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C:\Users\sushr\Downloads\"/>
    </mc:Choice>
  </mc:AlternateContent>
  <xr:revisionPtr revIDLastSave="0" documentId="13_ncr:1_{62BEBFC7-D548-4D6D-B74B-0BED4C5C6E3E}" xr6:coauthVersionLast="47" xr6:coauthVersionMax="47" xr10:uidLastSave="{00000000-0000-0000-0000-000000000000}"/>
  <bookViews>
    <workbookView xWindow="-108" yWindow="-108" windowWidth="23256" windowHeight="12456" activeTab="1" xr2:uid="{00000000-000D-0000-FFFF-FFFF00000000}"/>
  </bookViews>
  <sheets>
    <sheet name="Budget" sheetId="7" r:id="rId1"/>
    <sheet name="Help" sheetId="5" r:id="rId2"/>
  </sheets>
  <definedNames>
    <definedName name="_xlnm.Print_Area" localSheetId="0">Budget!$A$1:$O$202</definedName>
    <definedName name="valuevx">42.314159</definedName>
    <definedName name="vertex42_copyright" hidden="1">"© 2011-2020 Vertex42 LLC"</definedName>
    <definedName name="vertex42_id" hidden="1">"family-budget-planner.xlsx"</definedName>
    <definedName name="vertex42_title" hidden="1">"Family Budget Planner"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3" i="7" l="1"/>
  <c r="O33" i="7" s="1"/>
  <c r="A130" i="7" l="1"/>
  <c r="A122" i="7"/>
  <c r="A114" i="7"/>
  <c r="A105" i="7"/>
  <c r="A96" i="7"/>
  <c r="A86" i="7"/>
  <c r="A74" i="7"/>
  <c r="A60" i="7"/>
  <c r="A43" i="7"/>
  <c r="A34" i="7"/>
  <c r="A150" i="7"/>
  <c r="A165" i="7"/>
  <c r="A173" i="7"/>
  <c r="A182" i="7"/>
  <c r="A192" i="7"/>
  <c r="A201" i="7"/>
  <c r="B34" i="7" l="1"/>
  <c r="B7" i="7" l="1"/>
  <c r="C195" i="7" l="1"/>
  <c r="D195" i="7"/>
  <c r="E195" i="7"/>
  <c r="F195" i="7"/>
  <c r="G195" i="7"/>
  <c r="H195" i="7"/>
  <c r="I195" i="7"/>
  <c r="J195" i="7"/>
  <c r="K195" i="7"/>
  <c r="L195" i="7"/>
  <c r="M195" i="7"/>
  <c r="B195" i="7"/>
  <c r="C185" i="7"/>
  <c r="D185" i="7"/>
  <c r="E185" i="7"/>
  <c r="F185" i="7"/>
  <c r="G185" i="7"/>
  <c r="H185" i="7"/>
  <c r="I185" i="7"/>
  <c r="J185" i="7"/>
  <c r="K185" i="7"/>
  <c r="L185" i="7"/>
  <c r="M185" i="7"/>
  <c r="B185" i="7"/>
  <c r="C176" i="7"/>
  <c r="D176" i="7"/>
  <c r="E176" i="7"/>
  <c r="F176" i="7"/>
  <c r="G176" i="7"/>
  <c r="H176" i="7"/>
  <c r="I176" i="7"/>
  <c r="J176" i="7"/>
  <c r="K176" i="7"/>
  <c r="L176" i="7"/>
  <c r="M176" i="7"/>
  <c r="B176" i="7"/>
  <c r="C168" i="7"/>
  <c r="D168" i="7"/>
  <c r="E168" i="7"/>
  <c r="F168" i="7"/>
  <c r="G168" i="7"/>
  <c r="H168" i="7"/>
  <c r="I168" i="7"/>
  <c r="J168" i="7"/>
  <c r="K168" i="7"/>
  <c r="L168" i="7"/>
  <c r="M168" i="7"/>
  <c r="B168" i="7"/>
  <c r="C153" i="7"/>
  <c r="D153" i="7"/>
  <c r="E153" i="7"/>
  <c r="F153" i="7"/>
  <c r="G153" i="7"/>
  <c r="H153" i="7"/>
  <c r="I153" i="7"/>
  <c r="J153" i="7"/>
  <c r="K153" i="7"/>
  <c r="L153" i="7"/>
  <c r="M153" i="7"/>
  <c r="B153" i="7"/>
  <c r="C145" i="7"/>
  <c r="D145" i="7"/>
  <c r="E145" i="7"/>
  <c r="F145" i="7"/>
  <c r="G145" i="7"/>
  <c r="H145" i="7"/>
  <c r="I145" i="7"/>
  <c r="J145" i="7"/>
  <c r="K145" i="7"/>
  <c r="L145" i="7"/>
  <c r="M145" i="7"/>
  <c r="B145" i="7"/>
  <c r="C133" i="7"/>
  <c r="D133" i="7"/>
  <c r="E133" i="7"/>
  <c r="F133" i="7"/>
  <c r="G133" i="7"/>
  <c r="H133" i="7"/>
  <c r="I133" i="7"/>
  <c r="J133" i="7"/>
  <c r="K133" i="7"/>
  <c r="L133" i="7"/>
  <c r="M133" i="7"/>
  <c r="B133" i="7"/>
  <c r="C125" i="7"/>
  <c r="D125" i="7"/>
  <c r="E125" i="7"/>
  <c r="F125" i="7"/>
  <c r="G125" i="7"/>
  <c r="H125" i="7"/>
  <c r="I125" i="7"/>
  <c r="J125" i="7"/>
  <c r="K125" i="7"/>
  <c r="L125" i="7"/>
  <c r="M125" i="7"/>
  <c r="B125" i="7"/>
  <c r="C117" i="7"/>
  <c r="D117" i="7"/>
  <c r="E117" i="7"/>
  <c r="F117" i="7"/>
  <c r="G117" i="7"/>
  <c r="H117" i="7"/>
  <c r="I117" i="7"/>
  <c r="J117" i="7"/>
  <c r="K117" i="7"/>
  <c r="L117" i="7"/>
  <c r="M117" i="7"/>
  <c r="B117" i="7"/>
  <c r="C108" i="7"/>
  <c r="D108" i="7"/>
  <c r="E108" i="7"/>
  <c r="F108" i="7"/>
  <c r="G108" i="7"/>
  <c r="H108" i="7"/>
  <c r="I108" i="7"/>
  <c r="J108" i="7"/>
  <c r="K108" i="7"/>
  <c r="L108" i="7"/>
  <c r="M108" i="7"/>
  <c r="B108" i="7"/>
  <c r="C99" i="7"/>
  <c r="D99" i="7"/>
  <c r="E99" i="7"/>
  <c r="F99" i="7"/>
  <c r="G99" i="7"/>
  <c r="H99" i="7"/>
  <c r="I99" i="7"/>
  <c r="J99" i="7"/>
  <c r="K99" i="7"/>
  <c r="L99" i="7"/>
  <c r="M99" i="7"/>
  <c r="B99" i="7"/>
  <c r="C89" i="7"/>
  <c r="D89" i="7"/>
  <c r="E89" i="7"/>
  <c r="F89" i="7"/>
  <c r="G89" i="7"/>
  <c r="H89" i="7"/>
  <c r="I89" i="7"/>
  <c r="J89" i="7"/>
  <c r="K89" i="7"/>
  <c r="L89" i="7"/>
  <c r="M89" i="7"/>
  <c r="B89" i="7"/>
  <c r="C77" i="7"/>
  <c r="D77" i="7"/>
  <c r="E77" i="7"/>
  <c r="F77" i="7"/>
  <c r="G77" i="7"/>
  <c r="H77" i="7"/>
  <c r="I77" i="7"/>
  <c r="J77" i="7"/>
  <c r="K77" i="7"/>
  <c r="L77" i="7"/>
  <c r="M77" i="7"/>
  <c r="B77" i="7"/>
  <c r="C63" i="7"/>
  <c r="D63" i="7"/>
  <c r="E63" i="7"/>
  <c r="F63" i="7"/>
  <c r="G63" i="7"/>
  <c r="H63" i="7"/>
  <c r="I63" i="7"/>
  <c r="J63" i="7"/>
  <c r="K63" i="7"/>
  <c r="L63" i="7"/>
  <c r="M63" i="7"/>
  <c r="B63" i="7"/>
  <c r="C46" i="7"/>
  <c r="D46" i="7"/>
  <c r="E46" i="7"/>
  <c r="F46" i="7"/>
  <c r="G46" i="7"/>
  <c r="H46" i="7"/>
  <c r="I46" i="7"/>
  <c r="J46" i="7"/>
  <c r="K46" i="7"/>
  <c r="L46" i="7"/>
  <c r="M46" i="7"/>
  <c r="B46" i="7"/>
  <c r="C36" i="7"/>
  <c r="D36" i="7"/>
  <c r="E36" i="7"/>
  <c r="F36" i="7"/>
  <c r="G36" i="7"/>
  <c r="H36" i="7"/>
  <c r="I36" i="7"/>
  <c r="J36" i="7"/>
  <c r="K36" i="7"/>
  <c r="L36" i="7"/>
  <c r="M36" i="7"/>
  <c r="B36" i="7"/>
  <c r="C26" i="7"/>
  <c r="D26" i="7"/>
  <c r="E26" i="7"/>
  <c r="F26" i="7"/>
  <c r="G26" i="7"/>
  <c r="H26" i="7"/>
  <c r="I26" i="7"/>
  <c r="J26" i="7"/>
  <c r="K26" i="7"/>
  <c r="L26" i="7"/>
  <c r="M26" i="7"/>
  <c r="B26" i="7"/>
  <c r="C165" i="7"/>
  <c r="D165" i="7"/>
  <c r="E165" i="7"/>
  <c r="F165" i="7"/>
  <c r="G165" i="7"/>
  <c r="H165" i="7"/>
  <c r="I165" i="7"/>
  <c r="J165" i="7"/>
  <c r="K165" i="7"/>
  <c r="L165" i="7"/>
  <c r="M165" i="7"/>
  <c r="B165" i="7"/>
  <c r="C150" i="7"/>
  <c r="D150" i="7"/>
  <c r="E150" i="7"/>
  <c r="F150" i="7"/>
  <c r="G150" i="7"/>
  <c r="H150" i="7"/>
  <c r="I150" i="7"/>
  <c r="J150" i="7"/>
  <c r="K150" i="7"/>
  <c r="L150" i="7"/>
  <c r="M150" i="7"/>
  <c r="B150" i="7"/>
  <c r="C142" i="7"/>
  <c r="D142" i="7"/>
  <c r="E142" i="7"/>
  <c r="F142" i="7"/>
  <c r="G142" i="7"/>
  <c r="H142" i="7"/>
  <c r="I142" i="7"/>
  <c r="J142" i="7"/>
  <c r="K142" i="7"/>
  <c r="L142" i="7"/>
  <c r="M142" i="7"/>
  <c r="B142" i="7"/>
  <c r="C130" i="7"/>
  <c r="D130" i="7"/>
  <c r="E130" i="7"/>
  <c r="F130" i="7"/>
  <c r="G130" i="7"/>
  <c r="H130" i="7"/>
  <c r="I130" i="7"/>
  <c r="J130" i="7"/>
  <c r="K130" i="7"/>
  <c r="L130" i="7"/>
  <c r="M130" i="7"/>
  <c r="B130" i="7"/>
  <c r="C122" i="7"/>
  <c r="D122" i="7"/>
  <c r="E122" i="7"/>
  <c r="F122" i="7"/>
  <c r="G122" i="7"/>
  <c r="H122" i="7"/>
  <c r="I122" i="7"/>
  <c r="J122" i="7"/>
  <c r="K122" i="7"/>
  <c r="L122" i="7"/>
  <c r="M122" i="7"/>
  <c r="B122" i="7"/>
  <c r="C114" i="7"/>
  <c r="D114" i="7"/>
  <c r="E114" i="7"/>
  <c r="F114" i="7"/>
  <c r="G114" i="7"/>
  <c r="H114" i="7"/>
  <c r="I114" i="7"/>
  <c r="J114" i="7"/>
  <c r="K114" i="7"/>
  <c r="L114" i="7"/>
  <c r="M114" i="7"/>
  <c r="B114" i="7"/>
  <c r="C105" i="7"/>
  <c r="D105" i="7"/>
  <c r="E105" i="7"/>
  <c r="F105" i="7"/>
  <c r="G105" i="7"/>
  <c r="H105" i="7"/>
  <c r="I105" i="7"/>
  <c r="J105" i="7"/>
  <c r="K105" i="7"/>
  <c r="L105" i="7"/>
  <c r="M105" i="7"/>
  <c r="B105" i="7"/>
  <c r="C96" i="7"/>
  <c r="D96" i="7"/>
  <c r="E96" i="7"/>
  <c r="F96" i="7"/>
  <c r="G96" i="7"/>
  <c r="H96" i="7"/>
  <c r="I96" i="7"/>
  <c r="J96" i="7"/>
  <c r="K96" i="7"/>
  <c r="L96" i="7"/>
  <c r="M96" i="7"/>
  <c r="B96" i="7"/>
  <c r="C86" i="7"/>
  <c r="D86" i="7"/>
  <c r="E86" i="7"/>
  <c r="F86" i="7"/>
  <c r="G86" i="7"/>
  <c r="H86" i="7"/>
  <c r="I86" i="7"/>
  <c r="J86" i="7"/>
  <c r="K86" i="7"/>
  <c r="L86" i="7"/>
  <c r="M86" i="7"/>
  <c r="B86" i="7"/>
  <c r="C74" i="7"/>
  <c r="D74" i="7"/>
  <c r="E74" i="7"/>
  <c r="F74" i="7"/>
  <c r="G74" i="7"/>
  <c r="H74" i="7"/>
  <c r="I74" i="7"/>
  <c r="J74" i="7"/>
  <c r="K74" i="7"/>
  <c r="L74" i="7"/>
  <c r="M74" i="7"/>
  <c r="B74" i="7"/>
  <c r="C60" i="7"/>
  <c r="D60" i="7"/>
  <c r="E60" i="7"/>
  <c r="F60" i="7"/>
  <c r="G60" i="7"/>
  <c r="H60" i="7"/>
  <c r="I60" i="7"/>
  <c r="J60" i="7"/>
  <c r="K60" i="7"/>
  <c r="L60" i="7"/>
  <c r="M60" i="7"/>
  <c r="B60" i="7"/>
  <c r="C43" i="7"/>
  <c r="D43" i="7"/>
  <c r="E43" i="7"/>
  <c r="F43" i="7"/>
  <c r="G43" i="7"/>
  <c r="H43" i="7"/>
  <c r="I43" i="7"/>
  <c r="J43" i="7"/>
  <c r="K43" i="7"/>
  <c r="L43" i="7"/>
  <c r="M43" i="7"/>
  <c r="B43" i="7"/>
  <c r="C34" i="7"/>
  <c r="C7" i="7" s="1"/>
  <c r="D34" i="7"/>
  <c r="D7" i="7" s="1"/>
  <c r="E34" i="7"/>
  <c r="E7" i="7" s="1"/>
  <c r="F34" i="7"/>
  <c r="F7" i="7" s="1"/>
  <c r="G34" i="7"/>
  <c r="G7" i="7" s="1"/>
  <c r="H34" i="7"/>
  <c r="H7" i="7" s="1"/>
  <c r="I34" i="7"/>
  <c r="I7" i="7" s="1"/>
  <c r="J34" i="7"/>
  <c r="J7" i="7" s="1"/>
  <c r="K34" i="7"/>
  <c r="K7" i="7" s="1"/>
  <c r="L34" i="7"/>
  <c r="L7" i="7" s="1"/>
  <c r="M34" i="7"/>
  <c r="M7" i="7" s="1"/>
  <c r="C173" i="7"/>
  <c r="D173" i="7"/>
  <c r="E173" i="7"/>
  <c r="F173" i="7"/>
  <c r="G173" i="7"/>
  <c r="H173" i="7"/>
  <c r="I173" i="7"/>
  <c r="J173" i="7"/>
  <c r="K173" i="7"/>
  <c r="L173" i="7"/>
  <c r="M173" i="7"/>
  <c r="B173" i="7"/>
  <c r="C182" i="7"/>
  <c r="D182" i="7"/>
  <c r="E182" i="7"/>
  <c r="F182" i="7"/>
  <c r="G182" i="7"/>
  <c r="H182" i="7"/>
  <c r="I182" i="7"/>
  <c r="J182" i="7"/>
  <c r="K182" i="7"/>
  <c r="L182" i="7"/>
  <c r="M182" i="7"/>
  <c r="B182" i="7"/>
  <c r="C201" i="7"/>
  <c r="D201" i="7"/>
  <c r="E201" i="7"/>
  <c r="F201" i="7"/>
  <c r="G201" i="7"/>
  <c r="H201" i="7"/>
  <c r="I201" i="7"/>
  <c r="J201" i="7"/>
  <c r="K201" i="7"/>
  <c r="L201" i="7"/>
  <c r="M201" i="7"/>
  <c r="B201" i="7"/>
  <c r="C192" i="7"/>
  <c r="D192" i="7"/>
  <c r="E192" i="7"/>
  <c r="F192" i="7"/>
  <c r="G192" i="7"/>
  <c r="H192" i="7"/>
  <c r="I192" i="7"/>
  <c r="J192" i="7"/>
  <c r="K192" i="7"/>
  <c r="L192" i="7"/>
  <c r="M192" i="7"/>
  <c r="B192" i="7"/>
  <c r="N200" i="7"/>
  <c r="O200" i="7" s="1"/>
  <c r="N199" i="7"/>
  <c r="O199" i="7" s="1"/>
  <c r="N198" i="7"/>
  <c r="O198" i="7" s="1"/>
  <c r="N197" i="7"/>
  <c r="O197" i="7" s="1"/>
  <c r="N196" i="7"/>
  <c r="N191" i="7"/>
  <c r="O191" i="7" s="1"/>
  <c r="N190" i="7"/>
  <c r="O190" i="7" s="1"/>
  <c r="N189" i="7"/>
  <c r="O189" i="7" s="1"/>
  <c r="N188" i="7"/>
  <c r="O188" i="7" s="1"/>
  <c r="N187" i="7"/>
  <c r="O187" i="7" s="1"/>
  <c r="N186" i="7"/>
  <c r="O181" i="7"/>
  <c r="N181" i="7"/>
  <c r="N180" i="7"/>
  <c r="O180" i="7" s="1"/>
  <c r="N179" i="7"/>
  <c r="O179" i="7" s="1"/>
  <c r="N178" i="7"/>
  <c r="O178" i="7" s="1"/>
  <c r="N177" i="7"/>
  <c r="N172" i="7"/>
  <c r="O172" i="7" s="1"/>
  <c r="N171" i="7"/>
  <c r="O171" i="7" s="1"/>
  <c r="N170" i="7"/>
  <c r="O170" i="7" s="1"/>
  <c r="N169" i="7"/>
  <c r="N164" i="7"/>
  <c r="O164" i="7" s="1"/>
  <c r="N163" i="7"/>
  <c r="O163" i="7" s="1"/>
  <c r="N162" i="7"/>
  <c r="O162" i="7" s="1"/>
  <c r="N161" i="7"/>
  <c r="O161" i="7" s="1"/>
  <c r="N160" i="7"/>
  <c r="O160" i="7" s="1"/>
  <c r="N159" i="7"/>
  <c r="O159" i="7" s="1"/>
  <c r="N158" i="7"/>
  <c r="O158" i="7" s="1"/>
  <c r="N157" i="7"/>
  <c r="O157" i="7" s="1"/>
  <c r="N156" i="7"/>
  <c r="O156" i="7" s="1"/>
  <c r="N155" i="7"/>
  <c r="O155" i="7" s="1"/>
  <c r="N154" i="7"/>
  <c r="N149" i="7"/>
  <c r="O149" i="7" s="1"/>
  <c r="N148" i="7"/>
  <c r="O148" i="7" s="1"/>
  <c r="N147" i="7"/>
  <c r="O147" i="7" s="1"/>
  <c r="N146" i="7"/>
  <c r="A142" i="7"/>
  <c r="N141" i="7"/>
  <c r="O141" i="7" s="1"/>
  <c r="N140" i="7"/>
  <c r="O140" i="7" s="1"/>
  <c r="N139" i="7"/>
  <c r="O139" i="7" s="1"/>
  <c r="N138" i="7"/>
  <c r="O138" i="7" s="1"/>
  <c r="N137" i="7"/>
  <c r="O137" i="7" s="1"/>
  <c r="N136" i="7"/>
  <c r="O136" i="7" s="1"/>
  <c r="N135" i="7"/>
  <c r="O135" i="7" s="1"/>
  <c r="N134" i="7"/>
  <c r="N129" i="7"/>
  <c r="O129" i="7" s="1"/>
  <c r="N128" i="7"/>
  <c r="O128" i="7" s="1"/>
  <c r="N127" i="7"/>
  <c r="O127" i="7" s="1"/>
  <c r="N126" i="7"/>
  <c r="N121" i="7"/>
  <c r="O121" i="7" s="1"/>
  <c r="N120" i="7"/>
  <c r="O120" i="7" s="1"/>
  <c r="N119" i="7"/>
  <c r="O119" i="7" s="1"/>
  <c r="N118" i="7"/>
  <c r="O118" i="7" s="1"/>
  <c r="N113" i="7"/>
  <c r="O113" i="7" s="1"/>
  <c r="N112" i="7"/>
  <c r="O112" i="7" s="1"/>
  <c r="N111" i="7"/>
  <c r="O111" i="7" s="1"/>
  <c r="N110" i="7"/>
  <c r="O110" i="7" s="1"/>
  <c r="N109" i="7"/>
  <c r="N104" i="7"/>
  <c r="O104" i="7" s="1"/>
  <c r="N103" i="7"/>
  <c r="O103" i="7" s="1"/>
  <c r="N102" i="7"/>
  <c r="O102" i="7" s="1"/>
  <c r="N101" i="7"/>
  <c r="O101" i="7" s="1"/>
  <c r="N100" i="7"/>
  <c r="O100" i="7" s="1"/>
  <c r="N95" i="7"/>
  <c r="O95" i="7" s="1"/>
  <c r="N94" i="7"/>
  <c r="O94" i="7" s="1"/>
  <c r="N93" i="7"/>
  <c r="O93" i="7" s="1"/>
  <c r="N92" i="7"/>
  <c r="O92" i="7" s="1"/>
  <c r="N91" i="7"/>
  <c r="O91" i="7" s="1"/>
  <c r="N90" i="7"/>
  <c r="O90" i="7" s="1"/>
  <c r="N85" i="7"/>
  <c r="O85" i="7" s="1"/>
  <c r="N84" i="7"/>
  <c r="O84" i="7" s="1"/>
  <c r="N83" i="7"/>
  <c r="O83" i="7" s="1"/>
  <c r="N82" i="7"/>
  <c r="O82" i="7" s="1"/>
  <c r="N81" i="7"/>
  <c r="O81" i="7" s="1"/>
  <c r="N80" i="7"/>
  <c r="O80" i="7" s="1"/>
  <c r="N79" i="7"/>
  <c r="O79" i="7" s="1"/>
  <c r="N78" i="7"/>
  <c r="O78" i="7" s="1"/>
  <c r="N73" i="7"/>
  <c r="O73" i="7" s="1"/>
  <c r="N72" i="7"/>
  <c r="O72" i="7" s="1"/>
  <c r="N71" i="7"/>
  <c r="O71" i="7" s="1"/>
  <c r="N70" i="7"/>
  <c r="O70" i="7" s="1"/>
  <c r="N69" i="7"/>
  <c r="O69" i="7" s="1"/>
  <c r="N68" i="7"/>
  <c r="O68" i="7" s="1"/>
  <c r="N67" i="7"/>
  <c r="O67" i="7" s="1"/>
  <c r="N66" i="7"/>
  <c r="O66" i="7" s="1"/>
  <c r="N65" i="7"/>
  <c r="O65" i="7" s="1"/>
  <c r="N64" i="7"/>
  <c r="O64" i="7" s="1"/>
  <c r="N59" i="7"/>
  <c r="O59" i="7" s="1"/>
  <c r="N58" i="7"/>
  <c r="O58" i="7" s="1"/>
  <c r="N57" i="7"/>
  <c r="O57" i="7" s="1"/>
  <c r="N56" i="7"/>
  <c r="O56" i="7" s="1"/>
  <c r="N55" i="7"/>
  <c r="O55" i="7" s="1"/>
  <c r="N54" i="7"/>
  <c r="O54" i="7" s="1"/>
  <c r="N53" i="7"/>
  <c r="O53" i="7" s="1"/>
  <c r="N52" i="7"/>
  <c r="O52" i="7" s="1"/>
  <c r="N51" i="7"/>
  <c r="O51" i="7" s="1"/>
  <c r="N50" i="7"/>
  <c r="O50" i="7" s="1"/>
  <c r="N49" i="7"/>
  <c r="O49" i="7" s="1"/>
  <c r="N48" i="7"/>
  <c r="O48" i="7" s="1"/>
  <c r="N47" i="7"/>
  <c r="N42" i="7"/>
  <c r="O42" i="7" s="1"/>
  <c r="N41" i="7"/>
  <c r="O41" i="7" s="1"/>
  <c r="N40" i="7"/>
  <c r="O40" i="7" s="1"/>
  <c r="N39" i="7"/>
  <c r="O39" i="7" s="1"/>
  <c r="N38" i="7"/>
  <c r="O38" i="7" s="1"/>
  <c r="N37" i="7"/>
  <c r="O37" i="7" s="1"/>
  <c r="N32" i="7"/>
  <c r="O32" i="7" s="1"/>
  <c r="N31" i="7"/>
  <c r="O31" i="7" s="1"/>
  <c r="N30" i="7"/>
  <c r="O30" i="7" s="1"/>
  <c r="N29" i="7"/>
  <c r="O29" i="7" s="1"/>
  <c r="N28" i="7"/>
  <c r="O28" i="7" s="1"/>
  <c r="N27" i="7"/>
  <c r="O27" i="7" s="1"/>
  <c r="N10" i="7"/>
  <c r="O10" i="7" s="1"/>
  <c r="N201" i="7" l="1"/>
  <c r="J8" i="7"/>
  <c r="M8" i="7"/>
  <c r="I8" i="7"/>
  <c r="E8" i="7"/>
  <c r="D8" i="7"/>
  <c r="B8" i="7"/>
  <c r="B12" i="7"/>
  <c r="C12" i="7" s="1"/>
  <c r="D12" i="7" s="1"/>
  <c r="E12" i="7" s="1"/>
  <c r="F12" i="7" s="1"/>
  <c r="G12" i="7" s="1"/>
  <c r="H12" i="7" s="1"/>
  <c r="I12" i="7" s="1"/>
  <c r="J12" i="7" s="1"/>
  <c r="K12" i="7" s="1"/>
  <c r="L12" i="7" s="1"/>
  <c r="M12" i="7" s="1"/>
  <c r="F8" i="7"/>
  <c r="L8" i="7"/>
  <c r="H8" i="7"/>
  <c r="K8" i="7"/>
  <c r="G8" i="7"/>
  <c r="C8" i="7"/>
  <c r="O105" i="7"/>
  <c r="O43" i="7"/>
  <c r="N34" i="7"/>
  <c r="O34" i="7"/>
  <c r="O96" i="7"/>
  <c r="O122" i="7"/>
  <c r="O74" i="7"/>
  <c r="O86" i="7"/>
  <c r="N43" i="7"/>
  <c r="N96" i="7"/>
  <c r="N130" i="7"/>
  <c r="N182" i="7"/>
  <c r="N60" i="7"/>
  <c r="N86" i="7"/>
  <c r="N105" i="7"/>
  <c r="N122" i="7"/>
  <c r="N142" i="7"/>
  <c r="N165" i="7"/>
  <c r="N173" i="7"/>
  <c r="N74" i="7"/>
  <c r="N114" i="7"/>
  <c r="N150" i="7"/>
  <c r="N192" i="7"/>
  <c r="O196" i="7"/>
  <c r="O201" i="7" s="1"/>
  <c r="O177" i="7"/>
  <c r="O182" i="7" s="1"/>
  <c r="O154" i="7"/>
  <c r="O165" i="7" s="1"/>
  <c r="O47" i="7"/>
  <c r="O60" i="7" s="1"/>
  <c r="N7" i="7"/>
  <c r="O7" i="7" s="1"/>
  <c r="O109" i="7"/>
  <c r="O114" i="7" s="1"/>
  <c r="O134" i="7"/>
  <c r="O142" i="7" s="1"/>
  <c r="O146" i="7"/>
  <c r="O150" i="7" s="1"/>
  <c r="O169" i="7"/>
  <c r="O173" i="7" s="1"/>
  <c r="O186" i="7"/>
  <c r="O192" i="7" s="1"/>
  <c r="O126" i="7"/>
  <c r="O130" i="7" s="1"/>
  <c r="M202" i="7" l="1"/>
  <c r="M166" i="7"/>
  <c r="M123" i="7"/>
  <c r="M87" i="7"/>
  <c r="M151" i="7"/>
  <c r="M115" i="7"/>
  <c r="M75" i="7"/>
  <c r="M106" i="7"/>
  <c r="M61" i="7"/>
  <c r="M193" i="7"/>
  <c r="M183" i="7"/>
  <c r="M174" i="7"/>
  <c r="M131" i="7"/>
  <c r="M97" i="7"/>
  <c r="M44" i="7"/>
  <c r="M143" i="7"/>
  <c r="L202" i="7"/>
  <c r="L166" i="7"/>
  <c r="L143" i="7"/>
  <c r="L123" i="7"/>
  <c r="L106" i="7"/>
  <c r="L87" i="7"/>
  <c r="L61" i="7"/>
  <c r="L151" i="7"/>
  <c r="L115" i="7"/>
  <c r="L97" i="7"/>
  <c r="L183" i="7"/>
  <c r="L44" i="7"/>
  <c r="L193" i="7"/>
  <c r="L174" i="7"/>
  <c r="L131" i="7"/>
  <c r="L75" i="7"/>
  <c r="K183" i="7"/>
  <c r="K143" i="7"/>
  <c r="K106" i="7"/>
  <c r="K61" i="7"/>
  <c r="K151" i="7"/>
  <c r="K115" i="7"/>
  <c r="K44" i="7"/>
  <c r="K193" i="7"/>
  <c r="K202" i="7"/>
  <c r="K166" i="7"/>
  <c r="K174" i="7"/>
  <c r="K131" i="7"/>
  <c r="K97" i="7"/>
  <c r="K75" i="7"/>
  <c r="K123" i="7"/>
  <c r="K87" i="7"/>
  <c r="J44" i="7"/>
  <c r="J166" i="7"/>
  <c r="J131" i="7"/>
  <c r="J123" i="7"/>
  <c r="J106" i="7"/>
  <c r="J97" i="7"/>
  <c r="J75" i="7"/>
  <c r="J174" i="7"/>
  <c r="J183" i="7"/>
  <c r="J202" i="7"/>
  <c r="J193" i="7"/>
  <c r="J151" i="7"/>
  <c r="J143" i="7"/>
  <c r="J115" i="7"/>
  <c r="J87" i="7"/>
  <c r="J61" i="7"/>
  <c r="I202" i="7"/>
  <c r="I166" i="7"/>
  <c r="I123" i="7"/>
  <c r="I87" i="7"/>
  <c r="I151" i="7"/>
  <c r="I75" i="7"/>
  <c r="I106" i="7"/>
  <c r="I61" i="7"/>
  <c r="I193" i="7"/>
  <c r="I183" i="7"/>
  <c r="I174" i="7"/>
  <c r="I131" i="7"/>
  <c r="I97" i="7"/>
  <c r="I44" i="7"/>
  <c r="I115" i="7"/>
  <c r="I143" i="7"/>
  <c r="H202" i="7"/>
  <c r="H166" i="7"/>
  <c r="H143" i="7"/>
  <c r="H123" i="7"/>
  <c r="H106" i="7"/>
  <c r="H87" i="7"/>
  <c r="H61" i="7"/>
  <c r="H183" i="7"/>
  <c r="H44" i="7"/>
  <c r="H193" i="7"/>
  <c r="H174" i="7"/>
  <c r="H151" i="7"/>
  <c r="H131" i="7"/>
  <c r="H115" i="7"/>
  <c r="H97" i="7"/>
  <c r="H75" i="7"/>
  <c r="G183" i="7"/>
  <c r="G143" i="7"/>
  <c r="G106" i="7"/>
  <c r="G61" i="7"/>
  <c r="G151" i="7"/>
  <c r="G115" i="7"/>
  <c r="G44" i="7"/>
  <c r="G193" i="7"/>
  <c r="G202" i="7"/>
  <c r="G166" i="7"/>
  <c r="G87" i="7"/>
  <c r="G174" i="7"/>
  <c r="G131" i="7"/>
  <c r="G97" i="7"/>
  <c r="G75" i="7"/>
  <c r="G123" i="7"/>
  <c r="F44" i="7"/>
  <c r="F151" i="7"/>
  <c r="F131" i="7"/>
  <c r="F115" i="7"/>
  <c r="F106" i="7"/>
  <c r="F87" i="7"/>
  <c r="F75" i="7"/>
  <c r="F166" i="7"/>
  <c r="F143" i="7"/>
  <c r="F202" i="7"/>
  <c r="F193" i="7"/>
  <c r="F183" i="7"/>
  <c r="F174" i="7"/>
  <c r="F123" i="7"/>
  <c r="F97" i="7"/>
  <c r="F61" i="7"/>
  <c r="E202" i="7"/>
  <c r="E166" i="7"/>
  <c r="E123" i="7"/>
  <c r="E87" i="7"/>
  <c r="E151" i="7"/>
  <c r="E75" i="7"/>
  <c r="E61" i="7"/>
  <c r="E193" i="7"/>
  <c r="E183" i="7"/>
  <c r="E143" i="7"/>
  <c r="E174" i="7"/>
  <c r="E131" i="7"/>
  <c r="E97" i="7"/>
  <c r="E44" i="7"/>
  <c r="E115" i="7"/>
  <c r="E106" i="7"/>
  <c r="D166" i="7"/>
  <c r="D193" i="7"/>
  <c r="D131" i="7"/>
  <c r="D115" i="7"/>
  <c r="D202" i="7"/>
  <c r="D183" i="7"/>
  <c r="D143" i="7"/>
  <c r="D123" i="7"/>
  <c r="D106" i="7"/>
  <c r="D87" i="7"/>
  <c r="D61" i="7"/>
  <c r="D44" i="7"/>
  <c r="D174" i="7"/>
  <c r="D151" i="7"/>
  <c r="D97" i="7"/>
  <c r="D75" i="7"/>
  <c r="C183" i="7"/>
  <c r="C143" i="7"/>
  <c r="C106" i="7"/>
  <c r="C61" i="7"/>
  <c r="C151" i="7"/>
  <c r="C75" i="7"/>
  <c r="C123" i="7"/>
  <c r="C193" i="7"/>
  <c r="C202" i="7"/>
  <c r="C166" i="7"/>
  <c r="C87" i="7"/>
  <c r="C174" i="7"/>
  <c r="C131" i="7"/>
  <c r="C97" i="7"/>
  <c r="C115" i="7"/>
  <c r="C44" i="7"/>
  <c r="B202" i="7"/>
  <c r="B183" i="7"/>
  <c r="B166" i="7"/>
  <c r="B143" i="7"/>
  <c r="B106" i="7"/>
  <c r="B87" i="7"/>
  <c r="B61" i="7"/>
  <c r="B193" i="7"/>
  <c r="B174" i="7"/>
  <c r="B151" i="7"/>
  <c r="B131" i="7"/>
  <c r="B115" i="7"/>
  <c r="B97" i="7"/>
  <c r="B75" i="7"/>
  <c r="B44" i="7"/>
  <c r="B123" i="7"/>
  <c r="B11" i="7"/>
  <c r="B9" i="7"/>
  <c r="C9" i="7" l="1"/>
  <c r="C11" i="7"/>
  <c r="D11" i="7" s="1"/>
  <c r="E11" i="7" s="1"/>
  <c r="F11" i="7" s="1"/>
  <c r="G11" i="7" s="1"/>
  <c r="H11" i="7" s="1"/>
  <c r="I11" i="7" s="1"/>
  <c r="J11" i="7" s="1"/>
  <c r="K11" i="7" s="1"/>
  <c r="L11" i="7" s="1"/>
  <c r="M11" i="7" s="1"/>
  <c r="L9" i="7"/>
  <c r="I9" i="7"/>
  <c r="K9" i="7"/>
  <c r="M9" i="7"/>
  <c r="G9" i="7"/>
  <c r="N8" i="7"/>
  <c r="H9" i="7"/>
  <c r="E9" i="7"/>
  <c r="J9" i="7"/>
  <c r="F9" i="7"/>
  <c r="D9" i="7"/>
  <c r="N183" i="7" l="1"/>
  <c r="N166" i="7"/>
  <c r="N123" i="7"/>
  <c r="N106" i="7"/>
  <c r="N202" i="7"/>
  <c r="N61" i="7"/>
  <c r="N193" i="7"/>
  <c r="N174" i="7"/>
  <c r="N151" i="7"/>
  <c r="N131" i="7"/>
  <c r="N115" i="7"/>
  <c r="N97" i="7"/>
  <c r="N75" i="7"/>
  <c r="N44" i="7"/>
  <c r="N143" i="7"/>
  <c r="N87" i="7"/>
  <c r="O8" i="7"/>
  <c r="N9" i="7"/>
  <c r="O9" i="7" s="1"/>
  <c r="O202" i="7" l="1"/>
  <c r="O183" i="7"/>
  <c r="O166" i="7"/>
  <c r="O143" i="7"/>
  <c r="O123" i="7"/>
  <c r="O106" i="7"/>
  <c r="O87" i="7"/>
  <c r="O61" i="7"/>
  <c r="O193" i="7"/>
  <c r="O174" i="7"/>
  <c r="O151" i="7"/>
  <c r="O131" i="7"/>
  <c r="O115" i="7"/>
  <c r="O75" i="7"/>
  <c r="O97" i="7"/>
  <c r="O4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000-000001000000}">
      <text>
        <r>
          <rPr>
            <b/>
            <sz val="8"/>
            <color indexed="81"/>
            <rFont val="Tahoma"/>
            <family val="2"/>
          </rPr>
          <t>Adjustment to Savings:</t>
        </r>
        <r>
          <rPr>
            <sz val="8"/>
            <color indexed="81"/>
            <rFont val="Tahoma"/>
            <family val="2"/>
          </rPr>
          <t xml:space="preserve">
This spreadsheet does not track changes that occur within your savings accounts such as interest earned, payments made directly from savings, or gains/losses in investments. If you want your Savings Balance to be more accurate, you can enter adjustments here.
If you are transferring money from your savings account to your spending accounts, enter the transfer in the "Transfer From Savings" category in the INCOME table.</t>
        </r>
      </text>
    </comment>
    <comment ref="A33" authorId="0" shapeId="0" xr:uid="{00000000-0006-0000-0000-000002000000}">
      <text>
        <r>
          <rPr>
            <b/>
            <sz val="8"/>
            <color indexed="81"/>
            <rFont val="Tahoma"/>
            <family val="2"/>
          </rPr>
          <t>Transfer from Savings:</t>
        </r>
        <r>
          <rPr>
            <sz val="8"/>
            <color indexed="81"/>
            <rFont val="Tahoma"/>
            <family val="2"/>
          </rPr>
          <t xml:space="preserve">
This budget spreadsheet treats transfers to savings as an expense (money flowing out of your spending accounts), so transfers from savings back into your spending accounts are treated as income for budgeting purposes.</t>
        </r>
      </text>
    </comment>
  </commentList>
</comments>
</file>

<file path=xl/sharedStrings.xml><?xml version="1.0" encoding="utf-8"?>
<sst xmlns="http://schemas.openxmlformats.org/spreadsheetml/2006/main" count="233" uniqueCount="163">
  <si>
    <t>Postage</t>
  </si>
  <si>
    <t>INCOME</t>
  </si>
  <si>
    <t>Total Income</t>
  </si>
  <si>
    <t>Total Expenses</t>
  </si>
  <si>
    <t>Interest Income</t>
  </si>
  <si>
    <t>Dividends</t>
  </si>
  <si>
    <t>Clothing</t>
  </si>
  <si>
    <t>Groceries</t>
  </si>
  <si>
    <t>Gifts Given</t>
  </si>
  <si>
    <t>Gifts Received</t>
  </si>
  <si>
    <t>Wages &amp; Tips</t>
  </si>
  <si>
    <t>Transfer From Savings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</si>
  <si>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</si>
  <si>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</si>
  <si>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</si>
  <si>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</si>
  <si>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</si>
  <si>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</si>
  <si>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</si>
  <si>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</si>
  <si>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</si>
  <si>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</si>
  <si>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</si>
  <si>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</si>
  <si>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</si>
  <si>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</si>
  <si>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</si>
  <si>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</si>
  <si>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Books</t>
  </si>
  <si>
    <t>Newspaper</t>
  </si>
  <si>
    <t>Magazines</t>
  </si>
  <si>
    <t>Outdoor Recreation</t>
  </si>
  <si>
    <t>Hobbies</t>
  </si>
  <si>
    <t>Sports</t>
  </si>
  <si>
    <t>SUBSCRIPTIONS</t>
  </si>
  <si>
    <t>DAILY LIVING</t>
  </si>
  <si>
    <t>Personal Supplies</t>
  </si>
  <si>
    <t>Charitable Donations</t>
  </si>
  <si>
    <t>Religious Donations</t>
  </si>
  <si>
    <t>Bank Fees</t>
  </si>
  <si>
    <t>OBLIGATIONS</t>
  </si>
  <si>
    <t>Federal Taxes</t>
  </si>
  <si>
    <t>State/Local Taxes</t>
  </si>
  <si>
    <t>Bus/Taxi/Train Fare</t>
  </si>
  <si>
    <t>Registration/License</t>
  </si>
  <si>
    <t>Lawn/Garden</t>
  </si>
  <si>
    <t>Furnishings/Appliances</t>
  </si>
  <si>
    <t>Cable/Satellite</t>
  </si>
  <si>
    <t>Water/Sewer/Trash</t>
  </si>
  <si>
    <t>Gas/Oil</t>
  </si>
  <si>
    <t>Mortgage/Rent</t>
  </si>
  <si>
    <t>Dining/Eating Out</t>
  </si>
  <si>
    <t>Salon/Barber</t>
  </si>
  <si>
    <t>Games</t>
  </si>
  <si>
    <t>Toys/Gadgets</t>
  </si>
  <si>
    <t>CHARITY/GIFTS</t>
  </si>
  <si>
    <t>Total</t>
  </si>
  <si>
    <t>Alimony/Child Support</t>
  </si>
  <si>
    <t>Family Budget Planner</t>
  </si>
  <si>
    <t>Home Supplies</t>
  </si>
  <si>
    <t>Maintenance</t>
  </si>
  <si>
    <t>Cleaning Services</t>
  </si>
  <si>
    <t>Dry Cleaning</t>
  </si>
  <si>
    <t>Discretionary [Name 1]</t>
  </si>
  <si>
    <t>Discretionary [Name 2]</t>
  </si>
  <si>
    <t>CHILDREN</t>
  </si>
  <si>
    <t>Medical</t>
  </si>
  <si>
    <t>School Tuition</t>
  </si>
  <si>
    <t>School Lunch</t>
  </si>
  <si>
    <t>School Supplies</t>
  </si>
  <si>
    <t>Babysitting</t>
  </si>
  <si>
    <t>Toys/Games</t>
  </si>
  <si>
    <t>Emergency</t>
  </si>
  <si>
    <t>INSURANCE</t>
  </si>
  <si>
    <t>Auto</t>
  </si>
  <si>
    <t>Health</t>
  </si>
  <si>
    <t>Home/Rental</t>
  </si>
  <si>
    <t>Life</t>
  </si>
  <si>
    <t>EDUCATION</t>
  </si>
  <si>
    <t>Music Lessons</t>
  </si>
  <si>
    <t>Tuition</t>
  </si>
  <si>
    <t>Legal Fees</t>
  </si>
  <si>
    <t>BUSINESS EXPENSE</t>
  </si>
  <si>
    <t>Deductible Expenses</t>
  </si>
  <si>
    <t>Non-Deductible Expenses</t>
  </si>
  <si>
    <t>PETS</t>
  </si>
  <si>
    <t>Food</t>
  </si>
  <si>
    <t>Toys/Supplies</t>
  </si>
  <si>
    <t>Dues</t>
  </si>
  <si>
    <t>Club Memberships</t>
  </si>
  <si>
    <t>VACATION</t>
  </si>
  <si>
    <t>Travel</t>
  </si>
  <si>
    <t>Lodging</t>
  </si>
  <si>
    <t>Rental Car</t>
  </si>
  <si>
    <t>Entertainment</t>
  </si>
  <si>
    <t>[42]</t>
  </si>
  <si>
    <t>Avg</t>
  </si>
  <si>
    <t>Refunds/Reimbursements</t>
  </si>
  <si>
    <t>Beginning Spending Balance</t>
  </si>
  <si>
    <t>Beginning Savings Balance</t>
  </si>
  <si>
    <t>Summary</t>
  </si>
  <si>
    <t>Jan</t>
  </si>
  <si>
    <t>Feb</t>
  </si>
  <si>
    <t>Mar</t>
  </si>
  <si>
    <t>Apr</t>
  </si>
  <si>
    <t>May</t>
  </si>
  <si>
    <t>Jun</t>
  </si>
  <si>
    <t>Jul</t>
  </si>
  <si>
    <t>Aug</t>
  </si>
  <si>
    <t>Sep</t>
  </si>
  <si>
    <t>Oct</t>
  </si>
  <si>
    <t>Nov</t>
  </si>
  <si>
    <t>Dec</t>
  </si>
  <si>
    <t>Adjustment to Savings</t>
  </si>
  <si>
    <t>Spending Balance</t>
  </si>
  <si>
    <t>Savings Balance</t>
  </si>
  <si>
    <t>SAVINGS EXPENSE</t>
  </si>
  <si>
    <t>NET (Income - Expenses)</t>
  </si>
  <si>
    <t>% of Total Expenses</t>
  </si>
  <si>
    <t>Intro</t>
  </si>
  <si>
    <t>This budget spreadsheet is designed to help you create a budget for an entire year. Doing this can help you make predictions about your future finances.</t>
  </si>
  <si>
    <t>Step 1:</t>
  </si>
  <si>
    <t>Define Budget Categories</t>
  </si>
  <si>
    <t>Edit the existing income and expense categories by changing the labels in the first column as needed, but do not remove the "Transfer from Savings" category in the Income table.</t>
  </si>
  <si>
    <t>If you add or remove a major category, you will need to edit the formulas in the Summary table (particularly the Total Expenses formula).</t>
  </si>
  <si>
    <t>If you need to add or insert rows/subcategories, make sure the Total and Average formulas are copied.</t>
  </si>
  <si>
    <t>Step 2:</t>
  </si>
  <si>
    <t>Enter Your Beginning Balance</t>
  </si>
  <si>
    <t>Step 3:</t>
  </si>
  <si>
    <t>Define Your Budget</t>
  </si>
  <si>
    <t>Using income and expense data from past receipts, balance statements, bills, pay stubs, and other information that you know about the coming year, fill in the budget amounts for each of the categories you have defined.</t>
  </si>
  <si>
    <t>Fixed and Variable Expenses</t>
  </si>
  <si>
    <t>For fixed expenses, such as rent or mortgage payments, enter the same amount in each month.</t>
  </si>
  <si>
    <t>For variable expenses such as utility bills, groceries, and birthday gifts, you can enter the estimated amounts in the months that they occur. Or, you can enter an estimated monthly average.</t>
  </si>
  <si>
    <t>Transfers To/From Savings</t>
  </si>
  <si>
    <t>Adjustments to Savings</t>
  </si>
  <si>
    <t>Except for transfers to/from savings, this spreadsheet does not track changes to your savings accounts such as payments made directly from savings, interest earned, or gains/losses in investments.</t>
  </si>
  <si>
    <t>If you want the Savings Balance to reflect these types of changes, then use the Adjustments to Savings row in the Summary table.</t>
  </si>
  <si>
    <t>Step 4:</t>
  </si>
  <si>
    <t>Analyze Your Budget</t>
  </si>
  <si>
    <t>Ideally, you want your Savings Balance to be increasing over time and you want to maintain a comfortable cushion in your Spending Balance.</t>
  </si>
  <si>
    <t>If you are noticing a consistent positive NET (a good thing), then you may want to allocate more towards savings. If you see a consistent negative NET, then you may need to make some budget cuts.</t>
  </si>
  <si>
    <t>Use the "% of Total Expenses" under each major expense category to help you determine where your money is going.</t>
  </si>
  <si>
    <t>This template treats transfers TO savings as expenses, and transfers FROM savings as income. This makes sense if you think of an "expense" as money leaving your spending accounts and "income" as money entering your spending accounts.</t>
  </si>
  <si>
    <t xml:space="preserve"> Total </t>
  </si>
  <si>
    <t xml:space="preserve"> Avg </t>
  </si>
  <si>
    <t>If you wish to start with a month other than January, you can edit the column labels as needed.</t>
  </si>
  <si>
    <r>
      <t xml:space="preserve">Add the balances in your spending accounts (cash, checking) to come up with your </t>
    </r>
    <r>
      <rPr>
        <b/>
        <sz val="11"/>
        <rFont val="Arial"/>
        <family val="2"/>
      </rPr>
      <t>beginning spending balance</t>
    </r>
    <r>
      <rPr>
        <sz val="11"/>
        <rFont val="Arial"/>
        <family val="2"/>
      </rPr>
      <t>.</t>
    </r>
  </si>
  <si>
    <r>
      <t xml:space="preserve">Add the balances in your savings accounts and enter that sum as your </t>
    </r>
    <r>
      <rPr>
        <b/>
        <sz val="11"/>
        <rFont val="Arial"/>
        <family val="2"/>
      </rPr>
      <t>beginning savings balance</t>
    </r>
    <r>
      <rPr>
        <sz val="11"/>
        <rFont val="Arial"/>
        <family val="2"/>
      </rPr>
      <t>.</t>
    </r>
  </si>
  <si>
    <t>IMPORTANT: When inserting new rows, do not insert a new row immediately above the Total line. Instead, insert a new row above the last sub-category, and copy the Total and Avg formulas down.</t>
  </si>
  <si>
    <t>HELP</t>
  </si>
  <si>
    <t>Student Loans</t>
  </si>
  <si>
    <t>Credit Card Debt</t>
  </si>
  <si>
    <t>Other Loans</t>
  </si>
  <si>
    <t>Activities</t>
  </si>
  <si>
    <t>Fun Stuff</t>
  </si>
  <si>
    <t>Media</t>
  </si>
  <si>
    <t>Vacation/Travel</t>
  </si>
  <si>
    <t>Emergency Fund</t>
  </si>
  <si>
    <t>Car Replacement Fund</t>
  </si>
  <si>
    <t>Retirement Fund</t>
  </si>
  <si>
    <t>Investments</t>
  </si>
  <si>
    <t>Education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</si>
</sst>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 #,##0.00_);_(* \(#,##0.00\);_(* &quot;-&quot;??_);_(@_)"/>
    <numFmt numFmtId="166" formatCode="0.0%"/>
  </numFmts>
  <fonts count="63" x14ac:knownFonts="1">
    <font>
      <sz val="11"/>
      <name val="Arial"/>
      <family val="2"/>
    </font>
    <font>
      <sz val="10"/>
      <name val="Arial"/>
      <family val="2"/>
    </font>
    <font>
      <u/>
      <sz val="10"/>
      <color indexed="12"/>
      <name val="Arial"/>
      <family val="2"/>
    </font>
    <font>
      <sz val="10"/>
      <name val="Trebuchet MS"/>
      <family val="2"/>
    </font>
    <font>
      <sz val="10"/>
      <name val="Trebuchet MS"/>
      <family val="2"/>
    </font>
    <font>
      <sz val="10"/>
      <name val="Trebuchet MS"/>
      <family val="2"/>
    </font>
    <font>
      <sz val="10"/>
      <name val="Trebuchet MS"/>
      <family val="2"/>
    </font>
    <font>
      <sz val="8"/>
      <name val="Trebuchet MS"/>
      <family val="2"/>
    </font>
    <font>
      <sz val="8"/>
      <color indexed="81"/>
      <name val="Tahoma"/>
      <family val="2"/>
    </font>
    <font>
      <b/>
      <sz val="8"/>
      <color indexed="81"/>
      <name val="Tahoma"/>
      <family val="2"/>
    </font>
    <font>
      <b/>
      <sz val="12"/>
      <name val="Arial"/>
      <family val="2"/>
    </font>
    <font>
      <b/>
      <sz val="10"/>
      <name val="Arial"/>
      <family val="2"/>
    </font>
    <font>
      <sz val="11"/>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8"/>
      <color indexed="53"/>
      <name val="Trebuchet MS"/>
      <family val="2"/>
      <scheme val="minor"/>
    </font>
    <font>
      <b/>
      <sz val="18"/>
      <name val="Trebuchet MS"/>
      <family val="2"/>
      <scheme val="minor"/>
    </font>
    <font>
      <u/>
      <sz val="8"/>
      <color indexed="12"/>
      <name val="Trebuchet MS"/>
      <family val="2"/>
      <scheme val="minor"/>
    </font>
    <font>
      <sz val="10"/>
      <name val="Trebuchet MS"/>
      <family val="2"/>
      <scheme val="minor"/>
    </font>
    <font>
      <sz val="8"/>
      <name val="Trebuchet MS"/>
      <family val="2"/>
      <scheme val="minor"/>
    </font>
    <font>
      <sz val="2"/>
      <color indexed="9"/>
      <name val="Trebuchet MS"/>
      <family val="2"/>
      <scheme val="minor"/>
    </font>
    <font>
      <b/>
      <sz val="10"/>
      <name val="Trebuchet MS"/>
      <family val="2"/>
      <scheme val="minor"/>
    </font>
    <font>
      <sz val="6"/>
      <color indexed="9"/>
      <name val="Trebuchet MS"/>
      <family val="2"/>
      <scheme val="minor"/>
    </font>
    <font>
      <sz val="10"/>
      <name val="Arial"/>
      <family val="2"/>
      <scheme val="major"/>
    </font>
    <font>
      <b/>
      <sz val="11"/>
      <color indexed="9"/>
      <name val="Arial"/>
      <family val="1"/>
      <scheme val="major"/>
    </font>
    <font>
      <b/>
      <sz val="18"/>
      <color theme="4" tint="-0.249977111117893"/>
      <name val="Arial"/>
      <family val="2"/>
      <scheme val="major"/>
    </font>
    <font>
      <sz val="9"/>
      <name val="Trebuchet MS"/>
      <family val="2"/>
      <scheme val="minor"/>
    </font>
    <font>
      <b/>
      <sz val="9"/>
      <name val="Trebuchet MS"/>
      <family val="2"/>
      <scheme val="minor"/>
    </font>
    <font>
      <sz val="9"/>
      <name val="Trebuchet MS"/>
      <family val="2"/>
    </font>
    <font>
      <sz val="9"/>
      <color theme="0"/>
      <name val="Trebuchet MS"/>
      <family val="2"/>
      <scheme val="minor"/>
    </font>
    <font>
      <b/>
      <sz val="10"/>
      <color theme="0"/>
      <name val="Arial"/>
      <family val="2"/>
      <scheme val="major"/>
    </font>
    <font>
      <sz val="11"/>
      <name val="Arial"/>
      <family val="2"/>
    </font>
    <font>
      <u/>
      <sz val="11"/>
      <color indexed="12"/>
      <name val="Arial"/>
      <family val="2"/>
    </font>
    <font>
      <b/>
      <sz val="11"/>
      <name val="Arial"/>
      <family val="2"/>
    </font>
    <font>
      <b/>
      <sz val="10"/>
      <color theme="1"/>
      <name val="Trebuchet MS"/>
      <family val="2"/>
      <scheme val="minor"/>
    </font>
    <font>
      <sz val="10"/>
      <color theme="1"/>
      <name val="Trebuchet MS"/>
      <family val="2"/>
      <scheme val="minor"/>
    </font>
    <font>
      <sz val="2"/>
      <color theme="0"/>
      <name val="Trebuchet MS"/>
      <family val="2"/>
      <scheme val="minor"/>
    </font>
    <font>
      <sz val="10"/>
      <color theme="1"/>
      <name val="Arial"/>
      <family val="2"/>
    </font>
    <font>
      <i/>
      <sz val="10"/>
      <name val="Trebuchet MS"/>
      <family val="2"/>
      <scheme val="minor"/>
    </font>
    <font>
      <b/>
      <sz val="18"/>
      <color theme="0"/>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u/>
      <sz val="8"/>
      <color indexed="12"/>
      <name val="Arial"/>
      <family val="2"/>
    </font>
    <font>
      <sz val="8"/>
      <color theme="0" tint="-0.499984740745262"/>
      <name val="Arial"/>
      <family val="2"/>
    </font>
    <font>
      <u/>
      <sz val="9"/>
      <color theme="1" tint="0.34998626667073579"/>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4659260841701"/>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double">
        <color theme="4"/>
      </top>
      <bottom/>
      <diagonal/>
    </border>
    <border>
      <left/>
      <right/>
      <top style="thin">
        <color theme="0" tint="-0.24994659260841701"/>
      </top>
      <bottom/>
      <diagonal/>
    </border>
    <border>
      <left style="thin">
        <color theme="0" tint="-0.14996795556505021"/>
      </left>
      <right/>
      <top style="thin">
        <color theme="0" tint="-0.24994659260841701"/>
      </top>
      <bottom/>
      <diagonal/>
    </border>
    <border>
      <left/>
      <right/>
      <top/>
      <bottom style="thin">
        <color theme="0" tint="-0.24994659260841701"/>
      </bottom>
      <diagonal/>
    </border>
    <border>
      <left/>
      <right/>
      <top style="double">
        <color theme="6"/>
      </top>
      <bottom/>
      <diagonal/>
    </border>
    <border>
      <left/>
      <right/>
      <top/>
      <bottom style="thin">
        <color rgb="FF3464AB"/>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165" fontId="1" fillId="0" borderId="0" applyFont="0" applyFill="0" applyBorder="0" applyAlignment="0" applyProtection="0"/>
    <xf numFmtId="164" fontId="1" fillId="0" borderId="0" applyFont="0" applyFill="0" applyBorder="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1" fillId="5" borderId="7" applyNumberFormat="0" applyFont="0" applyAlignment="0" applyProtection="0"/>
    <xf numFmtId="0" fontId="26" fillId="17" borderId="8"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85">
    <xf numFmtId="0" fontId="0" fillId="0" borderId="0" xfId="0"/>
    <xf numFmtId="0" fontId="4" fillId="0" borderId="0" xfId="0" applyFont="1"/>
    <xf numFmtId="0" fontId="6" fillId="0" borderId="0" xfId="0" applyFont="1"/>
    <xf numFmtId="0" fontId="5" fillId="0" borderId="0" xfId="0" applyFont="1" applyAlignment="1">
      <alignment vertical="center"/>
    </xf>
    <xf numFmtId="0" fontId="11" fillId="0" borderId="0" xfId="0" applyFont="1" applyAlignment="1">
      <alignment horizontal="right" vertical="center"/>
    </xf>
    <xf numFmtId="0" fontId="7" fillId="0" borderId="0" xfId="0" applyFont="1" applyAlignment="1">
      <alignment vertical="center"/>
    </xf>
    <xf numFmtId="0" fontId="12" fillId="0" borderId="0" xfId="0" applyFont="1" applyAlignment="1">
      <alignment vertical="center"/>
    </xf>
    <xf numFmtId="0" fontId="3" fillId="0" borderId="0" xfId="0" applyFont="1" applyAlignment="1">
      <alignment vertical="center"/>
    </xf>
    <xf numFmtId="0" fontId="10" fillId="0" borderId="0" xfId="0" applyFont="1" applyAlignment="1">
      <alignment vertical="top"/>
    </xf>
    <xf numFmtId="0" fontId="31" fillId="0" borderId="0" xfId="0" applyFont="1" applyAlignment="1">
      <alignment vertical="center"/>
    </xf>
    <xf numFmtId="0" fontId="32" fillId="0" borderId="0" xfId="0" applyFont="1" applyAlignment="1">
      <alignment horizontal="left" vertical="center"/>
    </xf>
    <xf numFmtId="0" fontId="33" fillId="0" borderId="0" xfId="36" applyFont="1" applyBorder="1" applyAlignment="1" applyProtection="1"/>
    <xf numFmtId="0" fontId="34" fillId="0" borderId="0" xfId="0" applyFont="1"/>
    <xf numFmtId="0" fontId="35" fillId="0" borderId="0" xfId="0" applyFont="1" applyAlignment="1">
      <alignment vertical="center"/>
    </xf>
    <xf numFmtId="0" fontId="34" fillId="0" borderId="0" xfId="0" applyFont="1" applyAlignment="1">
      <alignment vertical="center"/>
    </xf>
    <xf numFmtId="0" fontId="36" fillId="0" borderId="0" xfId="0" applyFont="1" applyAlignment="1">
      <alignment horizontal="right" vertical="center"/>
    </xf>
    <xf numFmtId="0" fontId="37" fillId="0" borderId="0" xfId="0" applyFont="1" applyAlignment="1">
      <alignment horizontal="right" vertical="center"/>
    </xf>
    <xf numFmtId="0" fontId="34" fillId="0" borderId="0" xfId="0" applyFont="1" applyAlignment="1">
      <alignment horizontal="right" vertical="center"/>
    </xf>
    <xf numFmtId="0" fontId="38" fillId="0" borderId="0" xfId="0" applyFont="1" applyAlignment="1">
      <alignment horizontal="right" vertical="center"/>
    </xf>
    <xf numFmtId="0" fontId="39" fillId="0" borderId="0" xfId="0" applyFont="1" applyAlignment="1">
      <alignment horizontal="right" vertical="center"/>
    </xf>
    <xf numFmtId="0" fontId="41" fillId="0" borderId="0" xfId="0" applyFont="1" applyAlignment="1">
      <alignment vertical="center"/>
    </xf>
    <xf numFmtId="0" fontId="42" fillId="0" borderId="0" xfId="0" applyFont="1" applyAlignment="1">
      <alignment vertical="center"/>
    </xf>
    <xf numFmtId="0" fontId="44" fillId="0" borderId="0" xfId="0" applyFont="1" applyAlignment="1">
      <alignment vertical="center"/>
    </xf>
    <xf numFmtId="0" fontId="42" fillId="0" borderId="0" xfId="0" applyFont="1" applyAlignment="1">
      <alignment horizontal="right" vertical="center"/>
    </xf>
    <xf numFmtId="3" fontId="42" fillId="0" borderId="0" xfId="0" applyNumberFormat="1" applyFont="1" applyAlignment="1">
      <alignment vertical="center"/>
    </xf>
    <xf numFmtId="38" fontId="42" fillId="0" borderId="7" xfId="28" applyNumberFormat="1" applyFont="1" applyFill="1" applyBorder="1" applyAlignment="1">
      <alignment vertical="center"/>
    </xf>
    <xf numFmtId="3" fontId="42" fillId="0" borderId="7" xfId="28" applyNumberFormat="1" applyFont="1" applyFill="1" applyBorder="1" applyAlignment="1">
      <alignment vertical="center"/>
    </xf>
    <xf numFmtId="0" fontId="44" fillId="0" borderId="0" xfId="0" applyFont="1"/>
    <xf numFmtId="0" fontId="34" fillId="21" borderId="0" xfId="0" applyFont="1" applyFill="1" applyAlignment="1">
      <alignment horizontal="right" vertical="center"/>
    </xf>
    <xf numFmtId="38" fontId="42" fillId="21" borderId="0" xfId="29" applyNumberFormat="1" applyFont="1" applyFill="1" applyBorder="1" applyAlignment="1">
      <alignment horizontal="right" vertical="center"/>
    </xf>
    <xf numFmtId="0" fontId="42" fillId="21" borderId="0" xfId="0" applyFont="1" applyFill="1" applyAlignment="1">
      <alignment vertical="center"/>
    </xf>
    <xf numFmtId="3" fontId="42" fillId="21" borderId="0" xfId="0" applyNumberFormat="1" applyFont="1" applyFill="1" applyAlignment="1">
      <alignment vertical="center"/>
    </xf>
    <xf numFmtId="0" fontId="34" fillId="23" borderId="0" xfId="0" applyFont="1" applyFill="1" applyAlignment="1">
      <alignment horizontal="right" vertical="center"/>
    </xf>
    <xf numFmtId="3" fontId="42" fillId="23" borderId="0" xfId="29" applyNumberFormat="1" applyFont="1" applyFill="1" applyBorder="1" applyAlignment="1">
      <alignment horizontal="right" vertical="center"/>
    </xf>
    <xf numFmtId="3" fontId="42" fillId="23" borderId="0" xfId="0" applyNumberFormat="1" applyFont="1" applyFill="1" applyAlignment="1">
      <alignment vertical="center"/>
    </xf>
    <xf numFmtId="0" fontId="34" fillId="23" borderId="10" xfId="0" applyFont="1" applyFill="1" applyBorder="1" applyAlignment="1">
      <alignment horizontal="right" vertical="center"/>
    </xf>
    <xf numFmtId="3" fontId="42" fillId="23" borderId="10" xfId="29" applyNumberFormat="1" applyFont="1" applyFill="1" applyBorder="1" applyAlignment="1">
      <alignment horizontal="right" vertical="center"/>
    </xf>
    <xf numFmtId="3" fontId="42" fillId="23" borderId="10" xfId="0" applyNumberFormat="1" applyFont="1" applyFill="1" applyBorder="1" applyAlignment="1">
      <alignment vertical="center"/>
    </xf>
    <xf numFmtId="0" fontId="37" fillId="23" borderId="0" xfId="0" applyFont="1" applyFill="1" applyAlignment="1">
      <alignment horizontal="right" vertical="center"/>
    </xf>
    <xf numFmtId="38" fontId="43" fillId="23" borderId="0" xfId="29" applyNumberFormat="1" applyFont="1" applyFill="1" applyBorder="1" applyAlignment="1">
      <alignment horizontal="right" vertical="center"/>
    </xf>
    <xf numFmtId="0" fontId="40" fillId="22" borderId="0" xfId="0" applyFont="1" applyFill="1" applyAlignment="1">
      <alignment horizontal="center" vertical="center"/>
    </xf>
    <xf numFmtId="0" fontId="3" fillId="0" borderId="0" xfId="0" applyFont="1"/>
    <xf numFmtId="0" fontId="30" fillId="0" borderId="0" xfId="0" applyFont="1" applyAlignment="1">
      <alignment vertical="top"/>
    </xf>
    <xf numFmtId="0" fontId="47" fillId="0" borderId="0" xfId="0" applyFont="1" applyAlignment="1">
      <alignment vertical="top"/>
    </xf>
    <xf numFmtId="0" fontId="47" fillId="0" borderId="0" xfId="0" applyFont="1" applyAlignment="1">
      <alignment vertical="top" wrapText="1"/>
    </xf>
    <xf numFmtId="0" fontId="47" fillId="0" borderId="0" xfId="0" applyFont="1"/>
    <xf numFmtId="0" fontId="47" fillId="0" borderId="0" xfId="0" applyFont="1" applyAlignment="1">
      <alignment vertical="center"/>
    </xf>
    <xf numFmtId="0" fontId="1" fillId="0" borderId="0" xfId="0" applyFont="1"/>
    <xf numFmtId="165" fontId="46" fillId="24" borderId="14" xfId="0" applyNumberFormat="1" applyFont="1" applyFill="1" applyBorder="1" applyAlignment="1">
      <alignment horizontal="center" vertical="center"/>
    </xf>
    <xf numFmtId="0" fontId="46" fillId="24" borderId="14" xfId="0" applyFont="1" applyFill="1" applyBorder="1" applyAlignment="1">
      <alignment horizontal="center" vertical="center" shrinkToFit="1"/>
    </xf>
    <xf numFmtId="0" fontId="42" fillId="20" borderId="0" xfId="0" applyFont="1" applyFill="1" applyAlignment="1">
      <alignment horizontal="right" shrinkToFit="1"/>
    </xf>
    <xf numFmtId="0" fontId="42" fillId="0" borderId="0" xfId="0" applyFont="1" applyAlignment="1">
      <alignment vertical="center" shrinkToFit="1"/>
    </xf>
    <xf numFmtId="0" fontId="42" fillId="20" borderId="0" xfId="0" applyFont="1" applyFill="1" applyAlignment="1">
      <alignment horizontal="right" vertical="center" shrinkToFit="1"/>
    </xf>
    <xf numFmtId="0" fontId="45" fillId="0" borderId="0" xfId="0" applyFont="1" applyAlignment="1">
      <alignment horizontal="right" vertical="center" shrinkToFit="1"/>
    </xf>
    <xf numFmtId="3" fontId="51" fillId="0" borderId="13" xfId="28" applyNumberFormat="1" applyFont="1" applyBorder="1" applyAlignment="1">
      <alignment vertical="center"/>
    </xf>
    <xf numFmtId="0" fontId="50" fillId="25" borderId="12" xfId="0" applyFont="1" applyFill="1" applyBorder="1" applyAlignment="1">
      <alignment vertical="center" shrinkToFit="1"/>
    </xf>
    <xf numFmtId="0" fontId="50" fillId="21" borderId="11" xfId="0" applyFont="1" applyFill="1" applyBorder="1" applyAlignment="1">
      <alignment horizontal="right" shrinkToFit="1"/>
    </xf>
    <xf numFmtId="0" fontId="50" fillId="25" borderId="12" xfId="0" applyFont="1" applyFill="1" applyBorder="1" applyAlignment="1">
      <alignment horizontal="left" vertical="center" shrinkToFit="1"/>
    </xf>
    <xf numFmtId="3" fontId="51" fillId="21" borderId="13" xfId="0" applyNumberFormat="1" applyFont="1" applyFill="1" applyBorder="1" applyAlignment="1">
      <alignment vertical="center"/>
    </xf>
    <xf numFmtId="0" fontId="52" fillId="0" borderId="0" xfId="0" applyFont="1" applyAlignment="1">
      <alignment horizontal="right" vertical="center" shrinkToFit="1"/>
    </xf>
    <xf numFmtId="3" fontId="51" fillId="21" borderId="11" xfId="0" applyNumberFormat="1" applyFont="1" applyFill="1" applyBorder="1"/>
    <xf numFmtId="3" fontId="53" fillId="21" borderId="11" xfId="0" applyNumberFormat="1" applyFont="1" applyFill="1" applyBorder="1"/>
    <xf numFmtId="0" fontId="0" fillId="0" borderId="0" xfId="0" applyAlignment="1">
      <alignment vertical="top" wrapText="1"/>
    </xf>
    <xf numFmtId="0" fontId="46" fillId="26" borderId="14" xfId="0" applyFont="1" applyFill="1" applyBorder="1" applyAlignment="1">
      <alignment horizontal="center" vertical="center" shrinkToFit="1"/>
    </xf>
    <xf numFmtId="165" fontId="46" fillId="26" borderId="14" xfId="0" applyNumberFormat="1" applyFont="1" applyFill="1" applyBorder="1" applyAlignment="1">
      <alignment horizontal="center" vertical="center"/>
    </xf>
    <xf numFmtId="0" fontId="50" fillId="27" borderId="12" xfId="0" applyFont="1" applyFill="1" applyBorder="1" applyAlignment="1">
      <alignment vertical="center" shrinkToFit="1"/>
    </xf>
    <xf numFmtId="0" fontId="50" fillId="21" borderId="15" xfId="0" applyFont="1" applyFill="1" applyBorder="1" applyAlignment="1">
      <alignment horizontal="right" shrinkToFit="1"/>
    </xf>
    <xf numFmtId="3" fontId="51" fillId="21" borderId="15" xfId="0" applyNumberFormat="1" applyFont="1" applyFill="1" applyBorder="1"/>
    <xf numFmtId="0" fontId="54" fillId="0" borderId="0" xfId="0" applyFont="1" applyAlignment="1">
      <alignment vertical="center"/>
    </xf>
    <xf numFmtId="166" fontId="42" fillId="20" borderId="0" xfId="42" applyNumberFormat="1" applyFont="1" applyFill="1" applyBorder="1" applyAlignment="1">
      <alignment horizontal="right"/>
    </xf>
    <xf numFmtId="0" fontId="55" fillId="28" borderId="16" xfId="0" applyFont="1" applyFill="1" applyBorder="1" applyAlignment="1">
      <alignment horizontal="left" vertical="center"/>
    </xf>
    <xf numFmtId="0" fontId="47" fillId="29" borderId="0" xfId="0" applyFont="1" applyFill="1"/>
    <xf numFmtId="0" fontId="2" fillId="0" borderId="0" xfId="36" applyAlignment="1" applyProtection="1">
      <alignment horizontal="left" vertical="top"/>
    </xf>
    <xf numFmtId="0" fontId="56" fillId="0" borderId="0" xfId="0" applyFont="1" applyAlignment="1">
      <alignment horizontal="right" vertical="center"/>
    </xf>
    <xf numFmtId="0" fontId="57" fillId="30" borderId="0" xfId="0" applyFont="1" applyFill="1" applyAlignment="1">
      <alignment vertical="center"/>
    </xf>
    <xf numFmtId="0" fontId="58" fillId="30" borderId="0" xfId="0" applyFont="1" applyFill="1" applyAlignment="1">
      <alignment vertical="center"/>
    </xf>
    <xf numFmtId="0" fontId="59" fillId="30" borderId="0" xfId="0" applyFont="1" applyFill="1" applyAlignment="1">
      <alignment vertical="center"/>
    </xf>
    <xf numFmtId="0" fontId="48" fillId="0" borderId="0" xfId="36" applyFont="1" applyAlignment="1" applyProtection="1">
      <alignment horizontal="left"/>
    </xf>
    <xf numFmtId="0" fontId="30" fillId="0" borderId="0" xfId="0" applyFont="1"/>
    <xf numFmtId="0" fontId="60" fillId="0" borderId="0" xfId="36" applyFont="1" applyBorder="1" applyAlignment="1" applyProtection="1"/>
    <xf numFmtId="0" fontId="61" fillId="0" borderId="0" xfId="0" applyFont="1" applyAlignment="1">
      <alignment horizontal="right"/>
    </xf>
    <xf numFmtId="0" fontId="62" fillId="0" borderId="0" xfId="36" applyFont="1" applyAlignment="1" applyProtection="1">
      <alignment horizontal="right"/>
    </xf>
    <xf numFmtId="0" fontId="57" fillId="29" borderId="0" xfId="0" applyFont="1" applyFill="1" applyAlignment="1">
      <alignment vertical="center"/>
    </xf>
    <xf numFmtId="0" fontId="58" fillId="29" borderId="0" xfId="0" applyFont="1" applyFill="1" applyAlignment="1">
      <alignment vertical="center"/>
    </xf>
    <xf numFmtId="0" fontId="59" fillId="29" borderId="0" xfId="0" applyFont="1" applyFill="1" applyAlignment="1">
      <alignment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4">
    <dxf>
      <fill>
        <patternFill patternType="none">
          <bgColor auto="1"/>
        </patternFill>
      </fill>
    </dxf>
    <dxf>
      <fill>
        <patternFill patternType="solid">
          <fgColor indexed="64"/>
          <bgColor theme="6" tint="0.79998168889431442"/>
        </patternFill>
      </fill>
    </dxf>
    <dxf>
      <font>
        <b/>
        <i val="0"/>
      </font>
    </dxf>
    <dxf>
      <font>
        <b/>
        <i val="0"/>
      </font>
      <fill>
        <patternFill>
          <bgColor theme="6" tint="0.79998168889431442"/>
        </patternFill>
      </fill>
    </dxf>
    <dxf>
      <font>
        <b/>
        <color theme="1"/>
      </font>
      <fill>
        <patternFill>
          <bgColor theme="0" tint="-4.9989318521683403E-2"/>
        </patternFill>
      </fill>
      <border>
        <left/>
        <right/>
        <top style="double">
          <color theme="6"/>
        </top>
        <bottom/>
        <vertical/>
        <horizontal/>
      </border>
    </dxf>
    <dxf>
      <font>
        <b/>
        <color theme="0"/>
      </font>
      <fill>
        <patternFill>
          <bgColor theme="6"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
      <fill>
        <patternFill patternType="none">
          <bgColor auto="1"/>
        </patternFill>
      </fill>
    </dxf>
    <dxf>
      <fill>
        <patternFill patternType="solid">
          <fgColor indexed="64"/>
          <bgColor theme="4" tint="0.79998168889431442"/>
        </patternFill>
      </fill>
    </dxf>
    <dxf>
      <font>
        <b/>
        <i val="0"/>
      </font>
    </dxf>
    <dxf>
      <font>
        <b/>
        <i val="0"/>
      </font>
      <fill>
        <patternFill>
          <bgColor theme="4" tint="0.79998168889431442"/>
        </patternFill>
      </fill>
    </dxf>
    <dxf>
      <font>
        <b/>
        <color theme="1"/>
      </font>
      <fill>
        <patternFill>
          <bgColor theme="0" tint="-4.9989318521683403E-2"/>
        </patternFill>
      </fill>
      <border>
        <left/>
        <right/>
        <top style="double">
          <color theme="4"/>
        </top>
        <bottom/>
        <vertical/>
        <horizontal/>
      </border>
    </dxf>
    <dxf>
      <font>
        <b/>
        <color theme="0"/>
      </font>
      <fill>
        <patternFill>
          <bgColor theme="4"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s>
  <tableStyles count="2" defaultTableStyle="TableStyleMedium2" defaultPivotStyle="PivotStyleLight16">
    <tableStyle name="Accent 1 - Vertex42"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
    <tableStyle name="Accent 5 - Vertex42"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0033"/>
      <color rgb="FF006600"/>
      <color rgb="FFCC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0986547085201794"/>
          <c:y val="0.14112903225806453"/>
          <c:w val="0.86098654708520184"/>
          <c:h val="0.72177419354838712"/>
        </c:manualLayout>
      </c:layout>
      <c:barChart>
        <c:barDir val="col"/>
        <c:grouping val="clustered"/>
        <c:varyColors val="0"/>
        <c:ser>
          <c:idx val="0"/>
          <c:order val="0"/>
          <c:tx>
            <c:strRef>
              <c:f>Budget!$A$9</c:f>
              <c:strCache>
                <c:ptCount val="1"/>
                <c:pt idx="0">
                  <c:v>NET (Income - Expenses)</c:v>
                </c:pt>
              </c:strCache>
            </c:strRef>
          </c:tx>
          <c:spPr>
            <a:solidFill>
              <a:srgbClr val="2C4675"/>
            </a:solidFill>
            <a:ln>
              <a:noFill/>
            </a:ln>
          </c:spPr>
          <c:invertIfNegative val="1"/>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Budget!$B$9:$M$9</c:f>
              <c:numCache>
                <c:formatCode>#,##0_);[Red]\(#,##0\)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953535"/>
                  </a:solidFill>
                  <a:ln>
                    <a:noFill/>
                  </a:ln>
                </c14:spPr>
              </c14:invertSolidFillFmt>
            </c:ext>
            <c:ext xmlns:c16="http://schemas.microsoft.com/office/drawing/2014/chart" uri="{C3380CC4-5D6E-409C-BE32-E72D297353CC}">
              <c16:uniqueId val="{00000000-8C1F-469D-B7D2-23E8FCC221D7}"/>
            </c:ext>
          </c:extLst>
        </c:ser>
        <c:dLbls>
          <c:showLegendKey val="0"/>
          <c:showVal val="0"/>
          <c:showCatName val="0"/>
          <c:showSerName val="0"/>
          <c:showPercent val="0"/>
          <c:showBubbleSize val="0"/>
        </c:dLbls>
        <c:gapWidth val="90"/>
        <c:overlap val="100"/>
        <c:axId val="266345856"/>
        <c:axId val="266352128"/>
      </c:barChart>
      <c:lineChart>
        <c:grouping val="standard"/>
        <c:varyColors val="0"/>
        <c:ser>
          <c:idx val="1"/>
          <c:order val="1"/>
          <c:tx>
            <c:strRef>
              <c:f>Budget!$A$11</c:f>
              <c:strCache>
                <c:ptCount val="1"/>
                <c:pt idx="0">
                  <c:v>Spending Balance</c:v>
                </c:pt>
              </c:strCache>
            </c:strRef>
          </c:tx>
          <c:spPr>
            <a:ln w="31750">
              <a:solidFill>
                <a:schemeClr val="accent3">
                  <a:lumMod val="75000"/>
                </a:schemeClr>
              </a:solidFill>
            </a:ln>
          </c:spPr>
          <c:marker>
            <c:symbol val="circle"/>
            <c:size val="7"/>
            <c:spPr>
              <a:solidFill>
                <a:schemeClr val="accent3">
                  <a:lumMod val="75000"/>
                </a:schemeClr>
              </a:solidFill>
              <a:ln>
                <a:solidFill>
                  <a:schemeClr val="accent3">
                    <a:lumMod val="75000"/>
                  </a:schemeClr>
                </a:solidFill>
              </a:ln>
            </c:spPr>
          </c:marker>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Budget!$B$11:$M$11</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smooth val="0"/>
          <c:extLst>
            <c:ext xmlns:c16="http://schemas.microsoft.com/office/drawing/2014/chart" uri="{C3380CC4-5D6E-409C-BE32-E72D297353CC}">
              <c16:uniqueId val="{00000001-8C1F-469D-B7D2-23E8FCC221D7}"/>
            </c:ext>
          </c:extLst>
        </c:ser>
        <c:dLbls>
          <c:showLegendKey val="0"/>
          <c:showVal val="0"/>
          <c:showCatName val="0"/>
          <c:showSerName val="0"/>
          <c:showPercent val="0"/>
          <c:showBubbleSize val="0"/>
        </c:dLbls>
        <c:marker val="1"/>
        <c:smooth val="0"/>
        <c:axId val="266345856"/>
        <c:axId val="266352128"/>
      </c:lineChart>
      <c:catAx>
        <c:axId val="266345856"/>
        <c:scaling>
          <c:orientation val="minMax"/>
        </c:scaling>
        <c:delete val="0"/>
        <c:axPos val="b"/>
        <c:numFmt formatCode="General" sourceLinked="1"/>
        <c:majorTickMark val="out"/>
        <c:minorTickMark val="none"/>
        <c:tickLblPos val="low"/>
        <c:txPr>
          <a:bodyPr rot="0" vert="horz"/>
          <a:lstStyle/>
          <a:p>
            <a:pPr>
              <a:defRPr/>
            </a:pPr>
            <a:endParaRPr lang="en-US"/>
          </a:p>
        </c:txPr>
        <c:crossAx val="266352128"/>
        <c:crossesAt val="0"/>
        <c:auto val="1"/>
        <c:lblAlgn val="ctr"/>
        <c:lblOffset val="100"/>
        <c:tickLblSkip val="1"/>
        <c:tickMarkSkip val="1"/>
        <c:noMultiLvlLbl val="0"/>
      </c:catAx>
      <c:valAx>
        <c:axId val="266352128"/>
        <c:scaling>
          <c:orientation val="minMax"/>
        </c:scaling>
        <c:delete val="0"/>
        <c:axPos val="l"/>
        <c:numFmt formatCode="#,##0_);[Red]\(#,##0\)" sourceLinked="1"/>
        <c:majorTickMark val="out"/>
        <c:minorTickMark val="none"/>
        <c:tickLblPos val="nextTo"/>
        <c:txPr>
          <a:bodyPr rot="0" vert="horz"/>
          <a:lstStyle/>
          <a:p>
            <a:pPr>
              <a:defRPr/>
            </a:pPr>
            <a:endParaRPr lang="en-US"/>
          </a:p>
        </c:txPr>
        <c:crossAx val="266345856"/>
        <c:crosses val="autoZero"/>
        <c:crossBetween val="between"/>
      </c:valAx>
      <c:spPr>
        <a:noFill/>
        <a:ln w="25400">
          <a:noFill/>
        </a:ln>
      </c:spPr>
    </c:plotArea>
    <c:legend>
      <c:legendPos val="r"/>
      <c:layout>
        <c:manualLayout>
          <c:xMode val="edge"/>
          <c:yMode val="edge"/>
          <c:x val="7.0005030621172359E-2"/>
          <c:y val="2.0161290322580645E-2"/>
          <c:w val="0.90981561679790024"/>
          <c:h val="0.10080645161290322"/>
        </c:manualLayout>
      </c:layout>
      <c:overlay val="0"/>
    </c:legend>
    <c:plotVisOnly val="0"/>
    <c:dispBlanksAs val="gap"/>
    <c:showDLblsOverMax val="0"/>
  </c:chart>
  <c:spPr>
    <a:ln>
      <a:noFill/>
    </a:ln>
  </c:spPr>
  <c:txPr>
    <a:bodyPr/>
    <a:lstStyle/>
    <a:p>
      <a:pPr>
        <a:defRPr>
          <a:latin typeface="+mn-lt"/>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1"/>
    <c:plotArea>
      <c:layout>
        <c:manualLayout>
          <c:layoutTarget val="inner"/>
          <c:xMode val="edge"/>
          <c:yMode val="edge"/>
          <c:x val="0.13302767191494938"/>
          <c:y val="0.14859496029022454"/>
          <c:w val="0.83027615919330466"/>
          <c:h val="0.71486224139621535"/>
        </c:manualLayout>
      </c:layout>
      <c:barChart>
        <c:barDir val="col"/>
        <c:grouping val="clustered"/>
        <c:varyColors val="0"/>
        <c:ser>
          <c:idx val="0"/>
          <c:order val="0"/>
          <c:tx>
            <c:strRef>
              <c:f>Budget!$A$12</c:f>
              <c:strCache>
                <c:ptCount val="1"/>
                <c:pt idx="0">
                  <c:v>Savings Balance</c:v>
                </c:pt>
              </c:strCache>
            </c:strRef>
          </c:tx>
          <c:spPr>
            <a:solidFill>
              <a:schemeClr val="accent1">
                <a:lumMod val="40000"/>
                <a:lumOff val="60000"/>
              </a:schemeClr>
            </a:solidFill>
            <a:ln>
              <a:solidFill>
                <a:schemeClr val="accent1">
                  <a:lumMod val="75000"/>
                </a:schemeClr>
              </a:solidFill>
            </a:ln>
          </c:spPr>
          <c:invertIfNegative val="0"/>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Budget!$B$12:$M$12</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extLst>
            <c:ext xmlns:c16="http://schemas.microsoft.com/office/drawing/2014/chart" uri="{C3380CC4-5D6E-409C-BE32-E72D297353CC}">
              <c16:uniqueId val="{00000000-B327-4C79-ABFC-B8428A7A556B}"/>
            </c:ext>
          </c:extLst>
        </c:ser>
        <c:dLbls>
          <c:showLegendKey val="0"/>
          <c:showVal val="0"/>
          <c:showCatName val="0"/>
          <c:showSerName val="0"/>
          <c:showPercent val="0"/>
          <c:showBubbleSize val="0"/>
        </c:dLbls>
        <c:gapWidth val="70"/>
        <c:axId val="266491008"/>
        <c:axId val="266500352"/>
      </c:barChart>
      <c:catAx>
        <c:axId val="266491008"/>
        <c:scaling>
          <c:orientation val="minMax"/>
        </c:scaling>
        <c:delete val="0"/>
        <c:axPos val="b"/>
        <c:numFmt formatCode="General" sourceLinked="1"/>
        <c:majorTickMark val="out"/>
        <c:minorTickMark val="none"/>
        <c:tickLblPos val="nextTo"/>
        <c:txPr>
          <a:bodyPr rot="0" vert="horz"/>
          <a:lstStyle/>
          <a:p>
            <a:pPr>
              <a:defRPr/>
            </a:pPr>
            <a:endParaRPr lang="en-US"/>
          </a:p>
        </c:txPr>
        <c:crossAx val="266500352"/>
        <c:crossesAt val="0"/>
        <c:auto val="1"/>
        <c:lblAlgn val="ctr"/>
        <c:lblOffset val="100"/>
        <c:tickLblSkip val="1"/>
        <c:tickMarkSkip val="1"/>
        <c:noMultiLvlLbl val="0"/>
      </c:catAx>
      <c:valAx>
        <c:axId val="266500352"/>
        <c:scaling>
          <c:orientation val="minMax"/>
        </c:scaling>
        <c:delete val="0"/>
        <c:axPos val="l"/>
        <c:numFmt formatCode="#,##0_);[Red]\(#,##0\)" sourceLinked="1"/>
        <c:majorTickMark val="out"/>
        <c:minorTickMark val="none"/>
        <c:tickLblPos val="nextTo"/>
        <c:txPr>
          <a:bodyPr rot="0" vert="horz"/>
          <a:lstStyle/>
          <a:p>
            <a:pPr>
              <a:defRPr/>
            </a:pPr>
            <a:endParaRPr lang="en-US"/>
          </a:p>
        </c:txPr>
        <c:crossAx val="266491008"/>
        <c:crosses val="autoZero"/>
        <c:crossBetween val="between"/>
      </c:valAx>
      <c:spPr>
        <a:noFill/>
        <a:ln w="25400">
          <a:noFill/>
        </a:ln>
      </c:spPr>
    </c:plotArea>
    <c:legend>
      <c:legendPos val="r"/>
      <c:layout>
        <c:manualLayout>
          <c:xMode val="edge"/>
          <c:yMode val="edge"/>
          <c:x val="0.32110127703608471"/>
          <c:y val="2.0080400039219532E-2"/>
          <c:w val="0.39220227409407488"/>
          <c:h val="0.10040200019609766"/>
        </c:manualLayout>
      </c:layout>
      <c:overlay val="0"/>
    </c:legend>
    <c:plotVisOnly val="0"/>
    <c:dispBlanksAs val="gap"/>
    <c:showDLblsOverMax val="0"/>
  </c:chart>
  <c:spPr>
    <a:ln>
      <a:noFill/>
    </a:ln>
  </c:sp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200025</xdr:colOff>
      <xdr:row>12</xdr:row>
      <xdr:rowOff>57150</xdr:rowOff>
    </xdr:from>
    <xdr:to>
      <xdr:col>6</xdr:col>
      <xdr:colOff>200025</xdr:colOff>
      <xdr:row>24</xdr:row>
      <xdr:rowOff>133350</xdr:rowOff>
    </xdr:to>
    <xdr:graphicFrame macro="">
      <xdr:nvGraphicFramePr>
        <xdr:cNvPr id="2" name="Chart 10">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12</xdr:row>
      <xdr:rowOff>57150</xdr:rowOff>
    </xdr:from>
    <xdr:to>
      <xdr:col>14</xdr:col>
      <xdr:colOff>466725</xdr:colOff>
      <xdr:row>24</xdr:row>
      <xdr:rowOff>142875</xdr:rowOff>
    </xdr:to>
    <xdr:graphicFrame macro="">
      <xdr:nvGraphicFramePr>
        <xdr:cNvPr id="3" name="Chart 1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02"/>
  <sheetViews>
    <sheetView showGridLines="0" topLeftCell="A118" zoomScaleNormal="100" workbookViewId="0">
      <selection activeCell="T7" sqref="T7"/>
    </sheetView>
  </sheetViews>
  <sheetFormatPr defaultColWidth="9" defaultRowHeight="14.4" x14ac:dyDescent="0.35"/>
  <cols>
    <col min="1" max="1" width="34" style="2" bestFit="1" customWidth="1"/>
    <col min="2" max="2" width="4.8984375" style="2" bestFit="1" customWidth="1"/>
    <col min="3" max="3" width="5" style="2" bestFit="1" customWidth="1"/>
    <col min="4" max="4" width="22.296875" style="2" bestFit="1" customWidth="1"/>
    <col min="5" max="5" width="4.8984375" style="2" bestFit="1" customWidth="1"/>
    <col min="6" max="6" width="5.19921875" style="2" bestFit="1" customWidth="1"/>
    <col min="7" max="7" width="5" style="2" bestFit="1" customWidth="1"/>
    <col min="8" max="8" width="4.3984375" style="2" bestFit="1" customWidth="1"/>
    <col min="9" max="9" width="5.19921875" style="2" bestFit="1" customWidth="1"/>
    <col min="10" max="10" width="5.09765625" style="2" bestFit="1" customWidth="1"/>
    <col min="11" max="11" width="4.8984375" style="2" bestFit="1" customWidth="1"/>
    <col min="12" max="12" width="5.19921875" style="2" bestFit="1" customWidth="1"/>
    <col min="13" max="13" width="5.09765625" style="2" bestFit="1" customWidth="1"/>
    <col min="14" max="14" width="7" style="2" bestFit="1" customWidth="1"/>
    <col min="15" max="15" width="6.09765625" style="2" bestFit="1" customWidth="1"/>
    <col min="16" max="16384" width="9" style="2"/>
  </cols>
  <sheetData>
    <row r="1" spans="1:16" s="7" customFormat="1" ht="25.5" customHeight="1" x14ac:dyDescent="0.25">
      <c r="A1" s="20" t="s">
        <v>58</v>
      </c>
      <c r="B1" s="9"/>
      <c r="C1" s="9"/>
      <c r="D1" s="9"/>
      <c r="E1" s="9"/>
      <c r="F1" s="9"/>
      <c r="G1" s="9"/>
      <c r="H1" s="10"/>
      <c r="I1" s="10"/>
      <c r="J1" s="10"/>
      <c r="K1" s="10"/>
      <c r="L1" s="10"/>
      <c r="M1" s="10"/>
      <c r="N1" s="10"/>
      <c r="O1" s="10"/>
    </row>
    <row r="2" spans="1:16" s="1" customFormat="1" x14ac:dyDescent="0.35">
      <c r="A2" s="79"/>
      <c r="B2" s="11"/>
      <c r="C2" s="11"/>
      <c r="D2" s="11"/>
      <c r="E2" s="11"/>
      <c r="F2" s="11"/>
      <c r="G2" s="11"/>
      <c r="H2" s="12"/>
      <c r="I2" s="12"/>
      <c r="J2" s="12"/>
      <c r="K2" s="12"/>
      <c r="L2" s="12"/>
      <c r="M2" s="12"/>
      <c r="O2" s="80"/>
    </row>
    <row r="3" spans="1:16" s="3" customFormat="1" x14ac:dyDescent="0.2">
      <c r="A3" s="14"/>
      <c r="D3" s="19" t="s">
        <v>98</v>
      </c>
      <c r="E3" s="26">
        <v>500</v>
      </c>
      <c r="F3" s="14"/>
      <c r="G3" s="68"/>
      <c r="H3" s="14"/>
      <c r="I3" s="14"/>
      <c r="J3" s="14"/>
      <c r="K3" s="14"/>
      <c r="L3" s="14"/>
      <c r="M3" s="16"/>
      <c r="N3" s="16"/>
      <c r="O3" s="81"/>
      <c r="P3" s="4"/>
    </row>
    <row r="4" spans="1:16" s="3" customFormat="1" x14ac:dyDescent="0.25">
      <c r="A4" s="14"/>
      <c r="D4" s="19" t="s">
        <v>99</v>
      </c>
      <c r="E4" s="26">
        <v>500</v>
      </c>
      <c r="F4" s="14"/>
      <c r="G4" s="14"/>
      <c r="H4" s="14"/>
      <c r="I4" s="14"/>
      <c r="J4" s="14"/>
      <c r="K4" s="14"/>
      <c r="L4" s="14"/>
      <c r="M4" s="15"/>
      <c r="N4" s="16"/>
      <c r="O4" s="17"/>
    </row>
    <row r="5" spans="1:16" s="5" customFormat="1" ht="12" x14ac:dyDescent="0.25">
      <c r="A5" s="13"/>
      <c r="B5" s="13"/>
      <c r="C5" s="13"/>
      <c r="D5" s="13"/>
      <c r="E5" s="13"/>
      <c r="F5" s="13"/>
      <c r="G5" s="13"/>
      <c r="H5" s="13"/>
      <c r="I5" s="13"/>
      <c r="J5" s="13"/>
      <c r="K5" s="13"/>
      <c r="L5" s="13"/>
      <c r="M5" s="13"/>
      <c r="N5" s="13"/>
      <c r="O5" s="18"/>
    </row>
    <row r="6" spans="1:16" s="6" customFormat="1" x14ac:dyDescent="0.25">
      <c r="A6" s="40" t="s">
        <v>100</v>
      </c>
      <c r="B6" s="40" t="s">
        <v>101</v>
      </c>
      <c r="C6" s="40" t="s">
        <v>102</v>
      </c>
      <c r="D6" s="40" t="s">
        <v>103</v>
      </c>
      <c r="E6" s="40" t="s">
        <v>104</v>
      </c>
      <c r="F6" s="40" t="s">
        <v>105</v>
      </c>
      <c r="G6" s="40" t="s">
        <v>106</v>
      </c>
      <c r="H6" s="40" t="s">
        <v>107</v>
      </c>
      <c r="I6" s="40" t="s">
        <v>108</v>
      </c>
      <c r="J6" s="40" t="s">
        <v>109</v>
      </c>
      <c r="K6" s="40" t="s">
        <v>110</v>
      </c>
      <c r="L6" s="40" t="s">
        <v>111</v>
      </c>
      <c r="M6" s="40" t="s">
        <v>112</v>
      </c>
      <c r="N6" s="40" t="s">
        <v>56</v>
      </c>
      <c r="O6" s="40" t="s">
        <v>96</v>
      </c>
    </row>
    <row r="7" spans="1:16" s="22" customFormat="1" x14ac:dyDescent="0.25">
      <c r="A7" s="32" t="s">
        <v>2</v>
      </c>
      <c r="B7" s="33">
        <f>B34</f>
        <v>0</v>
      </c>
      <c r="C7" s="33">
        <f t="shared" ref="C7:M7" si="0">C34</f>
        <v>0</v>
      </c>
      <c r="D7" s="33">
        <f t="shared" si="0"/>
        <v>0</v>
      </c>
      <c r="E7" s="33">
        <f t="shared" si="0"/>
        <v>0</v>
      </c>
      <c r="F7" s="33">
        <f t="shared" si="0"/>
        <v>0</v>
      </c>
      <c r="G7" s="33">
        <f t="shared" si="0"/>
        <v>0</v>
      </c>
      <c r="H7" s="33">
        <f t="shared" si="0"/>
        <v>0</v>
      </c>
      <c r="I7" s="33">
        <f t="shared" si="0"/>
        <v>0</v>
      </c>
      <c r="J7" s="33">
        <f t="shared" si="0"/>
        <v>0</v>
      </c>
      <c r="K7" s="33">
        <f t="shared" si="0"/>
        <v>0</v>
      </c>
      <c r="L7" s="33">
        <f t="shared" si="0"/>
        <v>0</v>
      </c>
      <c r="M7" s="33">
        <f t="shared" si="0"/>
        <v>0</v>
      </c>
      <c r="N7" s="34">
        <f>SUM(B7:M7)</f>
        <v>0</v>
      </c>
      <c r="O7" s="34">
        <f>N7/COLUMNS(B7:M7)</f>
        <v>0</v>
      </c>
    </row>
    <row r="8" spans="1:16" s="22" customFormat="1" x14ac:dyDescent="0.25">
      <c r="A8" s="35" t="s">
        <v>3</v>
      </c>
      <c r="B8" s="36">
        <f t="shared" ref="B8:M8" si="1">B43+B60+B74+B86+B96+B105+B114+B122+B130+B142+B150+B165+B173+B182+B192+B201</f>
        <v>0</v>
      </c>
      <c r="C8" s="36">
        <f t="shared" si="1"/>
        <v>0</v>
      </c>
      <c r="D8" s="36">
        <f t="shared" si="1"/>
        <v>0</v>
      </c>
      <c r="E8" s="36">
        <f t="shared" si="1"/>
        <v>0</v>
      </c>
      <c r="F8" s="36">
        <f t="shared" si="1"/>
        <v>0</v>
      </c>
      <c r="G8" s="36">
        <f t="shared" si="1"/>
        <v>0</v>
      </c>
      <c r="H8" s="36">
        <f t="shared" si="1"/>
        <v>0</v>
      </c>
      <c r="I8" s="36">
        <f t="shared" si="1"/>
        <v>0</v>
      </c>
      <c r="J8" s="36">
        <f t="shared" si="1"/>
        <v>0</v>
      </c>
      <c r="K8" s="36">
        <f t="shared" si="1"/>
        <v>0</v>
      </c>
      <c r="L8" s="36">
        <f t="shared" si="1"/>
        <v>0</v>
      </c>
      <c r="M8" s="36">
        <f t="shared" si="1"/>
        <v>0</v>
      </c>
      <c r="N8" s="37">
        <f>SUM(B8:M8)</f>
        <v>0</v>
      </c>
      <c r="O8" s="37">
        <f>N8/COLUMNS(B8:M8)</f>
        <v>0</v>
      </c>
    </row>
    <row r="9" spans="1:16" s="22" customFormat="1" x14ac:dyDescent="0.25">
      <c r="A9" s="38" t="s">
        <v>117</v>
      </c>
      <c r="B9" s="39">
        <f>B7-B8</f>
        <v>0</v>
      </c>
      <c r="C9" s="39">
        <f t="shared" ref="C9:M9" si="2">C7-C8</f>
        <v>0</v>
      </c>
      <c r="D9" s="39">
        <f t="shared" si="2"/>
        <v>0</v>
      </c>
      <c r="E9" s="39">
        <f t="shared" si="2"/>
        <v>0</v>
      </c>
      <c r="F9" s="39">
        <f t="shared" si="2"/>
        <v>0</v>
      </c>
      <c r="G9" s="39">
        <f t="shared" si="2"/>
        <v>0</v>
      </c>
      <c r="H9" s="39">
        <f t="shared" si="2"/>
        <v>0</v>
      </c>
      <c r="I9" s="39">
        <f t="shared" si="2"/>
        <v>0</v>
      </c>
      <c r="J9" s="39">
        <f t="shared" si="2"/>
        <v>0</v>
      </c>
      <c r="K9" s="39">
        <f t="shared" si="2"/>
        <v>0</v>
      </c>
      <c r="L9" s="39">
        <f t="shared" si="2"/>
        <v>0</v>
      </c>
      <c r="M9" s="39">
        <f t="shared" si="2"/>
        <v>0</v>
      </c>
      <c r="N9" s="39">
        <f>SUM(B9:M9)</f>
        <v>0</v>
      </c>
      <c r="O9" s="39">
        <f>N9/COLUMNS(B9:M9)</f>
        <v>0</v>
      </c>
    </row>
    <row r="10" spans="1:16" s="22" customFormat="1" x14ac:dyDescent="0.25">
      <c r="A10" s="28" t="s">
        <v>113</v>
      </c>
      <c r="B10" s="25"/>
      <c r="C10" s="25"/>
      <c r="D10" s="25"/>
      <c r="E10" s="25"/>
      <c r="F10" s="25"/>
      <c r="G10" s="25"/>
      <c r="H10" s="25"/>
      <c r="I10" s="25"/>
      <c r="J10" s="25"/>
      <c r="K10" s="25"/>
      <c r="L10" s="25"/>
      <c r="M10" s="25"/>
      <c r="N10" s="31">
        <f>SUM(B10:M10)</f>
        <v>0</v>
      </c>
      <c r="O10" s="31">
        <f>N10/COLUMNS(B10:M10)</f>
        <v>0</v>
      </c>
    </row>
    <row r="11" spans="1:16" s="22" customFormat="1" x14ac:dyDescent="0.25">
      <c r="A11" s="28" t="s">
        <v>114</v>
      </c>
      <c r="B11" s="29">
        <f>B7-B8+E3</f>
        <v>500</v>
      </c>
      <c r="C11" s="29">
        <f t="shared" ref="C11:M11" si="3">B11+C7-C8</f>
        <v>500</v>
      </c>
      <c r="D11" s="29">
        <f t="shared" si="3"/>
        <v>500</v>
      </c>
      <c r="E11" s="29">
        <f t="shared" si="3"/>
        <v>500</v>
      </c>
      <c r="F11" s="29">
        <f t="shared" si="3"/>
        <v>500</v>
      </c>
      <c r="G11" s="29">
        <f t="shared" si="3"/>
        <v>500</v>
      </c>
      <c r="H11" s="29">
        <f t="shared" si="3"/>
        <v>500</v>
      </c>
      <c r="I11" s="29">
        <f t="shared" si="3"/>
        <v>500</v>
      </c>
      <c r="J11" s="29">
        <f t="shared" si="3"/>
        <v>500</v>
      </c>
      <c r="K11" s="29">
        <f t="shared" si="3"/>
        <v>500</v>
      </c>
      <c r="L11" s="29">
        <f t="shared" si="3"/>
        <v>500</v>
      </c>
      <c r="M11" s="29">
        <f t="shared" si="3"/>
        <v>500</v>
      </c>
      <c r="N11" s="30"/>
      <c r="O11" s="30"/>
    </row>
    <row r="12" spans="1:16" s="22" customFormat="1" x14ac:dyDescent="0.25">
      <c r="A12" s="28" t="s">
        <v>115</v>
      </c>
      <c r="B12" s="29">
        <f>B43+E4-B33+B10</f>
        <v>500</v>
      </c>
      <c r="C12" s="29">
        <f t="shared" ref="C12:M12" si="4">C43+B12-C33+C10</f>
        <v>500</v>
      </c>
      <c r="D12" s="29">
        <f t="shared" si="4"/>
        <v>500</v>
      </c>
      <c r="E12" s="29">
        <f t="shared" si="4"/>
        <v>500</v>
      </c>
      <c r="F12" s="29">
        <f t="shared" si="4"/>
        <v>500</v>
      </c>
      <c r="G12" s="29">
        <f t="shared" si="4"/>
        <v>500</v>
      </c>
      <c r="H12" s="29">
        <f t="shared" si="4"/>
        <v>500</v>
      </c>
      <c r="I12" s="29">
        <f t="shared" si="4"/>
        <v>500</v>
      </c>
      <c r="J12" s="29">
        <f t="shared" si="4"/>
        <v>500</v>
      </c>
      <c r="K12" s="29">
        <f t="shared" si="4"/>
        <v>500</v>
      </c>
      <c r="L12" s="29">
        <f t="shared" si="4"/>
        <v>500</v>
      </c>
      <c r="M12" s="29">
        <f t="shared" si="4"/>
        <v>500</v>
      </c>
      <c r="N12" s="30"/>
      <c r="O12" s="30"/>
    </row>
    <row r="13" spans="1:16" s="3" customFormat="1" x14ac:dyDescent="0.25">
      <c r="A13" s="13"/>
      <c r="B13" s="14"/>
      <c r="C13" s="14"/>
      <c r="D13" s="14"/>
      <c r="E13" s="14"/>
      <c r="F13" s="14"/>
      <c r="G13" s="14"/>
      <c r="H13" s="14"/>
      <c r="I13" s="14"/>
      <c r="J13" s="14"/>
      <c r="K13" s="14"/>
      <c r="L13" s="14"/>
      <c r="M13" s="14"/>
      <c r="N13" s="14"/>
      <c r="O13" s="14"/>
    </row>
    <row r="14" spans="1:16" s="3" customFormat="1" x14ac:dyDescent="0.25">
      <c r="A14" s="13"/>
      <c r="B14" s="14"/>
      <c r="C14" s="14"/>
      <c r="D14" s="14"/>
      <c r="E14" s="14"/>
      <c r="F14" s="14"/>
      <c r="G14" s="14"/>
      <c r="H14" s="14"/>
      <c r="I14" s="14"/>
      <c r="J14" s="14"/>
      <c r="K14" s="14"/>
      <c r="L14" s="14"/>
      <c r="M14" s="14"/>
      <c r="N14" s="14"/>
      <c r="O14" s="16"/>
    </row>
    <row r="15" spans="1:16" s="3" customFormat="1" x14ac:dyDescent="0.25">
      <c r="A15" s="13"/>
      <c r="B15" s="14"/>
      <c r="C15" s="14"/>
      <c r="D15" s="14"/>
      <c r="E15" s="14"/>
      <c r="F15" s="14"/>
      <c r="G15" s="14"/>
      <c r="H15" s="14"/>
      <c r="I15" s="14"/>
      <c r="J15" s="14"/>
      <c r="K15" s="14"/>
      <c r="L15" s="14"/>
      <c r="M15" s="14"/>
      <c r="N15" s="14"/>
      <c r="O15" s="16"/>
    </row>
    <row r="16" spans="1:16" s="3" customFormat="1" x14ac:dyDescent="0.25">
      <c r="A16" s="13"/>
      <c r="B16" s="14"/>
      <c r="C16" s="14"/>
      <c r="D16" s="14"/>
      <c r="E16" s="14"/>
      <c r="F16" s="14"/>
      <c r="G16" s="14"/>
      <c r="H16" s="14"/>
      <c r="I16" s="14"/>
      <c r="J16" s="14"/>
      <c r="K16" s="14"/>
      <c r="L16" s="14"/>
      <c r="M16" s="14"/>
      <c r="N16" s="14"/>
      <c r="O16" s="16"/>
    </row>
    <row r="17" spans="1:15" s="3" customFormat="1" x14ac:dyDescent="0.25">
      <c r="A17" s="13"/>
      <c r="B17" s="14"/>
      <c r="C17" s="14"/>
      <c r="D17" s="14"/>
      <c r="E17" s="14"/>
      <c r="F17" s="14"/>
      <c r="G17" s="14"/>
      <c r="H17" s="14"/>
      <c r="I17" s="14"/>
      <c r="J17" s="14"/>
      <c r="K17" s="14"/>
      <c r="L17" s="14"/>
      <c r="M17" s="14"/>
      <c r="N17" s="14"/>
      <c r="O17" s="16"/>
    </row>
    <row r="18" spans="1:15" s="3" customFormat="1" x14ac:dyDescent="0.25">
      <c r="A18" s="13"/>
      <c r="B18" s="14"/>
      <c r="C18" s="14"/>
      <c r="D18" s="14"/>
      <c r="E18" s="14"/>
      <c r="F18" s="14"/>
      <c r="G18" s="14"/>
      <c r="H18" s="14"/>
      <c r="I18" s="14"/>
      <c r="J18" s="14"/>
      <c r="K18" s="14"/>
      <c r="L18" s="14"/>
      <c r="M18" s="14"/>
      <c r="N18" s="14"/>
      <c r="O18" s="16"/>
    </row>
    <row r="19" spans="1:15" s="3" customFormat="1" x14ac:dyDescent="0.25">
      <c r="A19" s="13"/>
      <c r="B19" s="14"/>
      <c r="C19" s="14"/>
      <c r="D19" s="14"/>
      <c r="E19" s="14"/>
      <c r="F19" s="14"/>
      <c r="G19" s="14"/>
      <c r="H19" s="14"/>
      <c r="I19" s="14"/>
      <c r="J19" s="14"/>
      <c r="K19" s="14"/>
      <c r="L19" s="14"/>
      <c r="M19" s="14"/>
      <c r="N19" s="14"/>
      <c r="O19" s="16"/>
    </row>
    <row r="20" spans="1:15" s="3" customFormat="1" x14ac:dyDescent="0.25">
      <c r="A20" s="13"/>
      <c r="B20" s="14"/>
      <c r="C20" s="14"/>
      <c r="D20" s="14"/>
      <c r="E20" s="14"/>
      <c r="F20" s="14"/>
      <c r="G20" s="14"/>
      <c r="H20" s="14"/>
      <c r="I20" s="14"/>
      <c r="J20" s="14"/>
      <c r="K20" s="14"/>
      <c r="L20" s="14"/>
      <c r="M20" s="14"/>
      <c r="N20" s="14"/>
      <c r="O20" s="16"/>
    </row>
    <row r="21" spans="1:15" s="3" customFormat="1" x14ac:dyDescent="0.25">
      <c r="A21" s="13"/>
      <c r="B21" s="14"/>
      <c r="C21" s="14"/>
      <c r="D21" s="14"/>
      <c r="E21" s="14"/>
      <c r="F21" s="14"/>
      <c r="G21" s="14"/>
      <c r="H21" s="14"/>
      <c r="I21" s="14"/>
      <c r="J21" s="14"/>
      <c r="K21" s="14"/>
      <c r="L21" s="14"/>
      <c r="M21" s="14"/>
      <c r="N21" s="14"/>
      <c r="O21" s="16"/>
    </row>
    <row r="22" spans="1:15" s="3" customFormat="1" x14ac:dyDescent="0.25">
      <c r="A22" s="13"/>
      <c r="B22" s="14"/>
      <c r="C22" s="14"/>
      <c r="D22" s="14"/>
      <c r="E22" s="14"/>
      <c r="F22" s="14"/>
      <c r="G22" s="14"/>
      <c r="H22" s="14"/>
      <c r="I22" s="14"/>
      <c r="J22" s="14"/>
      <c r="K22" s="14"/>
      <c r="L22" s="14"/>
      <c r="M22" s="14"/>
      <c r="N22" s="14"/>
      <c r="O22" s="16"/>
    </row>
    <row r="23" spans="1:15" s="3" customFormat="1" x14ac:dyDescent="0.25">
      <c r="A23" s="13"/>
      <c r="B23" s="14"/>
      <c r="C23" s="14"/>
      <c r="D23" s="14"/>
      <c r="E23" s="14"/>
      <c r="F23" s="14"/>
      <c r="G23" s="14"/>
      <c r="H23" s="14"/>
      <c r="I23" s="14"/>
      <c r="J23" s="14"/>
      <c r="K23" s="14"/>
      <c r="L23" s="14"/>
      <c r="M23" s="14"/>
      <c r="N23" s="14"/>
      <c r="O23" s="16"/>
    </row>
    <row r="24" spans="1:15" s="3" customFormat="1" x14ac:dyDescent="0.25">
      <c r="A24" s="13"/>
      <c r="B24" s="14"/>
      <c r="C24" s="14"/>
      <c r="D24" s="14"/>
      <c r="E24" s="14"/>
      <c r="F24" s="14"/>
      <c r="G24" s="14"/>
      <c r="H24" s="14"/>
      <c r="I24" s="14"/>
      <c r="J24" s="14"/>
      <c r="K24" s="14"/>
      <c r="L24" s="14"/>
      <c r="M24" s="14"/>
      <c r="N24" s="14"/>
      <c r="O24" s="16"/>
    </row>
    <row r="25" spans="1:15" s="3" customFormat="1" x14ac:dyDescent="0.25">
      <c r="A25" s="13"/>
      <c r="B25" s="14"/>
      <c r="C25" s="14"/>
      <c r="D25" s="14"/>
      <c r="E25" s="14"/>
      <c r="F25" s="14"/>
      <c r="G25" s="14"/>
      <c r="H25" s="14"/>
      <c r="I25" s="14"/>
      <c r="J25" s="14"/>
      <c r="K25" s="14"/>
      <c r="L25" s="14"/>
      <c r="M25" s="14"/>
      <c r="N25" s="14"/>
      <c r="O25" s="16"/>
    </row>
    <row r="26" spans="1:15" s="7" customFormat="1" x14ac:dyDescent="0.25">
      <c r="A26" s="63" t="s">
        <v>1</v>
      </c>
      <c r="B26" s="64" t="str">
        <f>B$6</f>
        <v>Jan</v>
      </c>
      <c r="C26" s="64" t="str">
        <f t="shared" ref="C26:M26" si="5">C$6</f>
        <v>Feb</v>
      </c>
      <c r="D26" s="64" t="str">
        <f t="shared" si="5"/>
        <v>Mar</v>
      </c>
      <c r="E26" s="64" t="str">
        <f t="shared" si="5"/>
        <v>Apr</v>
      </c>
      <c r="F26" s="64" t="str">
        <f t="shared" si="5"/>
        <v>May</v>
      </c>
      <c r="G26" s="64" t="str">
        <f t="shared" si="5"/>
        <v>Jun</v>
      </c>
      <c r="H26" s="64" t="str">
        <f t="shared" si="5"/>
        <v>Jul</v>
      </c>
      <c r="I26" s="64" t="str">
        <f t="shared" si="5"/>
        <v>Aug</v>
      </c>
      <c r="J26" s="64" t="str">
        <f t="shared" si="5"/>
        <v>Sep</v>
      </c>
      <c r="K26" s="64" t="str">
        <f t="shared" si="5"/>
        <v>Oct</v>
      </c>
      <c r="L26" s="64" t="str">
        <f t="shared" si="5"/>
        <v>Nov</v>
      </c>
      <c r="M26" s="64" t="str">
        <f t="shared" si="5"/>
        <v>Dec</v>
      </c>
      <c r="N26" s="64" t="s">
        <v>144</v>
      </c>
      <c r="O26" s="64" t="s">
        <v>145</v>
      </c>
    </row>
    <row r="27" spans="1:15" s="22" customFormat="1" x14ac:dyDescent="0.25">
      <c r="A27" s="65" t="s">
        <v>10</v>
      </c>
      <c r="B27" s="54"/>
      <c r="C27" s="54"/>
      <c r="D27" s="54"/>
      <c r="E27" s="54"/>
      <c r="F27" s="54"/>
      <c r="G27" s="54"/>
      <c r="H27" s="54"/>
      <c r="I27" s="54"/>
      <c r="J27" s="54"/>
      <c r="K27" s="54"/>
      <c r="L27" s="54"/>
      <c r="M27" s="54"/>
      <c r="N27" s="58">
        <f>SUM(B27:M27)</f>
        <v>0</v>
      </c>
      <c r="O27" s="58">
        <f>N27/COLUMNS(B27:M27)</f>
        <v>0</v>
      </c>
    </row>
    <row r="28" spans="1:15" s="22" customFormat="1" x14ac:dyDescent="0.25">
      <c r="A28" s="65" t="s">
        <v>4</v>
      </c>
      <c r="B28" s="54"/>
      <c r="C28" s="54"/>
      <c r="D28" s="54"/>
      <c r="E28" s="54"/>
      <c r="F28" s="54"/>
      <c r="G28" s="54"/>
      <c r="H28" s="54"/>
      <c r="I28" s="54"/>
      <c r="J28" s="54"/>
      <c r="K28" s="54"/>
      <c r="L28" s="54"/>
      <c r="M28" s="54"/>
      <c r="N28" s="58">
        <f t="shared" ref="N28:N33" si="6">SUM(B28:M28)</f>
        <v>0</v>
      </c>
      <c r="O28" s="58">
        <f t="shared" ref="O28:O33" si="7">N28/COLUMNS(B28:M28)</f>
        <v>0</v>
      </c>
    </row>
    <row r="29" spans="1:15" s="22" customFormat="1" x14ac:dyDescent="0.25">
      <c r="A29" s="65" t="s">
        <v>5</v>
      </c>
      <c r="B29" s="54"/>
      <c r="C29" s="54"/>
      <c r="D29" s="54"/>
      <c r="E29" s="54"/>
      <c r="F29" s="54"/>
      <c r="G29" s="54"/>
      <c r="H29" s="54"/>
      <c r="I29" s="54"/>
      <c r="J29" s="54"/>
      <c r="K29" s="54"/>
      <c r="L29" s="54"/>
      <c r="M29" s="54"/>
      <c r="N29" s="58">
        <f t="shared" si="6"/>
        <v>0</v>
      </c>
      <c r="O29" s="58">
        <f t="shared" si="7"/>
        <v>0</v>
      </c>
    </row>
    <row r="30" spans="1:15" s="22" customFormat="1" x14ac:dyDescent="0.25">
      <c r="A30" s="65" t="s">
        <v>9</v>
      </c>
      <c r="B30" s="54"/>
      <c r="C30" s="54"/>
      <c r="D30" s="54"/>
      <c r="E30" s="54"/>
      <c r="F30" s="54"/>
      <c r="G30" s="54"/>
      <c r="H30" s="54"/>
      <c r="I30" s="54"/>
      <c r="J30" s="54"/>
      <c r="K30" s="54"/>
      <c r="L30" s="54"/>
      <c r="M30" s="54"/>
      <c r="N30" s="58">
        <f t="shared" si="6"/>
        <v>0</v>
      </c>
      <c r="O30" s="58">
        <f t="shared" si="7"/>
        <v>0</v>
      </c>
    </row>
    <row r="31" spans="1:15" s="22" customFormat="1" x14ac:dyDescent="0.25">
      <c r="A31" s="65" t="s">
        <v>97</v>
      </c>
      <c r="B31" s="54"/>
      <c r="C31" s="54"/>
      <c r="D31" s="54"/>
      <c r="E31" s="54"/>
      <c r="F31" s="54"/>
      <c r="G31" s="54"/>
      <c r="H31" s="54"/>
      <c r="I31" s="54"/>
      <c r="J31" s="54"/>
      <c r="K31" s="54"/>
      <c r="L31" s="54"/>
      <c r="M31" s="54"/>
      <c r="N31" s="58">
        <f t="shared" si="6"/>
        <v>0</v>
      </c>
      <c r="O31" s="58">
        <f t="shared" si="7"/>
        <v>0</v>
      </c>
    </row>
    <row r="32" spans="1:15" s="22" customFormat="1" ht="15" thickBot="1" x14ac:dyDescent="0.3">
      <c r="A32" s="65" t="s">
        <v>16</v>
      </c>
      <c r="B32" s="54"/>
      <c r="C32" s="54"/>
      <c r="D32" s="54"/>
      <c r="E32" s="54"/>
      <c r="F32" s="54"/>
      <c r="G32" s="54"/>
      <c r="H32" s="54"/>
      <c r="I32" s="54"/>
      <c r="J32" s="54"/>
      <c r="K32" s="54"/>
      <c r="L32" s="54"/>
      <c r="M32" s="54"/>
      <c r="N32" s="58">
        <f t="shared" si="6"/>
        <v>0</v>
      </c>
      <c r="O32" s="58">
        <f t="shared" si="7"/>
        <v>0</v>
      </c>
    </row>
    <row r="33" spans="1:15" s="22" customFormat="1" ht="15" thickBot="1" x14ac:dyDescent="0.3">
      <c r="A33" s="65" t="s">
        <v>11</v>
      </c>
      <c r="B33" s="54"/>
      <c r="C33" s="54"/>
      <c r="D33" s="54"/>
      <c r="E33" s="54"/>
      <c r="F33" s="54"/>
      <c r="G33" s="54"/>
      <c r="H33" s="54"/>
      <c r="I33" s="54"/>
      <c r="J33" s="54"/>
      <c r="K33" s="54"/>
      <c r="L33" s="54"/>
      <c r="M33" s="54"/>
      <c r="N33" s="58">
        <f t="shared" si="6"/>
        <v>0</v>
      </c>
      <c r="O33" s="58">
        <f t="shared" si="7"/>
        <v>0</v>
      </c>
    </row>
    <row r="34" spans="1:15" s="27" customFormat="1" ht="15" thickTop="1" x14ac:dyDescent="0.35">
      <c r="A34" s="66" t="str">
        <f>"Total "&amp;$A$26</f>
        <v>Total INCOME</v>
      </c>
      <c r="B34" s="67">
        <f t="shared" ref="B34:O34" si="8">SUM(B27:B33)</f>
        <v>0</v>
      </c>
      <c r="C34" s="67">
        <f t="shared" si="8"/>
        <v>0</v>
      </c>
      <c r="D34" s="67">
        <f t="shared" si="8"/>
        <v>0</v>
      </c>
      <c r="E34" s="67">
        <f t="shared" si="8"/>
        <v>0</v>
      </c>
      <c r="F34" s="67">
        <f t="shared" si="8"/>
        <v>0</v>
      </c>
      <c r="G34" s="67">
        <f t="shared" si="8"/>
        <v>0</v>
      </c>
      <c r="H34" s="67">
        <f t="shared" si="8"/>
        <v>0</v>
      </c>
      <c r="I34" s="67">
        <f t="shared" si="8"/>
        <v>0</v>
      </c>
      <c r="J34" s="67">
        <f t="shared" si="8"/>
        <v>0</v>
      </c>
      <c r="K34" s="67">
        <f t="shared" si="8"/>
        <v>0</v>
      </c>
      <c r="L34" s="67">
        <f t="shared" si="8"/>
        <v>0</v>
      </c>
      <c r="M34" s="67">
        <f t="shared" si="8"/>
        <v>0</v>
      </c>
      <c r="N34" s="67">
        <f t="shared" si="8"/>
        <v>0</v>
      </c>
      <c r="O34" s="67">
        <f t="shared" si="8"/>
        <v>0</v>
      </c>
    </row>
    <row r="35" spans="1:15" s="22" customFormat="1" ht="13.2" x14ac:dyDescent="0.25">
      <c r="A35" s="51"/>
      <c r="B35" s="24"/>
      <c r="C35" s="24"/>
      <c r="D35" s="24"/>
      <c r="E35" s="24"/>
      <c r="F35" s="24"/>
      <c r="G35" s="24"/>
      <c r="H35" s="24"/>
      <c r="I35" s="24"/>
      <c r="J35" s="24"/>
      <c r="K35" s="24"/>
      <c r="L35" s="24"/>
      <c r="M35" s="24"/>
      <c r="N35" s="24"/>
      <c r="O35" s="24"/>
    </row>
    <row r="36" spans="1:15" s="7" customFormat="1" x14ac:dyDescent="0.25">
      <c r="A36" s="49" t="s">
        <v>116</v>
      </c>
      <c r="B36" s="48" t="str">
        <f>B$6</f>
        <v>Jan</v>
      </c>
      <c r="C36" s="48" t="str">
        <f t="shared" ref="C36:M36" si="9">C$6</f>
        <v>Feb</v>
      </c>
      <c r="D36" s="48" t="str">
        <f t="shared" si="9"/>
        <v>Mar</v>
      </c>
      <c r="E36" s="48" t="str">
        <f t="shared" si="9"/>
        <v>Apr</v>
      </c>
      <c r="F36" s="48" t="str">
        <f t="shared" si="9"/>
        <v>May</v>
      </c>
      <c r="G36" s="48" t="str">
        <f t="shared" si="9"/>
        <v>Jun</v>
      </c>
      <c r="H36" s="48" t="str">
        <f t="shared" si="9"/>
        <v>Jul</v>
      </c>
      <c r="I36" s="48" t="str">
        <f t="shared" si="9"/>
        <v>Aug</v>
      </c>
      <c r="J36" s="48" t="str">
        <f t="shared" si="9"/>
        <v>Sep</v>
      </c>
      <c r="K36" s="48" t="str">
        <f t="shared" si="9"/>
        <v>Oct</v>
      </c>
      <c r="L36" s="48" t="str">
        <f t="shared" si="9"/>
        <v>Nov</v>
      </c>
      <c r="M36" s="48" t="str">
        <f t="shared" si="9"/>
        <v>Dec</v>
      </c>
      <c r="N36" s="48" t="s">
        <v>144</v>
      </c>
      <c r="O36" s="48" t="s">
        <v>145</v>
      </c>
    </row>
    <row r="37" spans="1:15" s="22" customFormat="1" x14ac:dyDescent="0.25">
      <c r="A37" s="55" t="s">
        <v>158</v>
      </c>
      <c r="B37" s="54"/>
      <c r="C37" s="54"/>
      <c r="D37" s="54"/>
      <c r="E37" s="54"/>
      <c r="F37" s="54"/>
      <c r="G37" s="54"/>
      <c r="H37" s="54"/>
      <c r="I37" s="54"/>
      <c r="J37" s="54"/>
      <c r="K37" s="54"/>
      <c r="L37" s="54"/>
      <c r="M37" s="54"/>
      <c r="N37" s="58">
        <f>SUM(B37:M37)</f>
        <v>0</v>
      </c>
      <c r="O37" s="58">
        <f t="shared" ref="O37:O42" si="10">N37/COLUMNS(B37:M37)</f>
        <v>0</v>
      </c>
    </row>
    <row r="38" spans="1:15" s="22" customFormat="1" x14ac:dyDescent="0.25">
      <c r="A38" s="55" t="s">
        <v>159</v>
      </c>
      <c r="B38" s="54"/>
      <c r="C38" s="54"/>
      <c r="D38" s="54"/>
      <c r="E38" s="54"/>
      <c r="F38" s="54"/>
      <c r="G38" s="54"/>
      <c r="H38" s="54"/>
      <c r="I38" s="54"/>
      <c r="J38" s="54"/>
      <c r="K38" s="54"/>
      <c r="L38" s="54"/>
      <c r="M38" s="54"/>
      <c r="N38" s="58">
        <f t="shared" ref="N38:N42" si="11">SUM(B38:M38)</f>
        <v>0</v>
      </c>
      <c r="O38" s="58">
        <f t="shared" si="10"/>
        <v>0</v>
      </c>
    </row>
    <row r="39" spans="1:15" s="22" customFormat="1" x14ac:dyDescent="0.25">
      <c r="A39" s="55" t="s">
        <v>160</v>
      </c>
      <c r="B39" s="54"/>
      <c r="C39" s="54"/>
      <c r="D39" s="54"/>
      <c r="E39" s="54"/>
      <c r="F39" s="54"/>
      <c r="G39" s="54"/>
      <c r="H39" s="54"/>
      <c r="I39" s="54"/>
      <c r="J39" s="54"/>
      <c r="K39" s="54"/>
      <c r="L39" s="54"/>
      <c r="M39" s="54"/>
      <c r="N39" s="58">
        <f t="shared" si="11"/>
        <v>0</v>
      </c>
      <c r="O39" s="58">
        <f t="shared" si="10"/>
        <v>0</v>
      </c>
    </row>
    <row r="40" spans="1:15" s="22" customFormat="1" x14ac:dyDescent="0.25">
      <c r="A40" s="55" t="s">
        <v>161</v>
      </c>
      <c r="B40" s="54"/>
      <c r="C40" s="54"/>
      <c r="D40" s="54"/>
      <c r="E40" s="54"/>
      <c r="F40" s="54"/>
      <c r="G40" s="54"/>
      <c r="H40" s="54"/>
      <c r="I40" s="54"/>
      <c r="J40" s="54"/>
      <c r="K40" s="54"/>
      <c r="L40" s="54"/>
      <c r="M40" s="54"/>
      <c r="N40" s="58">
        <f t="shared" si="11"/>
        <v>0</v>
      </c>
      <c r="O40" s="58">
        <f t="shared" si="10"/>
        <v>0</v>
      </c>
    </row>
    <row r="41" spans="1:15" s="22" customFormat="1" x14ac:dyDescent="0.25">
      <c r="A41" s="55" t="s">
        <v>162</v>
      </c>
      <c r="B41" s="54"/>
      <c r="C41" s="54"/>
      <c r="D41" s="54"/>
      <c r="E41" s="54"/>
      <c r="F41" s="54"/>
      <c r="G41" s="54"/>
      <c r="H41" s="54"/>
      <c r="I41" s="54"/>
      <c r="J41" s="54"/>
      <c r="K41" s="54"/>
      <c r="L41" s="54"/>
      <c r="M41" s="54"/>
      <c r="N41" s="58">
        <f t="shared" si="11"/>
        <v>0</v>
      </c>
      <c r="O41" s="58">
        <f t="shared" si="10"/>
        <v>0</v>
      </c>
    </row>
    <row r="42" spans="1:15" s="22" customFormat="1" ht="15" thickBot="1" x14ac:dyDescent="0.3">
      <c r="A42" s="55" t="s">
        <v>16</v>
      </c>
      <c r="B42" s="54"/>
      <c r="C42" s="54"/>
      <c r="D42" s="54"/>
      <c r="E42" s="54"/>
      <c r="F42" s="54"/>
      <c r="G42" s="54"/>
      <c r="H42" s="54"/>
      <c r="I42" s="54"/>
      <c r="J42" s="54"/>
      <c r="K42" s="54"/>
      <c r="L42" s="54"/>
      <c r="M42" s="54"/>
      <c r="N42" s="58">
        <f t="shared" si="11"/>
        <v>0</v>
      </c>
      <c r="O42" s="58">
        <f t="shared" si="10"/>
        <v>0</v>
      </c>
    </row>
    <row r="43" spans="1:15" s="27" customFormat="1" ht="15" thickTop="1" x14ac:dyDescent="0.35">
      <c r="A43" s="56" t="str">
        <f>"Total "&amp;$A$36</f>
        <v>Total SAVINGS EXPENSE</v>
      </c>
      <c r="B43" s="60">
        <f>SUM(B37:B42)</f>
        <v>0</v>
      </c>
      <c r="C43" s="60">
        <f t="shared" ref="C43:O43" si="12">SUM(C37:C42)</f>
        <v>0</v>
      </c>
      <c r="D43" s="60">
        <f t="shared" si="12"/>
        <v>0</v>
      </c>
      <c r="E43" s="60">
        <f t="shared" si="12"/>
        <v>0</v>
      </c>
      <c r="F43" s="60">
        <f t="shared" si="12"/>
        <v>0</v>
      </c>
      <c r="G43" s="60">
        <f t="shared" si="12"/>
        <v>0</v>
      </c>
      <c r="H43" s="60">
        <f t="shared" si="12"/>
        <v>0</v>
      </c>
      <c r="I43" s="60">
        <f t="shared" si="12"/>
        <v>0</v>
      </c>
      <c r="J43" s="60">
        <f t="shared" si="12"/>
        <v>0</v>
      </c>
      <c r="K43" s="60">
        <f t="shared" si="12"/>
        <v>0</v>
      </c>
      <c r="L43" s="60">
        <f t="shared" si="12"/>
        <v>0</v>
      </c>
      <c r="M43" s="60">
        <f t="shared" si="12"/>
        <v>0</v>
      </c>
      <c r="N43" s="60">
        <f t="shared" si="12"/>
        <v>0</v>
      </c>
      <c r="O43" s="60">
        <f t="shared" si="12"/>
        <v>0</v>
      </c>
    </row>
    <row r="44" spans="1:15" s="27" customFormat="1" ht="13.2" x14ac:dyDescent="0.3">
      <c r="A44" s="50" t="s">
        <v>118</v>
      </c>
      <c r="B44" s="69" t="str">
        <f>IF(B$8=0," - ",B43/B$8)</f>
        <v xml:space="preserve"> - </v>
      </c>
      <c r="C44" s="69" t="str">
        <f t="shared" ref="C44:O44" si="13">IF(C$8=0," - ",C43/C$8)</f>
        <v xml:space="preserve"> - </v>
      </c>
      <c r="D44" s="69" t="str">
        <f t="shared" si="13"/>
        <v xml:space="preserve"> - </v>
      </c>
      <c r="E44" s="69" t="str">
        <f t="shared" si="13"/>
        <v xml:space="preserve"> - </v>
      </c>
      <c r="F44" s="69" t="str">
        <f t="shared" si="13"/>
        <v xml:space="preserve"> - </v>
      </c>
      <c r="G44" s="69" t="str">
        <f t="shared" si="13"/>
        <v xml:space="preserve"> - </v>
      </c>
      <c r="H44" s="69" t="str">
        <f t="shared" si="13"/>
        <v xml:space="preserve"> - </v>
      </c>
      <c r="I44" s="69" t="str">
        <f t="shared" si="13"/>
        <v xml:space="preserve"> - </v>
      </c>
      <c r="J44" s="69" t="str">
        <f t="shared" si="13"/>
        <v xml:space="preserve"> - </v>
      </c>
      <c r="K44" s="69" t="str">
        <f t="shared" si="13"/>
        <v xml:space="preserve"> - </v>
      </c>
      <c r="L44" s="69" t="str">
        <f t="shared" si="13"/>
        <v xml:space="preserve"> - </v>
      </c>
      <c r="M44" s="69" t="str">
        <f t="shared" si="13"/>
        <v xml:space="preserve"> - </v>
      </c>
      <c r="N44" s="69" t="str">
        <f t="shared" si="13"/>
        <v xml:space="preserve"> - </v>
      </c>
      <c r="O44" s="69" t="str">
        <f t="shared" si="13"/>
        <v xml:space="preserve"> - </v>
      </c>
    </row>
    <row r="45" spans="1:15" s="22" customFormat="1" ht="13.2" x14ac:dyDescent="0.25">
      <c r="A45" s="51"/>
      <c r="B45" s="21"/>
      <c r="C45" s="21"/>
      <c r="D45" s="21"/>
      <c r="E45" s="21"/>
      <c r="F45" s="21"/>
      <c r="G45" s="21"/>
      <c r="H45" s="21"/>
      <c r="I45" s="21"/>
      <c r="J45" s="21"/>
      <c r="K45" s="21"/>
      <c r="L45" s="21"/>
      <c r="M45" s="21"/>
      <c r="N45" s="21"/>
      <c r="O45" s="21"/>
    </row>
    <row r="46" spans="1:15" s="7" customFormat="1" x14ac:dyDescent="0.25">
      <c r="A46" s="49" t="s">
        <v>13</v>
      </c>
      <c r="B46" s="48" t="str">
        <f>B$6</f>
        <v>Jan</v>
      </c>
      <c r="C46" s="48" t="str">
        <f t="shared" ref="C46:M46" si="14">C$6</f>
        <v>Feb</v>
      </c>
      <c r="D46" s="48" t="str">
        <f t="shared" si="14"/>
        <v>Mar</v>
      </c>
      <c r="E46" s="48" t="str">
        <f t="shared" si="14"/>
        <v>Apr</v>
      </c>
      <c r="F46" s="48" t="str">
        <f t="shared" si="14"/>
        <v>May</v>
      </c>
      <c r="G46" s="48" t="str">
        <f t="shared" si="14"/>
        <v>Jun</v>
      </c>
      <c r="H46" s="48" t="str">
        <f t="shared" si="14"/>
        <v>Jul</v>
      </c>
      <c r="I46" s="48" t="str">
        <f t="shared" si="14"/>
        <v>Aug</v>
      </c>
      <c r="J46" s="48" t="str">
        <f t="shared" si="14"/>
        <v>Sep</v>
      </c>
      <c r="K46" s="48" t="str">
        <f t="shared" si="14"/>
        <v>Oct</v>
      </c>
      <c r="L46" s="48" t="str">
        <f t="shared" si="14"/>
        <v>Nov</v>
      </c>
      <c r="M46" s="48" t="str">
        <f t="shared" si="14"/>
        <v>Dec</v>
      </c>
      <c r="N46" s="48" t="s">
        <v>144</v>
      </c>
      <c r="O46" s="48" t="s">
        <v>145</v>
      </c>
    </row>
    <row r="47" spans="1:15" s="22" customFormat="1" x14ac:dyDescent="0.25">
      <c r="A47" s="55" t="s">
        <v>50</v>
      </c>
      <c r="B47" s="54"/>
      <c r="C47" s="54"/>
      <c r="D47" s="54"/>
      <c r="E47" s="54"/>
      <c r="F47" s="54"/>
      <c r="G47" s="54"/>
      <c r="H47" s="54"/>
      <c r="I47" s="54"/>
      <c r="J47" s="54"/>
      <c r="K47" s="54"/>
      <c r="L47" s="54"/>
      <c r="M47" s="54"/>
      <c r="N47" s="58">
        <f>SUM(B47:M47)</f>
        <v>0</v>
      </c>
      <c r="O47" s="58">
        <f t="shared" ref="O47:O59" si="15">N47/COLUMNS(B47:M47)</f>
        <v>0</v>
      </c>
    </row>
    <row r="48" spans="1:15" s="22" customFormat="1" x14ac:dyDescent="0.25">
      <c r="A48" s="55" t="s">
        <v>14</v>
      </c>
      <c r="B48" s="54"/>
      <c r="C48" s="54"/>
      <c r="D48" s="54"/>
      <c r="E48" s="54"/>
      <c r="F48" s="54"/>
      <c r="G48" s="54"/>
      <c r="H48" s="54"/>
      <c r="I48" s="54"/>
      <c r="J48" s="54"/>
      <c r="K48" s="54"/>
      <c r="L48" s="54"/>
      <c r="M48" s="54"/>
      <c r="N48" s="58">
        <f t="shared" ref="N48:N59" si="16">SUM(B48:M48)</f>
        <v>0</v>
      </c>
      <c r="O48" s="58">
        <f t="shared" si="15"/>
        <v>0</v>
      </c>
    </row>
    <row r="49" spans="1:15" s="22" customFormat="1" x14ac:dyDescent="0.25">
      <c r="A49" s="55" t="s">
        <v>49</v>
      </c>
      <c r="B49" s="54"/>
      <c r="C49" s="54"/>
      <c r="D49" s="54"/>
      <c r="E49" s="54"/>
      <c r="F49" s="54"/>
      <c r="G49" s="54"/>
      <c r="H49" s="54"/>
      <c r="I49" s="54"/>
      <c r="J49" s="54"/>
      <c r="K49" s="54"/>
      <c r="L49" s="54"/>
      <c r="M49" s="54"/>
      <c r="N49" s="58">
        <f t="shared" si="16"/>
        <v>0</v>
      </c>
      <c r="O49" s="58">
        <f t="shared" si="15"/>
        <v>0</v>
      </c>
    </row>
    <row r="50" spans="1:15" s="22" customFormat="1" x14ac:dyDescent="0.25">
      <c r="A50" s="55" t="s">
        <v>48</v>
      </c>
      <c r="B50" s="54"/>
      <c r="C50" s="54"/>
      <c r="D50" s="54"/>
      <c r="E50" s="54"/>
      <c r="F50" s="54"/>
      <c r="G50" s="54"/>
      <c r="H50" s="54"/>
      <c r="I50" s="54"/>
      <c r="J50" s="54"/>
      <c r="K50" s="54"/>
      <c r="L50" s="54"/>
      <c r="M50" s="54"/>
      <c r="N50" s="58">
        <f t="shared" si="16"/>
        <v>0</v>
      </c>
      <c r="O50" s="58">
        <f t="shared" si="15"/>
        <v>0</v>
      </c>
    </row>
    <row r="51" spans="1:15" s="22" customFormat="1" x14ac:dyDescent="0.25">
      <c r="A51" s="55" t="s">
        <v>18</v>
      </c>
      <c r="B51" s="54"/>
      <c r="C51" s="54"/>
      <c r="D51" s="54"/>
      <c r="E51" s="54"/>
      <c r="F51" s="54"/>
      <c r="G51" s="54"/>
      <c r="H51" s="54"/>
      <c r="I51" s="54"/>
      <c r="J51" s="54"/>
      <c r="K51" s="54"/>
      <c r="L51" s="54"/>
      <c r="M51" s="54"/>
      <c r="N51" s="58">
        <f t="shared" si="16"/>
        <v>0</v>
      </c>
      <c r="O51" s="58">
        <f t="shared" si="15"/>
        <v>0</v>
      </c>
    </row>
    <row r="52" spans="1:15" s="22" customFormat="1" x14ac:dyDescent="0.25">
      <c r="A52" s="55" t="s">
        <v>47</v>
      </c>
      <c r="B52" s="54"/>
      <c r="C52" s="54"/>
      <c r="D52" s="54"/>
      <c r="E52" s="54"/>
      <c r="F52" s="54"/>
      <c r="G52" s="54"/>
      <c r="H52" s="54"/>
      <c r="I52" s="54"/>
      <c r="J52" s="54"/>
      <c r="K52" s="54"/>
      <c r="L52" s="54"/>
      <c r="M52" s="54"/>
      <c r="N52" s="58">
        <f t="shared" si="16"/>
        <v>0</v>
      </c>
      <c r="O52" s="58">
        <f t="shared" si="15"/>
        <v>0</v>
      </c>
    </row>
    <row r="53" spans="1:15" s="22" customFormat="1" x14ac:dyDescent="0.25">
      <c r="A53" s="55" t="s">
        <v>15</v>
      </c>
      <c r="B53" s="54"/>
      <c r="C53" s="54"/>
      <c r="D53" s="54"/>
      <c r="E53" s="54"/>
      <c r="F53" s="54"/>
      <c r="G53" s="54"/>
      <c r="H53" s="54"/>
      <c r="I53" s="54"/>
      <c r="J53" s="54"/>
      <c r="K53" s="54"/>
      <c r="L53" s="54"/>
      <c r="M53" s="54"/>
      <c r="N53" s="58">
        <f t="shared" si="16"/>
        <v>0</v>
      </c>
      <c r="O53" s="58">
        <f t="shared" si="15"/>
        <v>0</v>
      </c>
    </row>
    <row r="54" spans="1:15" s="22" customFormat="1" x14ac:dyDescent="0.25">
      <c r="A54" s="55" t="s">
        <v>46</v>
      </c>
      <c r="B54" s="54"/>
      <c r="C54" s="54"/>
      <c r="D54" s="54"/>
      <c r="E54" s="54"/>
      <c r="F54" s="54"/>
      <c r="G54" s="54"/>
      <c r="H54" s="54"/>
      <c r="I54" s="54"/>
      <c r="J54" s="54"/>
      <c r="K54" s="54"/>
      <c r="L54" s="54"/>
      <c r="M54" s="54"/>
      <c r="N54" s="58">
        <f t="shared" si="16"/>
        <v>0</v>
      </c>
      <c r="O54" s="58">
        <f t="shared" si="15"/>
        <v>0</v>
      </c>
    </row>
    <row r="55" spans="1:15" s="22" customFormat="1" x14ac:dyDescent="0.25">
      <c r="A55" s="55" t="s">
        <v>45</v>
      </c>
      <c r="B55" s="54"/>
      <c r="C55" s="54"/>
      <c r="D55" s="54"/>
      <c r="E55" s="54"/>
      <c r="F55" s="54"/>
      <c r="G55" s="54"/>
      <c r="H55" s="54"/>
      <c r="I55" s="54"/>
      <c r="J55" s="54"/>
      <c r="K55" s="54"/>
      <c r="L55" s="54"/>
      <c r="M55" s="54"/>
      <c r="N55" s="58">
        <f t="shared" si="16"/>
        <v>0</v>
      </c>
      <c r="O55" s="58">
        <f t="shared" si="15"/>
        <v>0</v>
      </c>
    </row>
    <row r="56" spans="1:15" s="22" customFormat="1" x14ac:dyDescent="0.25">
      <c r="A56" s="55" t="s">
        <v>59</v>
      </c>
      <c r="B56" s="54"/>
      <c r="C56" s="54"/>
      <c r="D56" s="54"/>
      <c r="E56" s="54"/>
      <c r="F56" s="54"/>
      <c r="G56" s="54"/>
      <c r="H56" s="54"/>
      <c r="I56" s="54"/>
      <c r="J56" s="54"/>
      <c r="K56" s="54"/>
      <c r="L56" s="54"/>
      <c r="M56" s="54"/>
      <c r="N56" s="58">
        <f t="shared" si="16"/>
        <v>0</v>
      </c>
      <c r="O56" s="58">
        <f t="shared" si="15"/>
        <v>0</v>
      </c>
    </row>
    <row r="57" spans="1:15" s="22" customFormat="1" x14ac:dyDescent="0.25">
      <c r="A57" s="55" t="s">
        <v>60</v>
      </c>
      <c r="B57" s="54"/>
      <c r="C57" s="54"/>
      <c r="D57" s="54"/>
      <c r="E57" s="54"/>
      <c r="F57" s="54"/>
      <c r="G57" s="54"/>
      <c r="H57" s="54"/>
      <c r="I57" s="54"/>
      <c r="J57" s="54"/>
      <c r="K57" s="54"/>
      <c r="L57" s="54"/>
      <c r="M57" s="54"/>
      <c r="N57" s="58">
        <f t="shared" si="16"/>
        <v>0</v>
      </c>
      <c r="O57" s="58">
        <f t="shared" si="15"/>
        <v>0</v>
      </c>
    </row>
    <row r="58" spans="1:15" s="22" customFormat="1" x14ac:dyDescent="0.25">
      <c r="A58" s="55" t="s">
        <v>17</v>
      </c>
      <c r="B58" s="54"/>
      <c r="C58" s="54"/>
      <c r="D58" s="54"/>
      <c r="E58" s="54"/>
      <c r="F58" s="54"/>
      <c r="G58" s="54"/>
      <c r="H58" s="54"/>
      <c r="I58" s="54"/>
      <c r="J58" s="54"/>
      <c r="K58" s="54"/>
      <c r="L58" s="54"/>
      <c r="M58" s="54"/>
      <c r="N58" s="58">
        <f t="shared" si="16"/>
        <v>0</v>
      </c>
      <c r="O58" s="58">
        <f t="shared" si="15"/>
        <v>0</v>
      </c>
    </row>
    <row r="59" spans="1:15" s="22" customFormat="1" ht="15" thickBot="1" x14ac:dyDescent="0.3">
      <c r="A59" s="55" t="s">
        <v>16</v>
      </c>
      <c r="B59" s="54"/>
      <c r="C59" s="54"/>
      <c r="D59" s="54"/>
      <c r="E59" s="54"/>
      <c r="F59" s="54"/>
      <c r="G59" s="54"/>
      <c r="H59" s="54"/>
      <c r="I59" s="54"/>
      <c r="J59" s="54"/>
      <c r="K59" s="54"/>
      <c r="L59" s="54"/>
      <c r="M59" s="54"/>
      <c r="N59" s="58">
        <f t="shared" si="16"/>
        <v>0</v>
      </c>
      <c r="O59" s="58">
        <f t="shared" si="15"/>
        <v>0</v>
      </c>
    </row>
    <row r="60" spans="1:15" s="27" customFormat="1" ht="15" thickTop="1" x14ac:dyDescent="0.35">
      <c r="A60" s="56" t="str">
        <f>"Total "&amp;$A$46</f>
        <v>Total HOME EXPENSES</v>
      </c>
      <c r="B60" s="60">
        <f>SUM(B47:B59)</f>
        <v>0</v>
      </c>
      <c r="C60" s="60">
        <f t="shared" ref="C60:O60" si="17">SUM(C47:C59)</f>
        <v>0</v>
      </c>
      <c r="D60" s="60">
        <f t="shared" si="17"/>
        <v>0</v>
      </c>
      <c r="E60" s="60">
        <f t="shared" si="17"/>
        <v>0</v>
      </c>
      <c r="F60" s="60">
        <f t="shared" si="17"/>
        <v>0</v>
      </c>
      <c r="G60" s="60">
        <f t="shared" si="17"/>
        <v>0</v>
      </c>
      <c r="H60" s="60">
        <f t="shared" si="17"/>
        <v>0</v>
      </c>
      <c r="I60" s="60">
        <f t="shared" si="17"/>
        <v>0</v>
      </c>
      <c r="J60" s="60">
        <f t="shared" si="17"/>
        <v>0</v>
      </c>
      <c r="K60" s="60">
        <f t="shared" si="17"/>
        <v>0</v>
      </c>
      <c r="L60" s="60">
        <f t="shared" si="17"/>
        <v>0</v>
      </c>
      <c r="M60" s="60">
        <f t="shared" si="17"/>
        <v>0</v>
      </c>
      <c r="N60" s="60">
        <f t="shared" si="17"/>
        <v>0</v>
      </c>
      <c r="O60" s="60">
        <f t="shared" si="17"/>
        <v>0</v>
      </c>
    </row>
    <row r="61" spans="1:15" s="27" customFormat="1" ht="13.2" x14ac:dyDescent="0.3">
      <c r="A61" s="50" t="s">
        <v>118</v>
      </c>
      <c r="B61" s="69" t="str">
        <f>IF(B$8=0," - ",B60/B$8)</f>
        <v xml:space="preserve"> - </v>
      </c>
      <c r="C61" s="69" t="str">
        <f t="shared" ref="C61" si="18">IF(C$8=0," - ",C60/C$8)</f>
        <v xml:space="preserve"> - </v>
      </c>
      <c r="D61" s="69" t="str">
        <f t="shared" ref="D61" si="19">IF(D$8=0," - ",D60/D$8)</f>
        <v xml:space="preserve"> - </v>
      </c>
      <c r="E61" s="69" t="str">
        <f t="shared" ref="E61" si="20">IF(E$8=0," - ",E60/E$8)</f>
        <v xml:space="preserve"> - </v>
      </c>
      <c r="F61" s="69" t="str">
        <f t="shared" ref="F61" si="21">IF(F$8=0," - ",F60/F$8)</f>
        <v xml:space="preserve"> - </v>
      </c>
      <c r="G61" s="69" t="str">
        <f t="shared" ref="G61" si="22">IF(G$8=0," - ",G60/G$8)</f>
        <v xml:space="preserve"> - </v>
      </c>
      <c r="H61" s="69" t="str">
        <f t="shared" ref="H61" si="23">IF(H$8=0," - ",H60/H$8)</f>
        <v xml:space="preserve"> - </v>
      </c>
      <c r="I61" s="69" t="str">
        <f t="shared" ref="I61" si="24">IF(I$8=0," - ",I60/I$8)</f>
        <v xml:space="preserve"> - </v>
      </c>
      <c r="J61" s="69" t="str">
        <f t="shared" ref="J61" si="25">IF(J$8=0," - ",J60/J$8)</f>
        <v xml:space="preserve"> - </v>
      </c>
      <c r="K61" s="69" t="str">
        <f t="shared" ref="K61" si="26">IF(K$8=0," - ",K60/K$8)</f>
        <v xml:space="preserve"> - </v>
      </c>
      <c r="L61" s="69" t="str">
        <f t="shared" ref="L61" si="27">IF(L$8=0," - ",L60/L$8)</f>
        <v xml:space="preserve"> - </v>
      </c>
      <c r="M61" s="69" t="str">
        <f t="shared" ref="M61" si="28">IF(M$8=0," - ",M60/M$8)</f>
        <v xml:space="preserve"> - </v>
      </c>
      <c r="N61" s="69" t="str">
        <f t="shared" ref="N61" si="29">IF(N$8=0," - ",N60/N$8)</f>
        <v xml:space="preserve"> - </v>
      </c>
      <c r="O61" s="69" t="str">
        <f t="shared" ref="O61" si="30">IF(O$8=0," - ",O60/O$8)</f>
        <v xml:space="preserve"> - </v>
      </c>
    </row>
    <row r="62" spans="1:15" s="22" customFormat="1" ht="13.2" x14ac:dyDescent="0.25">
      <c r="A62" s="51"/>
      <c r="B62" s="21"/>
      <c r="C62" s="21"/>
      <c r="D62" s="21"/>
      <c r="E62" s="21"/>
      <c r="F62" s="21"/>
      <c r="G62" s="21"/>
      <c r="H62" s="21"/>
      <c r="I62" s="21"/>
      <c r="J62" s="21"/>
      <c r="K62" s="21"/>
      <c r="L62" s="21"/>
      <c r="M62" s="21"/>
      <c r="N62" s="21"/>
      <c r="O62" s="21"/>
    </row>
    <row r="63" spans="1:15" s="7" customFormat="1" x14ac:dyDescent="0.25">
      <c r="A63" s="49" t="s">
        <v>35</v>
      </c>
      <c r="B63" s="48" t="str">
        <f>B$6</f>
        <v>Jan</v>
      </c>
      <c r="C63" s="48" t="str">
        <f t="shared" ref="C63:M63" si="31">C$6</f>
        <v>Feb</v>
      </c>
      <c r="D63" s="48" t="str">
        <f t="shared" si="31"/>
        <v>Mar</v>
      </c>
      <c r="E63" s="48" t="str">
        <f t="shared" si="31"/>
        <v>Apr</v>
      </c>
      <c r="F63" s="48" t="str">
        <f t="shared" si="31"/>
        <v>May</v>
      </c>
      <c r="G63" s="48" t="str">
        <f t="shared" si="31"/>
        <v>Jun</v>
      </c>
      <c r="H63" s="48" t="str">
        <f t="shared" si="31"/>
        <v>Jul</v>
      </c>
      <c r="I63" s="48" t="str">
        <f t="shared" si="31"/>
        <v>Aug</v>
      </c>
      <c r="J63" s="48" t="str">
        <f t="shared" si="31"/>
        <v>Sep</v>
      </c>
      <c r="K63" s="48" t="str">
        <f t="shared" si="31"/>
        <v>Oct</v>
      </c>
      <c r="L63" s="48" t="str">
        <f t="shared" si="31"/>
        <v>Nov</v>
      </c>
      <c r="M63" s="48" t="str">
        <f t="shared" si="31"/>
        <v>Dec</v>
      </c>
      <c r="N63" s="48" t="s">
        <v>144</v>
      </c>
      <c r="O63" s="48" t="s">
        <v>145</v>
      </c>
    </row>
    <row r="64" spans="1:15" s="22" customFormat="1" x14ac:dyDescent="0.25">
      <c r="A64" s="55" t="s">
        <v>7</v>
      </c>
      <c r="B64" s="54"/>
      <c r="C64" s="54"/>
      <c r="D64" s="54"/>
      <c r="E64" s="54"/>
      <c r="F64" s="54"/>
      <c r="G64" s="54"/>
      <c r="H64" s="54"/>
      <c r="I64" s="54"/>
      <c r="J64" s="54"/>
      <c r="K64" s="54"/>
      <c r="L64" s="54"/>
      <c r="M64" s="54"/>
      <c r="N64" s="58">
        <f>SUM(B64:M64)</f>
        <v>0</v>
      </c>
      <c r="O64" s="58">
        <f t="shared" ref="O64:O73" si="32">N64/COLUMNS(B64:M64)</f>
        <v>0</v>
      </c>
    </row>
    <row r="65" spans="1:15" s="22" customFormat="1" x14ac:dyDescent="0.25">
      <c r="A65" s="55" t="s">
        <v>36</v>
      </c>
      <c r="B65" s="54"/>
      <c r="C65" s="54"/>
      <c r="D65" s="54"/>
      <c r="E65" s="54"/>
      <c r="F65" s="54"/>
      <c r="G65" s="54"/>
      <c r="H65" s="54"/>
      <c r="I65" s="54"/>
      <c r="J65" s="54"/>
      <c r="K65" s="54"/>
      <c r="L65" s="54"/>
      <c r="M65" s="54"/>
      <c r="N65" s="58">
        <f t="shared" ref="N65:N73" si="33">SUM(B65:M65)</f>
        <v>0</v>
      </c>
      <c r="O65" s="58">
        <f t="shared" si="32"/>
        <v>0</v>
      </c>
    </row>
    <row r="66" spans="1:15" s="22" customFormat="1" x14ac:dyDescent="0.25">
      <c r="A66" s="55" t="s">
        <v>6</v>
      </c>
      <c r="B66" s="54"/>
      <c r="C66" s="54"/>
      <c r="D66" s="54"/>
      <c r="E66" s="54"/>
      <c r="F66" s="54"/>
      <c r="G66" s="54"/>
      <c r="H66" s="54"/>
      <c r="I66" s="54"/>
      <c r="J66" s="54"/>
      <c r="K66" s="54"/>
      <c r="L66" s="54"/>
      <c r="M66" s="54"/>
      <c r="N66" s="58">
        <f t="shared" si="33"/>
        <v>0</v>
      </c>
      <c r="O66" s="58">
        <f t="shared" si="32"/>
        <v>0</v>
      </c>
    </row>
    <row r="67" spans="1:15" s="22" customFormat="1" x14ac:dyDescent="0.25">
      <c r="A67" s="55" t="s">
        <v>61</v>
      </c>
      <c r="B67" s="54"/>
      <c r="C67" s="54"/>
      <c r="D67" s="54"/>
      <c r="E67" s="54"/>
      <c r="F67" s="54"/>
      <c r="G67" s="54"/>
      <c r="H67" s="54"/>
      <c r="I67" s="54"/>
      <c r="J67" s="54"/>
      <c r="K67" s="54"/>
      <c r="L67" s="54"/>
      <c r="M67" s="54"/>
      <c r="N67" s="58">
        <f t="shared" si="33"/>
        <v>0</v>
      </c>
      <c r="O67" s="58">
        <f t="shared" si="32"/>
        <v>0</v>
      </c>
    </row>
    <row r="68" spans="1:15" s="22" customFormat="1" x14ac:dyDescent="0.25">
      <c r="A68" s="55" t="s">
        <v>51</v>
      </c>
      <c r="B68" s="54"/>
      <c r="C68" s="54"/>
      <c r="D68" s="54"/>
      <c r="E68" s="54"/>
      <c r="F68" s="54"/>
      <c r="G68" s="54"/>
      <c r="H68" s="54"/>
      <c r="I68" s="54"/>
      <c r="J68" s="54"/>
      <c r="K68" s="54"/>
      <c r="L68" s="54"/>
      <c r="M68" s="54"/>
      <c r="N68" s="58">
        <f t="shared" si="33"/>
        <v>0</v>
      </c>
      <c r="O68" s="58">
        <f t="shared" si="32"/>
        <v>0</v>
      </c>
    </row>
    <row r="69" spans="1:15" s="22" customFormat="1" x14ac:dyDescent="0.25">
      <c r="A69" s="55" t="s">
        <v>62</v>
      </c>
      <c r="B69" s="54"/>
      <c r="C69" s="54"/>
      <c r="D69" s="54"/>
      <c r="E69" s="54"/>
      <c r="F69" s="54"/>
      <c r="G69" s="54"/>
      <c r="H69" s="54"/>
      <c r="I69" s="54"/>
      <c r="J69" s="54"/>
      <c r="K69" s="54"/>
      <c r="L69" s="54"/>
      <c r="M69" s="54"/>
      <c r="N69" s="58">
        <f t="shared" si="33"/>
        <v>0</v>
      </c>
      <c r="O69" s="58">
        <f t="shared" si="32"/>
        <v>0</v>
      </c>
    </row>
    <row r="70" spans="1:15" s="22" customFormat="1" x14ac:dyDescent="0.25">
      <c r="A70" s="55" t="s">
        <v>52</v>
      </c>
      <c r="B70" s="54"/>
      <c r="C70" s="54"/>
      <c r="D70" s="54"/>
      <c r="E70" s="54"/>
      <c r="F70" s="54"/>
      <c r="G70" s="54"/>
      <c r="H70" s="54"/>
      <c r="I70" s="54"/>
      <c r="J70" s="54"/>
      <c r="K70" s="54"/>
      <c r="L70" s="54"/>
      <c r="M70" s="54"/>
      <c r="N70" s="58">
        <f t="shared" si="33"/>
        <v>0</v>
      </c>
      <c r="O70" s="58">
        <f t="shared" si="32"/>
        <v>0</v>
      </c>
    </row>
    <row r="71" spans="1:15" s="22" customFormat="1" x14ac:dyDescent="0.25">
      <c r="A71" s="55" t="s">
        <v>63</v>
      </c>
      <c r="B71" s="54"/>
      <c r="C71" s="54"/>
      <c r="D71" s="54"/>
      <c r="E71" s="54"/>
      <c r="F71" s="54"/>
      <c r="G71" s="54"/>
      <c r="H71" s="54"/>
      <c r="I71" s="54"/>
      <c r="J71" s="54"/>
      <c r="K71" s="54"/>
      <c r="L71" s="54"/>
      <c r="M71" s="54"/>
      <c r="N71" s="58">
        <f t="shared" si="33"/>
        <v>0</v>
      </c>
      <c r="O71" s="58">
        <f t="shared" si="32"/>
        <v>0</v>
      </c>
    </row>
    <row r="72" spans="1:15" s="22" customFormat="1" x14ac:dyDescent="0.25">
      <c r="A72" s="55" t="s">
        <v>64</v>
      </c>
      <c r="B72" s="54"/>
      <c r="C72" s="54"/>
      <c r="D72" s="54"/>
      <c r="E72" s="54"/>
      <c r="F72" s="54"/>
      <c r="G72" s="54"/>
      <c r="H72" s="54"/>
      <c r="I72" s="54"/>
      <c r="J72" s="54"/>
      <c r="K72" s="54"/>
      <c r="L72" s="54"/>
      <c r="M72" s="54"/>
      <c r="N72" s="58">
        <f t="shared" si="33"/>
        <v>0</v>
      </c>
      <c r="O72" s="58">
        <f t="shared" si="32"/>
        <v>0</v>
      </c>
    </row>
    <row r="73" spans="1:15" s="22" customFormat="1" ht="15" thickBot="1" x14ac:dyDescent="0.3">
      <c r="A73" s="55" t="s">
        <v>16</v>
      </c>
      <c r="B73" s="54"/>
      <c r="C73" s="54"/>
      <c r="D73" s="54"/>
      <c r="E73" s="54"/>
      <c r="F73" s="54"/>
      <c r="G73" s="54"/>
      <c r="H73" s="54"/>
      <c r="I73" s="54"/>
      <c r="J73" s="54"/>
      <c r="K73" s="54"/>
      <c r="L73" s="54"/>
      <c r="M73" s="54"/>
      <c r="N73" s="58">
        <f t="shared" si="33"/>
        <v>0</v>
      </c>
      <c r="O73" s="58">
        <f t="shared" si="32"/>
        <v>0</v>
      </c>
    </row>
    <row r="74" spans="1:15" s="27" customFormat="1" ht="15" thickTop="1" x14ac:dyDescent="0.35">
      <c r="A74" s="56" t="str">
        <f>"Total "&amp;$A$63</f>
        <v>Total DAILY LIVING</v>
      </c>
      <c r="B74" s="60">
        <f>SUM(B64:B73)</f>
        <v>0</v>
      </c>
      <c r="C74" s="60">
        <f t="shared" ref="C74:O74" si="34">SUM(C64:C73)</f>
        <v>0</v>
      </c>
      <c r="D74" s="60">
        <f t="shared" si="34"/>
        <v>0</v>
      </c>
      <c r="E74" s="60">
        <f t="shared" si="34"/>
        <v>0</v>
      </c>
      <c r="F74" s="60">
        <f t="shared" si="34"/>
        <v>0</v>
      </c>
      <c r="G74" s="60">
        <f t="shared" si="34"/>
        <v>0</v>
      </c>
      <c r="H74" s="60">
        <f t="shared" si="34"/>
        <v>0</v>
      </c>
      <c r="I74" s="60">
        <f t="shared" si="34"/>
        <v>0</v>
      </c>
      <c r="J74" s="60">
        <f t="shared" si="34"/>
        <v>0</v>
      </c>
      <c r="K74" s="60">
        <f t="shared" si="34"/>
        <v>0</v>
      </c>
      <c r="L74" s="60">
        <f t="shared" si="34"/>
        <v>0</v>
      </c>
      <c r="M74" s="60">
        <f t="shared" si="34"/>
        <v>0</v>
      </c>
      <c r="N74" s="60">
        <f t="shared" si="34"/>
        <v>0</v>
      </c>
      <c r="O74" s="60">
        <f t="shared" si="34"/>
        <v>0</v>
      </c>
    </row>
    <row r="75" spans="1:15" s="27" customFormat="1" ht="13.2" x14ac:dyDescent="0.3">
      <c r="A75" s="50" t="s">
        <v>118</v>
      </c>
      <c r="B75" s="69" t="str">
        <f>IF(B$8=0," - ",B74/B$8)</f>
        <v xml:space="preserve"> - </v>
      </c>
      <c r="C75" s="69" t="str">
        <f t="shared" ref="C75" si="35">IF(C$8=0," - ",C74/C$8)</f>
        <v xml:space="preserve"> - </v>
      </c>
      <c r="D75" s="69" t="str">
        <f t="shared" ref="D75" si="36">IF(D$8=0," - ",D74/D$8)</f>
        <v xml:space="preserve"> - </v>
      </c>
      <c r="E75" s="69" t="str">
        <f t="shared" ref="E75" si="37">IF(E$8=0," - ",E74/E$8)</f>
        <v xml:space="preserve"> - </v>
      </c>
      <c r="F75" s="69" t="str">
        <f t="shared" ref="F75" si="38">IF(F$8=0," - ",F74/F$8)</f>
        <v xml:space="preserve"> - </v>
      </c>
      <c r="G75" s="69" t="str">
        <f t="shared" ref="G75" si="39">IF(G$8=0," - ",G74/G$8)</f>
        <v xml:space="preserve"> - </v>
      </c>
      <c r="H75" s="69" t="str">
        <f t="shared" ref="H75" si="40">IF(H$8=0," - ",H74/H$8)</f>
        <v xml:space="preserve"> - </v>
      </c>
      <c r="I75" s="69" t="str">
        <f t="shared" ref="I75" si="41">IF(I$8=0," - ",I74/I$8)</f>
        <v xml:space="preserve"> - </v>
      </c>
      <c r="J75" s="69" t="str">
        <f t="shared" ref="J75" si="42">IF(J$8=0," - ",J74/J$8)</f>
        <v xml:space="preserve"> - </v>
      </c>
      <c r="K75" s="69" t="str">
        <f t="shared" ref="K75" si="43">IF(K$8=0," - ",K74/K$8)</f>
        <v xml:space="preserve"> - </v>
      </c>
      <c r="L75" s="69" t="str">
        <f t="shared" ref="L75" si="44">IF(L$8=0," - ",L74/L$8)</f>
        <v xml:space="preserve"> - </v>
      </c>
      <c r="M75" s="69" t="str">
        <f t="shared" ref="M75" si="45">IF(M$8=0," - ",M74/M$8)</f>
        <v xml:space="preserve"> - </v>
      </c>
      <c r="N75" s="69" t="str">
        <f t="shared" ref="N75" si="46">IF(N$8=0," - ",N74/N$8)</f>
        <v xml:space="preserve"> - </v>
      </c>
      <c r="O75" s="69" t="str">
        <f t="shared" ref="O75" si="47">IF(O$8=0," - ",O74/O$8)</f>
        <v xml:space="preserve"> - </v>
      </c>
    </row>
    <row r="76" spans="1:15" s="22" customFormat="1" ht="13.2" x14ac:dyDescent="0.25">
      <c r="A76" s="51"/>
      <c r="B76" s="21"/>
      <c r="C76" s="21"/>
      <c r="D76" s="21"/>
      <c r="E76" s="21"/>
      <c r="F76" s="21"/>
      <c r="G76" s="21"/>
      <c r="H76" s="21"/>
      <c r="I76" s="21"/>
      <c r="J76" s="21"/>
      <c r="K76" s="21"/>
      <c r="L76" s="21"/>
      <c r="M76" s="21"/>
      <c r="N76" s="21"/>
      <c r="O76" s="21"/>
    </row>
    <row r="77" spans="1:15" s="7" customFormat="1" x14ac:dyDescent="0.25">
      <c r="A77" s="49" t="s">
        <v>65</v>
      </c>
      <c r="B77" s="48" t="str">
        <f>B$6</f>
        <v>Jan</v>
      </c>
      <c r="C77" s="48" t="str">
        <f t="shared" ref="C77:M77" si="48">C$6</f>
        <v>Feb</v>
      </c>
      <c r="D77" s="48" t="str">
        <f t="shared" si="48"/>
        <v>Mar</v>
      </c>
      <c r="E77" s="48" t="str">
        <f t="shared" si="48"/>
        <v>Apr</v>
      </c>
      <c r="F77" s="48" t="str">
        <f t="shared" si="48"/>
        <v>May</v>
      </c>
      <c r="G77" s="48" t="str">
        <f t="shared" si="48"/>
        <v>Jun</v>
      </c>
      <c r="H77" s="48" t="str">
        <f t="shared" si="48"/>
        <v>Jul</v>
      </c>
      <c r="I77" s="48" t="str">
        <f t="shared" si="48"/>
        <v>Aug</v>
      </c>
      <c r="J77" s="48" t="str">
        <f t="shared" si="48"/>
        <v>Sep</v>
      </c>
      <c r="K77" s="48" t="str">
        <f t="shared" si="48"/>
        <v>Oct</v>
      </c>
      <c r="L77" s="48" t="str">
        <f t="shared" si="48"/>
        <v>Nov</v>
      </c>
      <c r="M77" s="48" t="str">
        <f t="shared" si="48"/>
        <v>Dec</v>
      </c>
      <c r="N77" s="48" t="s">
        <v>144</v>
      </c>
      <c r="O77" s="48" t="s">
        <v>145</v>
      </c>
    </row>
    <row r="78" spans="1:15" s="22" customFormat="1" x14ac:dyDescent="0.25">
      <c r="A78" s="55" t="s">
        <v>66</v>
      </c>
      <c r="B78" s="54"/>
      <c r="C78" s="54"/>
      <c r="D78" s="54"/>
      <c r="E78" s="54"/>
      <c r="F78" s="54"/>
      <c r="G78" s="54"/>
      <c r="H78" s="54"/>
      <c r="I78" s="54"/>
      <c r="J78" s="54"/>
      <c r="K78" s="54"/>
      <c r="L78" s="54"/>
      <c r="M78" s="54"/>
      <c r="N78" s="58">
        <f>SUM(B78:M78)</f>
        <v>0</v>
      </c>
      <c r="O78" s="58">
        <f t="shared" ref="O78:O85" si="49">N78/COLUMNS(B78:M78)</f>
        <v>0</v>
      </c>
    </row>
    <row r="79" spans="1:15" s="22" customFormat="1" x14ac:dyDescent="0.25">
      <c r="A79" s="55" t="s">
        <v>6</v>
      </c>
      <c r="B79" s="54"/>
      <c r="C79" s="54"/>
      <c r="D79" s="54"/>
      <c r="E79" s="54"/>
      <c r="F79" s="54"/>
      <c r="G79" s="54"/>
      <c r="H79" s="54"/>
      <c r="I79" s="54"/>
      <c r="J79" s="54"/>
      <c r="K79" s="54"/>
      <c r="L79" s="54"/>
      <c r="M79" s="54"/>
      <c r="N79" s="58">
        <f t="shared" ref="N79:N85" si="50">SUM(B79:M79)</f>
        <v>0</v>
      </c>
      <c r="O79" s="58">
        <f t="shared" si="49"/>
        <v>0</v>
      </c>
    </row>
    <row r="80" spans="1:15" s="22" customFormat="1" x14ac:dyDescent="0.25">
      <c r="A80" s="55" t="s">
        <v>67</v>
      </c>
      <c r="B80" s="54"/>
      <c r="C80" s="54"/>
      <c r="D80" s="54"/>
      <c r="E80" s="54"/>
      <c r="F80" s="54"/>
      <c r="G80" s="54"/>
      <c r="H80" s="54"/>
      <c r="I80" s="54"/>
      <c r="J80" s="54"/>
      <c r="K80" s="54"/>
      <c r="L80" s="54"/>
      <c r="M80" s="54"/>
      <c r="N80" s="58">
        <f t="shared" si="50"/>
        <v>0</v>
      </c>
      <c r="O80" s="58">
        <f t="shared" si="49"/>
        <v>0</v>
      </c>
    </row>
    <row r="81" spans="1:15" s="22" customFormat="1" x14ac:dyDescent="0.25">
      <c r="A81" s="55" t="s">
        <v>68</v>
      </c>
      <c r="B81" s="54"/>
      <c r="C81" s="54"/>
      <c r="D81" s="54"/>
      <c r="E81" s="54"/>
      <c r="F81" s="54"/>
      <c r="G81" s="54"/>
      <c r="H81" s="54"/>
      <c r="I81" s="54"/>
      <c r="J81" s="54"/>
      <c r="K81" s="54"/>
      <c r="L81" s="54"/>
      <c r="M81" s="54"/>
      <c r="N81" s="58">
        <f t="shared" si="50"/>
        <v>0</v>
      </c>
      <c r="O81" s="58">
        <f t="shared" si="49"/>
        <v>0</v>
      </c>
    </row>
    <row r="82" spans="1:15" s="22" customFormat="1" x14ac:dyDescent="0.25">
      <c r="A82" s="55" t="s">
        <v>69</v>
      </c>
      <c r="B82" s="54"/>
      <c r="C82" s="54"/>
      <c r="D82" s="54"/>
      <c r="E82" s="54"/>
      <c r="F82" s="54"/>
      <c r="G82" s="54"/>
      <c r="H82" s="54"/>
      <c r="I82" s="54"/>
      <c r="J82" s="54"/>
      <c r="K82" s="54"/>
      <c r="L82" s="54"/>
      <c r="M82" s="54"/>
      <c r="N82" s="58">
        <f t="shared" si="50"/>
        <v>0</v>
      </c>
      <c r="O82" s="58">
        <f t="shared" si="49"/>
        <v>0</v>
      </c>
    </row>
    <row r="83" spans="1:15" s="22" customFormat="1" x14ac:dyDescent="0.25">
      <c r="A83" s="55" t="s">
        <v>70</v>
      </c>
      <c r="B83" s="54"/>
      <c r="C83" s="54"/>
      <c r="D83" s="54"/>
      <c r="E83" s="54"/>
      <c r="F83" s="54"/>
      <c r="G83" s="54"/>
      <c r="H83" s="54"/>
      <c r="I83" s="54"/>
      <c r="J83" s="54"/>
      <c r="K83" s="54"/>
      <c r="L83" s="54"/>
      <c r="M83" s="54"/>
      <c r="N83" s="58">
        <f t="shared" si="50"/>
        <v>0</v>
      </c>
      <c r="O83" s="58">
        <f t="shared" si="49"/>
        <v>0</v>
      </c>
    </row>
    <row r="84" spans="1:15" s="22" customFormat="1" x14ac:dyDescent="0.25">
      <c r="A84" s="55" t="s">
        <v>71</v>
      </c>
      <c r="B84" s="54"/>
      <c r="C84" s="54"/>
      <c r="D84" s="54"/>
      <c r="E84" s="54"/>
      <c r="F84" s="54"/>
      <c r="G84" s="54"/>
      <c r="H84" s="54"/>
      <c r="I84" s="54"/>
      <c r="J84" s="54"/>
      <c r="K84" s="54"/>
      <c r="L84" s="54"/>
      <c r="M84" s="54"/>
      <c r="N84" s="58">
        <f t="shared" si="50"/>
        <v>0</v>
      </c>
      <c r="O84" s="58">
        <f t="shared" si="49"/>
        <v>0</v>
      </c>
    </row>
    <row r="85" spans="1:15" s="22" customFormat="1" ht="15" thickBot="1" x14ac:dyDescent="0.3">
      <c r="A85" s="55" t="s">
        <v>16</v>
      </c>
      <c r="B85" s="54"/>
      <c r="C85" s="54"/>
      <c r="D85" s="54"/>
      <c r="E85" s="54"/>
      <c r="F85" s="54"/>
      <c r="G85" s="54"/>
      <c r="H85" s="54"/>
      <c r="I85" s="54"/>
      <c r="J85" s="54"/>
      <c r="K85" s="54"/>
      <c r="L85" s="54"/>
      <c r="M85" s="54"/>
      <c r="N85" s="58">
        <f t="shared" si="50"/>
        <v>0</v>
      </c>
      <c r="O85" s="58">
        <f t="shared" si="49"/>
        <v>0</v>
      </c>
    </row>
    <row r="86" spans="1:15" s="27" customFormat="1" ht="15" thickTop="1" x14ac:dyDescent="0.35">
      <c r="A86" s="56" t="str">
        <f>"Total "&amp;$A$77</f>
        <v>Total CHILDREN</v>
      </c>
      <c r="B86" s="60">
        <f>SUM(B78:B85)</f>
        <v>0</v>
      </c>
      <c r="C86" s="60">
        <f t="shared" ref="C86:O86" si="51">SUM(C78:C85)</f>
        <v>0</v>
      </c>
      <c r="D86" s="60">
        <f t="shared" si="51"/>
        <v>0</v>
      </c>
      <c r="E86" s="60">
        <f t="shared" si="51"/>
        <v>0</v>
      </c>
      <c r="F86" s="60">
        <f t="shared" si="51"/>
        <v>0</v>
      </c>
      <c r="G86" s="60">
        <f t="shared" si="51"/>
        <v>0</v>
      </c>
      <c r="H86" s="60">
        <f t="shared" si="51"/>
        <v>0</v>
      </c>
      <c r="I86" s="60">
        <f t="shared" si="51"/>
        <v>0</v>
      </c>
      <c r="J86" s="60">
        <f t="shared" si="51"/>
        <v>0</v>
      </c>
      <c r="K86" s="60">
        <f t="shared" si="51"/>
        <v>0</v>
      </c>
      <c r="L86" s="60">
        <f t="shared" si="51"/>
        <v>0</v>
      </c>
      <c r="M86" s="60">
        <f t="shared" si="51"/>
        <v>0</v>
      </c>
      <c r="N86" s="60">
        <f t="shared" si="51"/>
        <v>0</v>
      </c>
      <c r="O86" s="60">
        <f t="shared" si="51"/>
        <v>0</v>
      </c>
    </row>
    <row r="87" spans="1:15" s="27" customFormat="1" ht="13.2" x14ac:dyDescent="0.3">
      <c r="A87" s="50" t="s">
        <v>118</v>
      </c>
      <c r="B87" s="69" t="str">
        <f>IF(B$8=0," - ",B86/B$8)</f>
        <v xml:space="preserve"> - </v>
      </c>
      <c r="C87" s="69" t="str">
        <f t="shared" ref="C87" si="52">IF(C$8=0," - ",C86/C$8)</f>
        <v xml:space="preserve"> - </v>
      </c>
      <c r="D87" s="69" t="str">
        <f t="shared" ref="D87" si="53">IF(D$8=0," - ",D86/D$8)</f>
        <v xml:space="preserve"> - </v>
      </c>
      <c r="E87" s="69" t="str">
        <f t="shared" ref="E87" si="54">IF(E$8=0," - ",E86/E$8)</f>
        <v xml:space="preserve"> - </v>
      </c>
      <c r="F87" s="69" t="str">
        <f t="shared" ref="F87" si="55">IF(F$8=0," - ",F86/F$8)</f>
        <v xml:space="preserve"> - </v>
      </c>
      <c r="G87" s="69" t="str">
        <f t="shared" ref="G87" si="56">IF(G$8=0," - ",G86/G$8)</f>
        <v xml:space="preserve"> - </v>
      </c>
      <c r="H87" s="69" t="str">
        <f t="shared" ref="H87" si="57">IF(H$8=0," - ",H86/H$8)</f>
        <v xml:space="preserve"> - </v>
      </c>
      <c r="I87" s="69" t="str">
        <f t="shared" ref="I87" si="58">IF(I$8=0," - ",I86/I$8)</f>
        <v xml:space="preserve"> - </v>
      </c>
      <c r="J87" s="69" t="str">
        <f t="shared" ref="J87" si="59">IF(J$8=0," - ",J86/J$8)</f>
        <v xml:space="preserve"> - </v>
      </c>
      <c r="K87" s="69" t="str">
        <f t="shared" ref="K87" si="60">IF(K$8=0," - ",K86/K$8)</f>
        <v xml:space="preserve"> - </v>
      </c>
      <c r="L87" s="69" t="str">
        <f t="shared" ref="L87" si="61">IF(L$8=0," - ",L86/L$8)</f>
        <v xml:space="preserve"> - </v>
      </c>
      <c r="M87" s="69" t="str">
        <f t="shared" ref="M87" si="62">IF(M$8=0," - ",M86/M$8)</f>
        <v xml:space="preserve"> - </v>
      </c>
      <c r="N87" s="69" t="str">
        <f t="shared" ref="N87" si="63">IF(N$8=0," - ",N86/N$8)</f>
        <v xml:space="preserve"> - </v>
      </c>
      <c r="O87" s="69" t="str">
        <f t="shared" ref="O87" si="64">IF(O$8=0," - ",O86/O$8)</f>
        <v xml:space="preserve"> - </v>
      </c>
    </row>
    <row r="88" spans="1:15" s="22" customFormat="1" ht="13.2" x14ac:dyDescent="0.25">
      <c r="A88" s="51"/>
      <c r="B88" s="21"/>
      <c r="C88" s="21"/>
      <c r="D88" s="21"/>
      <c r="E88" s="21"/>
      <c r="F88" s="21"/>
      <c r="G88" s="21"/>
      <c r="H88" s="21"/>
      <c r="I88" s="21"/>
      <c r="J88" s="21"/>
      <c r="K88" s="21"/>
      <c r="L88" s="21"/>
      <c r="M88" s="21"/>
      <c r="N88" s="21"/>
      <c r="O88" s="21"/>
    </row>
    <row r="89" spans="1:15" s="7" customFormat="1" x14ac:dyDescent="0.25">
      <c r="A89" s="49" t="s">
        <v>19</v>
      </c>
      <c r="B89" s="48" t="str">
        <f>B$6</f>
        <v>Jan</v>
      </c>
      <c r="C89" s="48" t="str">
        <f t="shared" ref="C89:M89" si="65">C$6</f>
        <v>Feb</v>
      </c>
      <c r="D89" s="48" t="str">
        <f t="shared" si="65"/>
        <v>Mar</v>
      </c>
      <c r="E89" s="48" t="str">
        <f t="shared" si="65"/>
        <v>Apr</v>
      </c>
      <c r="F89" s="48" t="str">
        <f t="shared" si="65"/>
        <v>May</v>
      </c>
      <c r="G89" s="48" t="str">
        <f t="shared" si="65"/>
        <v>Jun</v>
      </c>
      <c r="H89" s="48" t="str">
        <f t="shared" si="65"/>
        <v>Jul</v>
      </c>
      <c r="I89" s="48" t="str">
        <f t="shared" si="65"/>
        <v>Aug</v>
      </c>
      <c r="J89" s="48" t="str">
        <f t="shared" si="65"/>
        <v>Sep</v>
      </c>
      <c r="K89" s="48" t="str">
        <f t="shared" si="65"/>
        <v>Oct</v>
      </c>
      <c r="L89" s="48" t="str">
        <f t="shared" si="65"/>
        <v>Nov</v>
      </c>
      <c r="M89" s="48" t="str">
        <f t="shared" si="65"/>
        <v>Dec</v>
      </c>
      <c r="N89" s="48" t="s">
        <v>144</v>
      </c>
      <c r="O89" s="48" t="s">
        <v>145</v>
      </c>
    </row>
    <row r="90" spans="1:15" s="22" customFormat="1" x14ac:dyDescent="0.25">
      <c r="A90" s="55" t="s">
        <v>20</v>
      </c>
      <c r="B90" s="54"/>
      <c r="C90" s="54"/>
      <c r="D90" s="54"/>
      <c r="E90" s="54"/>
      <c r="F90" s="54"/>
      <c r="G90" s="54"/>
      <c r="H90" s="54"/>
      <c r="I90" s="54"/>
      <c r="J90" s="54"/>
      <c r="K90" s="54"/>
      <c r="L90" s="54"/>
      <c r="M90" s="54"/>
      <c r="N90" s="58">
        <f>SUM(B90:M90)</f>
        <v>0</v>
      </c>
      <c r="O90" s="58">
        <f t="shared" ref="O90:O95" si="66">N90/COLUMNS(B90:M90)</f>
        <v>0</v>
      </c>
    </row>
    <row r="91" spans="1:15" s="22" customFormat="1" x14ac:dyDescent="0.25">
      <c r="A91" s="55" t="s">
        <v>21</v>
      </c>
      <c r="B91" s="54"/>
      <c r="C91" s="54"/>
      <c r="D91" s="54"/>
      <c r="E91" s="54"/>
      <c r="F91" s="54"/>
      <c r="G91" s="54"/>
      <c r="H91" s="54"/>
      <c r="I91" s="54"/>
      <c r="J91" s="54"/>
      <c r="K91" s="54"/>
      <c r="L91" s="54"/>
      <c r="M91" s="54"/>
      <c r="N91" s="58">
        <f t="shared" ref="N91:N95" si="67">SUM(B91:M91)</f>
        <v>0</v>
      </c>
      <c r="O91" s="58">
        <f t="shared" si="66"/>
        <v>0</v>
      </c>
    </row>
    <row r="92" spans="1:15" s="22" customFormat="1" x14ac:dyDescent="0.25">
      <c r="A92" s="55" t="s">
        <v>43</v>
      </c>
      <c r="B92" s="54"/>
      <c r="C92" s="54"/>
      <c r="D92" s="54"/>
      <c r="E92" s="54"/>
      <c r="F92" s="54"/>
      <c r="G92" s="54"/>
      <c r="H92" s="54"/>
      <c r="I92" s="54"/>
      <c r="J92" s="54"/>
      <c r="K92" s="54"/>
      <c r="L92" s="54"/>
      <c r="M92" s="54"/>
      <c r="N92" s="58">
        <f t="shared" si="67"/>
        <v>0</v>
      </c>
      <c r="O92" s="58">
        <f t="shared" si="66"/>
        <v>0</v>
      </c>
    </row>
    <row r="93" spans="1:15" s="22" customFormat="1" x14ac:dyDescent="0.25">
      <c r="A93" s="55" t="s">
        <v>22</v>
      </c>
      <c r="B93" s="54"/>
      <c r="C93" s="54"/>
      <c r="D93" s="54"/>
      <c r="E93" s="54"/>
      <c r="F93" s="54"/>
      <c r="G93" s="54"/>
      <c r="H93" s="54"/>
      <c r="I93" s="54"/>
      <c r="J93" s="54"/>
      <c r="K93" s="54"/>
      <c r="L93" s="54"/>
      <c r="M93" s="54"/>
      <c r="N93" s="58">
        <f t="shared" si="67"/>
        <v>0</v>
      </c>
      <c r="O93" s="58">
        <f t="shared" si="66"/>
        <v>0</v>
      </c>
    </row>
    <row r="94" spans="1:15" s="22" customFormat="1" x14ac:dyDescent="0.25">
      <c r="A94" s="55" t="s">
        <v>44</v>
      </c>
      <c r="B94" s="54"/>
      <c r="C94" s="54"/>
      <c r="D94" s="54"/>
      <c r="E94" s="54"/>
      <c r="F94" s="54"/>
      <c r="G94" s="54"/>
      <c r="H94" s="54"/>
      <c r="I94" s="54"/>
      <c r="J94" s="54"/>
      <c r="K94" s="54"/>
      <c r="L94" s="54"/>
      <c r="M94" s="54"/>
      <c r="N94" s="58">
        <f t="shared" si="67"/>
        <v>0</v>
      </c>
      <c r="O94" s="58">
        <f t="shared" si="66"/>
        <v>0</v>
      </c>
    </row>
    <row r="95" spans="1:15" s="22" customFormat="1" ht="15" thickBot="1" x14ac:dyDescent="0.3">
      <c r="A95" s="55" t="s">
        <v>16</v>
      </c>
      <c r="B95" s="54"/>
      <c r="C95" s="54"/>
      <c r="D95" s="54"/>
      <c r="E95" s="54"/>
      <c r="F95" s="54"/>
      <c r="G95" s="54"/>
      <c r="H95" s="54"/>
      <c r="I95" s="54"/>
      <c r="J95" s="54"/>
      <c r="K95" s="54"/>
      <c r="L95" s="54"/>
      <c r="M95" s="54"/>
      <c r="N95" s="58">
        <f t="shared" si="67"/>
        <v>0</v>
      </c>
      <c r="O95" s="58">
        <f t="shared" si="66"/>
        <v>0</v>
      </c>
    </row>
    <row r="96" spans="1:15" s="27" customFormat="1" ht="15" thickTop="1" x14ac:dyDescent="0.35">
      <c r="A96" s="56" t="str">
        <f>"Total "&amp;$A$89</f>
        <v>Total TRANSPORTATION</v>
      </c>
      <c r="B96" s="60">
        <f>SUM(B90:B95)</f>
        <v>0</v>
      </c>
      <c r="C96" s="60">
        <f t="shared" ref="C96:O96" si="68">SUM(C90:C95)</f>
        <v>0</v>
      </c>
      <c r="D96" s="60">
        <f t="shared" si="68"/>
        <v>0</v>
      </c>
      <c r="E96" s="60">
        <f t="shared" si="68"/>
        <v>0</v>
      </c>
      <c r="F96" s="60">
        <f t="shared" si="68"/>
        <v>0</v>
      </c>
      <c r="G96" s="60">
        <f t="shared" si="68"/>
        <v>0</v>
      </c>
      <c r="H96" s="60">
        <f t="shared" si="68"/>
        <v>0</v>
      </c>
      <c r="I96" s="60">
        <f t="shared" si="68"/>
        <v>0</v>
      </c>
      <c r="J96" s="60">
        <f t="shared" si="68"/>
        <v>0</v>
      </c>
      <c r="K96" s="60">
        <f t="shared" si="68"/>
        <v>0</v>
      </c>
      <c r="L96" s="60">
        <f t="shared" si="68"/>
        <v>0</v>
      </c>
      <c r="M96" s="60">
        <f t="shared" si="68"/>
        <v>0</v>
      </c>
      <c r="N96" s="60">
        <f t="shared" si="68"/>
        <v>0</v>
      </c>
      <c r="O96" s="60">
        <f t="shared" si="68"/>
        <v>0</v>
      </c>
    </row>
    <row r="97" spans="1:15" s="27" customFormat="1" ht="13.2" x14ac:dyDescent="0.3">
      <c r="A97" s="50" t="s">
        <v>118</v>
      </c>
      <c r="B97" s="69" t="str">
        <f>IF(B$8=0," - ",B96/B$8)</f>
        <v xml:space="preserve"> - </v>
      </c>
      <c r="C97" s="69" t="str">
        <f t="shared" ref="C97" si="69">IF(C$8=0," - ",C96/C$8)</f>
        <v xml:space="preserve"> - </v>
      </c>
      <c r="D97" s="69" t="str">
        <f t="shared" ref="D97" si="70">IF(D$8=0," - ",D96/D$8)</f>
        <v xml:space="preserve"> - </v>
      </c>
      <c r="E97" s="69" t="str">
        <f t="shared" ref="E97" si="71">IF(E$8=0," - ",E96/E$8)</f>
        <v xml:space="preserve"> - </v>
      </c>
      <c r="F97" s="69" t="str">
        <f t="shared" ref="F97" si="72">IF(F$8=0," - ",F96/F$8)</f>
        <v xml:space="preserve"> - </v>
      </c>
      <c r="G97" s="69" t="str">
        <f t="shared" ref="G97" si="73">IF(G$8=0," - ",G96/G$8)</f>
        <v xml:space="preserve"> - </v>
      </c>
      <c r="H97" s="69" t="str">
        <f t="shared" ref="H97" si="74">IF(H$8=0," - ",H96/H$8)</f>
        <v xml:space="preserve"> - </v>
      </c>
      <c r="I97" s="69" t="str">
        <f t="shared" ref="I97" si="75">IF(I$8=0," - ",I96/I$8)</f>
        <v xml:space="preserve"> - </v>
      </c>
      <c r="J97" s="69" t="str">
        <f t="shared" ref="J97" si="76">IF(J$8=0," - ",J96/J$8)</f>
        <v xml:space="preserve"> - </v>
      </c>
      <c r="K97" s="69" t="str">
        <f t="shared" ref="K97" si="77">IF(K$8=0," - ",K96/K$8)</f>
        <v xml:space="preserve"> - </v>
      </c>
      <c r="L97" s="69" t="str">
        <f t="shared" ref="L97" si="78">IF(L$8=0," - ",L96/L$8)</f>
        <v xml:space="preserve"> - </v>
      </c>
      <c r="M97" s="69" t="str">
        <f t="shared" ref="M97" si="79">IF(M$8=0," - ",M96/M$8)</f>
        <v xml:space="preserve"> - </v>
      </c>
      <c r="N97" s="69" t="str">
        <f t="shared" ref="N97" si="80">IF(N$8=0," - ",N96/N$8)</f>
        <v xml:space="preserve"> - </v>
      </c>
      <c r="O97" s="69" t="str">
        <f t="shared" ref="O97" si="81">IF(O$8=0," - ",O96/O$8)</f>
        <v xml:space="preserve"> - </v>
      </c>
    </row>
    <row r="98" spans="1:15" s="22" customFormat="1" ht="13.2" x14ac:dyDescent="0.25">
      <c r="A98" s="51"/>
      <c r="B98" s="21"/>
      <c r="C98" s="21"/>
      <c r="D98" s="21"/>
      <c r="E98" s="21"/>
      <c r="F98" s="21"/>
      <c r="G98" s="21"/>
      <c r="H98" s="21"/>
      <c r="I98" s="21"/>
      <c r="J98" s="21"/>
      <c r="K98" s="21"/>
      <c r="L98" s="21"/>
      <c r="M98" s="21"/>
      <c r="N98" s="21"/>
      <c r="O98" s="21"/>
    </row>
    <row r="99" spans="1:15" s="7" customFormat="1" x14ac:dyDescent="0.25">
      <c r="A99" s="49" t="s">
        <v>23</v>
      </c>
      <c r="B99" s="48" t="str">
        <f>B$6</f>
        <v>Jan</v>
      </c>
      <c r="C99" s="48" t="str">
        <f t="shared" ref="C99:M99" si="82">C$6</f>
        <v>Feb</v>
      </c>
      <c r="D99" s="48" t="str">
        <f t="shared" si="82"/>
        <v>Mar</v>
      </c>
      <c r="E99" s="48" t="str">
        <f t="shared" si="82"/>
        <v>Apr</v>
      </c>
      <c r="F99" s="48" t="str">
        <f t="shared" si="82"/>
        <v>May</v>
      </c>
      <c r="G99" s="48" t="str">
        <f t="shared" si="82"/>
        <v>Jun</v>
      </c>
      <c r="H99" s="48" t="str">
        <f t="shared" si="82"/>
        <v>Jul</v>
      </c>
      <c r="I99" s="48" t="str">
        <f t="shared" si="82"/>
        <v>Aug</v>
      </c>
      <c r="J99" s="48" t="str">
        <f t="shared" si="82"/>
        <v>Sep</v>
      </c>
      <c r="K99" s="48" t="str">
        <f t="shared" si="82"/>
        <v>Oct</v>
      </c>
      <c r="L99" s="48" t="str">
        <f t="shared" si="82"/>
        <v>Nov</v>
      </c>
      <c r="M99" s="48" t="str">
        <f t="shared" si="82"/>
        <v>Dec</v>
      </c>
      <c r="N99" s="48" t="s">
        <v>144</v>
      </c>
      <c r="O99" s="48" t="s">
        <v>145</v>
      </c>
    </row>
    <row r="100" spans="1:15" s="22" customFormat="1" x14ac:dyDescent="0.25">
      <c r="A100" s="55" t="s">
        <v>24</v>
      </c>
      <c r="B100" s="54"/>
      <c r="C100" s="54"/>
      <c r="D100" s="54"/>
      <c r="E100" s="54"/>
      <c r="F100" s="54"/>
      <c r="G100" s="54"/>
      <c r="H100" s="54"/>
      <c r="I100" s="54"/>
      <c r="J100" s="54"/>
      <c r="K100" s="54"/>
      <c r="L100" s="54"/>
      <c r="M100" s="54"/>
      <c r="N100" s="58">
        <f t="shared" ref="N100" si="83">SUM(B100:M100)</f>
        <v>0</v>
      </c>
      <c r="O100" s="58">
        <f t="shared" ref="O100:O104" si="84">N100/COLUMNS(B100:M100)</f>
        <v>0</v>
      </c>
    </row>
    <row r="101" spans="1:15" s="22" customFormat="1" x14ac:dyDescent="0.25">
      <c r="A101" s="55" t="s">
        <v>25</v>
      </c>
      <c r="B101" s="54"/>
      <c r="C101" s="54"/>
      <c r="D101" s="54"/>
      <c r="E101" s="54"/>
      <c r="F101" s="54"/>
      <c r="G101" s="54"/>
      <c r="H101" s="54"/>
      <c r="I101" s="54"/>
      <c r="J101" s="54"/>
      <c r="K101" s="54"/>
      <c r="L101" s="54"/>
      <c r="M101" s="54"/>
      <c r="N101" s="58">
        <f t="shared" ref="N101:N104" si="85">SUM(B101:M101)</f>
        <v>0</v>
      </c>
      <c r="O101" s="58">
        <f t="shared" si="84"/>
        <v>0</v>
      </c>
    </row>
    <row r="102" spans="1:15" s="22" customFormat="1" x14ac:dyDescent="0.25">
      <c r="A102" s="55" t="s">
        <v>26</v>
      </c>
      <c r="B102" s="54"/>
      <c r="C102" s="54"/>
      <c r="D102" s="54"/>
      <c r="E102" s="54"/>
      <c r="F102" s="54"/>
      <c r="G102" s="54"/>
      <c r="H102" s="54"/>
      <c r="I102" s="54"/>
      <c r="J102" s="54"/>
      <c r="K102" s="54"/>
      <c r="L102" s="54"/>
      <c r="M102" s="54"/>
      <c r="N102" s="58">
        <f t="shared" si="85"/>
        <v>0</v>
      </c>
      <c r="O102" s="58">
        <f t="shared" si="84"/>
        <v>0</v>
      </c>
    </row>
    <row r="103" spans="1:15" s="22" customFormat="1" x14ac:dyDescent="0.25">
      <c r="A103" s="55" t="s">
        <v>72</v>
      </c>
      <c r="B103" s="54"/>
      <c r="C103" s="54"/>
      <c r="D103" s="54"/>
      <c r="E103" s="54"/>
      <c r="F103" s="54"/>
      <c r="G103" s="54"/>
      <c r="H103" s="54"/>
      <c r="I103" s="54"/>
      <c r="J103" s="54"/>
      <c r="K103" s="54"/>
      <c r="L103" s="54"/>
      <c r="M103" s="54"/>
      <c r="N103" s="58">
        <f t="shared" si="85"/>
        <v>0</v>
      </c>
      <c r="O103" s="58">
        <f t="shared" si="84"/>
        <v>0</v>
      </c>
    </row>
    <row r="104" spans="1:15" s="22" customFormat="1" ht="15" thickBot="1" x14ac:dyDescent="0.3">
      <c r="A104" s="55" t="s">
        <v>16</v>
      </c>
      <c r="B104" s="54"/>
      <c r="C104" s="54"/>
      <c r="D104" s="54"/>
      <c r="E104" s="54"/>
      <c r="F104" s="54"/>
      <c r="G104" s="54"/>
      <c r="H104" s="54"/>
      <c r="I104" s="54"/>
      <c r="J104" s="54"/>
      <c r="K104" s="54"/>
      <c r="L104" s="54"/>
      <c r="M104" s="54"/>
      <c r="N104" s="58">
        <f t="shared" si="85"/>
        <v>0</v>
      </c>
      <c r="O104" s="58">
        <f t="shared" si="84"/>
        <v>0</v>
      </c>
    </row>
    <row r="105" spans="1:15" s="27" customFormat="1" ht="15" thickTop="1" x14ac:dyDescent="0.35">
      <c r="A105" s="56" t="str">
        <f>"Total "&amp;$A$99</f>
        <v>Total HEALTH</v>
      </c>
      <c r="B105" s="60">
        <f>SUM(B100:B104)</f>
        <v>0</v>
      </c>
      <c r="C105" s="60">
        <f t="shared" ref="C105:O105" si="86">SUM(C100:C104)</f>
        <v>0</v>
      </c>
      <c r="D105" s="60">
        <f t="shared" si="86"/>
        <v>0</v>
      </c>
      <c r="E105" s="60">
        <f t="shared" si="86"/>
        <v>0</v>
      </c>
      <c r="F105" s="60">
        <f t="shared" si="86"/>
        <v>0</v>
      </c>
      <c r="G105" s="60">
        <f t="shared" si="86"/>
        <v>0</v>
      </c>
      <c r="H105" s="60">
        <f t="shared" si="86"/>
        <v>0</v>
      </c>
      <c r="I105" s="60">
        <f t="shared" si="86"/>
        <v>0</v>
      </c>
      <c r="J105" s="60">
        <f t="shared" si="86"/>
        <v>0</v>
      </c>
      <c r="K105" s="60">
        <f t="shared" si="86"/>
        <v>0</v>
      </c>
      <c r="L105" s="60">
        <f t="shared" si="86"/>
        <v>0</v>
      </c>
      <c r="M105" s="60">
        <f t="shared" si="86"/>
        <v>0</v>
      </c>
      <c r="N105" s="60">
        <f t="shared" si="86"/>
        <v>0</v>
      </c>
      <c r="O105" s="60">
        <f t="shared" si="86"/>
        <v>0</v>
      </c>
    </row>
    <row r="106" spans="1:15" s="27" customFormat="1" ht="13.2" x14ac:dyDescent="0.3">
      <c r="A106" s="50" t="s">
        <v>118</v>
      </c>
      <c r="B106" s="69" t="str">
        <f>IF(B$8=0," - ",B105/B$8)</f>
        <v xml:space="preserve"> - </v>
      </c>
      <c r="C106" s="69" t="str">
        <f t="shared" ref="C106" si="87">IF(C$8=0," - ",C105/C$8)</f>
        <v xml:space="preserve"> - </v>
      </c>
      <c r="D106" s="69" t="str">
        <f t="shared" ref="D106" si="88">IF(D$8=0," - ",D105/D$8)</f>
        <v xml:space="preserve"> - </v>
      </c>
      <c r="E106" s="69" t="str">
        <f t="shared" ref="E106" si="89">IF(E$8=0," - ",E105/E$8)</f>
        <v xml:space="preserve"> - </v>
      </c>
      <c r="F106" s="69" t="str">
        <f t="shared" ref="F106" si="90">IF(F$8=0," - ",F105/F$8)</f>
        <v xml:space="preserve"> - </v>
      </c>
      <c r="G106" s="69" t="str">
        <f t="shared" ref="G106" si="91">IF(G$8=0," - ",G105/G$8)</f>
        <v xml:space="preserve"> - </v>
      </c>
      <c r="H106" s="69" t="str">
        <f t="shared" ref="H106" si="92">IF(H$8=0," - ",H105/H$8)</f>
        <v xml:space="preserve"> - </v>
      </c>
      <c r="I106" s="69" t="str">
        <f t="shared" ref="I106" si="93">IF(I$8=0," - ",I105/I$8)</f>
        <v xml:space="preserve"> - </v>
      </c>
      <c r="J106" s="69" t="str">
        <f t="shared" ref="J106" si="94">IF(J$8=0," - ",J105/J$8)</f>
        <v xml:space="preserve"> - </v>
      </c>
      <c r="K106" s="69" t="str">
        <f t="shared" ref="K106" si="95">IF(K$8=0," - ",K105/K$8)</f>
        <v xml:space="preserve"> - </v>
      </c>
      <c r="L106" s="69" t="str">
        <f t="shared" ref="L106" si="96">IF(L$8=0," - ",L105/L$8)</f>
        <v xml:space="preserve"> - </v>
      </c>
      <c r="M106" s="69" t="str">
        <f t="shared" ref="M106" si="97">IF(M$8=0," - ",M105/M$8)</f>
        <v xml:space="preserve"> - </v>
      </c>
      <c r="N106" s="69" t="str">
        <f t="shared" ref="N106" si="98">IF(N$8=0," - ",N105/N$8)</f>
        <v xml:space="preserve"> - </v>
      </c>
      <c r="O106" s="69" t="str">
        <f t="shared" ref="O106" si="99">IF(O$8=0," - ",O105/O$8)</f>
        <v xml:space="preserve"> - </v>
      </c>
    </row>
    <row r="107" spans="1:15" s="22" customFormat="1" ht="13.2" x14ac:dyDescent="0.25">
      <c r="A107" s="51"/>
      <c r="B107" s="21"/>
      <c r="C107" s="21"/>
      <c r="D107" s="21"/>
      <c r="E107" s="21"/>
      <c r="F107" s="21"/>
      <c r="G107" s="21"/>
      <c r="H107" s="21"/>
      <c r="I107" s="21"/>
      <c r="J107" s="21"/>
      <c r="K107" s="21"/>
      <c r="L107" s="21"/>
      <c r="M107" s="21"/>
      <c r="N107" s="21"/>
      <c r="O107" s="21"/>
    </row>
    <row r="108" spans="1:15" s="7" customFormat="1" x14ac:dyDescent="0.25">
      <c r="A108" s="49" t="s">
        <v>73</v>
      </c>
      <c r="B108" s="48" t="str">
        <f>B$6</f>
        <v>Jan</v>
      </c>
      <c r="C108" s="48" t="str">
        <f t="shared" ref="C108:M108" si="100">C$6</f>
        <v>Feb</v>
      </c>
      <c r="D108" s="48" t="str">
        <f t="shared" si="100"/>
        <v>Mar</v>
      </c>
      <c r="E108" s="48" t="str">
        <f t="shared" si="100"/>
        <v>Apr</v>
      </c>
      <c r="F108" s="48" t="str">
        <f t="shared" si="100"/>
        <v>May</v>
      </c>
      <c r="G108" s="48" t="str">
        <f t="shared" si="100"/>
        <v>Jun</v>
      </c>
      <c r="H108" s="48" t="str">
        <f t="shared" si="100"/>
        <v>Jul</v>
      </c>
      <c r="I108" s="48" t="str">
        <f t="shared" si="100"/>
        <v>Aug</v>
      </c>
      <c r="J108" s="48" t="str">
        <f t="shared" si="100"/>
        <v>Sep</v>
      </c>
      <c r="K108" s="48" t="str">
        <f t="shared" si="100"/>
        <v>Oct</v>
      </c>
      <c r="L108" s="48" t="str">
        <f t="shared" si="100"/>
        <v>Nov</v>
      </c>
      <c r="M108" s="48" t="str">
        <f t="shared" si="100"/>
        <v>Dec</v>
      </c>
      <c r="N108" s="48" t="s">
        <v>144</v>
      </c>
      <c r="O108" s="48" t="s">
        <v>145</v>
      </c>
    </row>
    <row r="109" spans="1:15" s="22" customFormat="1" x14ac:dyDescent="0.25">
      <c r="A109" s="55" t="s">
        <v>74</v>
      </c>
      <c r="B109" s="54"/>
      <c r="C109" s="54"/>
      <c r="D109" s="54"/>
      <c r="E109" s="54"/>
      <c r="F109" s="54"/>
      <c r="G109" s="54"/>
      <c r="H109" s="54"/>
      <c r="I109" s="54"/>
      <c r="J109" s="54"/>
      <c r="K109" s="54"/>
      <c r="L109" s="54"/>
      <c r="M109" s="54"/>
      <c r="N109" s="58">
        <f t="shared" ref="N109" si="101">SUM(B109:M109)</f>
        <v>0</v>
      </c>
      <c r="O109" s="58">
        <f t="shared" ref="O109:O113" si="102">N109/COLUMNS(B109:M109)</f>
        <v>0</v>
      </c>
    </row>
    <row r="110" spans="1:15" s="22" customFormat="1" x14ac:dyDescent="0.25">
      <c r="A110" s="55" t="s">
        <v>75</v>
      </c>
      <c r="B110" s="54"/>
      <c r="C110" s="54"/>
      <c r="D110" s="54"/>
      <c r="E110" s="54"/>
      <c r="F110" s="54"/>
      <c r="G110" s="54"/>
      <c r="H110" s="54"/>
      <c r="I110" s="54"/>
      <c r="J110" s="54"/>
      <c r="K110" s="54"/>
      <c r="L110" s="54"/>
      <c r="M110" s="54"/>
      <c r="N110" s="58">
        <f t="shared" ref="N110:N113" si="103">SUM(B110:M110)</f>
        <v>0</v>
      </c>
      <c r="O110" s="58">
        <f t="shared" si="102"/>
        <v>0</v>
      </c>
    </row>
    <row r="111" spans="1:15" s="22" customFormat="1" x14ac:dyDescent="0.25">
      <c r="A111" s="55" t="s">
        <v>76</v>
      </c>
      <c r="B111" s="54"/>
      <c r="C111" s="54"/>
      <c r="D111" s="54"/>
      <c r="E111" s="54"/>
      <c r="F111" s="54"/>
      <c r="G111" s="54"/>
      <c r="H111" s="54"/>
      <c r="I111" s="54"/>
      <c r="J111" s="54"/>
      <c r="K111" s="54"/>
      <c r="L111" s="54"/>
      <c r="M111" s="54"/>
      <c r="N111" s="58">
        <f t="shared" si="103"/>
        <v>0</v>
      </c>
      <c r="O111" s="58">
        <f t="shared" si="102"/>
        <v>0</v>
      </c>
    </row>
    <row r="112" spans="1:15" s="22" customFormat="1" x14ac:dyDescent="0.25">
      <c r="A112" s="55" t="s">
        <v>77</v>
      </c>
      <c r="B112" s="54"/>
      <c r="C112" s="54"/>
      <c r="D112" s="54"/>
      <c r="E112" s="54"/>
      <c r="F112" s="54"/>
      <c r="G112" s="54"/>
      <c r="H112" s="54"/>
      <c r="I112" s="54"/>
      <c r="J112" s="54"/>
      <c r="K112" s="54"/>
      <c r="L112" s="54"/>
      <c r="M112" s="54"/>
      <c r="N112" s="58">
        <f t="shared" si="103"/>
        <v>0</v>
      </c>
      <c r="O112" s="58">
        <f t="shared" si="102"/>
        <v>0</v>
      </c>
    </row>
    <row r="113" spans="1:15" s="22" customFormat="1" ht="15" thickBot="1" x14ac:dyDescent="0.3">
      <c r="A113" s="55" t="s">
        <v>16</v>
      </c>
      <c r="B113" s="54"/>
      <c r="C113" s="54"/>
      <c r="D113" s="54"/>
      <c r="E113" s="54"/>
      <c r="F113" s="54"/>
      <c r="G113" s="54"/>
      <c r="H113" s="54"/>
      <c r="I113" s="54"/>
      <c r="J113" s="54"/>
      <c r="K113" s="54"/>
      <c r="L113" s="54"/>
      <c r="M113" s="54"/>
      <c r="N113" s="58">
        <f t="shared" si="103"/>
        <v>0</v>
      </c>
      <c r="O113" s="58">
        <f t="shared" si="102"/>
        <v>0</v>
      </c>
    </row>
    <row r="114" spans="1:15" s="27" customFormat="1" ht="15" thickTop="1" x14ac:dyDescent="0.35">
      <c r="A114" s="56" t="str">
        <f>"Total "&amp;$A$108</f>
        <v>Total INSURANCE</v>
      </c>
      <c r="B114" s="60">
        <f>SUM(B109:B113)</f>
        <v>0</v>
      </c>
      <c r="C114" s="60">
        <f t="shared" ref="C114:O114" si="104">SUM(C109:C113)</f>
        <v>0</v>
      </c>
      <c r="D114" s="60">
        <f t="shared" si="104"/>
        <v>0</v>
      </c>
      <c r="E114" s="60">
        <f t="shared" si="104"/>
        <v>0</v>
      </c>
      <c r="F114" s="60">
        <f t="shared" si="104"/>
        <v>0</v>
      </c>
      <c r="G114" s="60">
        <f t="shared" si="104"/>
        <v>0</v>
      </c>
      <c r="H114" s="60">
        <f t="shared" si="104"/>
        <v>0</v>
      </c>
      <c r="I114" s="60">
        <f t="shared" si="104"/>
        <v>0</v>
      </c>
      <c r="J114" s="60">
        <f t="shared" si="104"/>
        <v>0</v>
      </c>
      <c r="K114" s="60">
        <f t="shared" si="104"/>
        <v>0</v>
      </c>
      <c r="L114" s="60">
        <f t="shared" si="104"/>
        <v>0</v>
      </c>
      <c r="M114" s="60">
        <f t="shared" si="104"/>
        <v>0</v>
      </c>
      <c r="N114" s="60">
        <f t="shared" si="104"/>
        <v>0</v>
      </c>
      <c r="O114" s="60">
        <f t="shared" si="104"/>
        <v>0</v>
      </c>
    </row>
    <row r="115" spans="1:15" s="27" customFormat="1" ht="13.2" x14ac:dyDescent="0.3">
      <c r="A115" s="50" t="s">
        <v>118</v>
      </c>
      <c r="B115" s="69" t="str">
        <f>IF(B$8=0," - ",B114/B$8)</f>
        <v xml:space="preserve"> - </v>
      </c>
      <c r="C115" s="69" t="str">
        <f t="shared" ref="C115" si="105">IF(C$8=0," - ",C114/C$8)</f>
        <v xml:space="preserve"> - </v>
      </c>
      <c r="D115" s="69" t="str">
        <f t="shared" ref="D115" si="106">IF(D$8=0," - ",D114/D$8)</f>
        <v xml:space="preserve"> - </v>
      </c>
      <c r="E115" s="69" t="str">
        <f t="shared" ref="E115" si="107">IF(E$8=0," - ",E114/E$8)</f>
        <v xml:space="preserve"> - </v>
      </c>
      <c r="F115" s="69" t="str">
        <f t="shared" ref="F115" si="108">IF(F$8=0," - ",F114/F$8)</f>
        <v xml:space="preserve"> - </v>
      </c>
      <c r="G115" s="69" t="str">
        <f t="shared" ref="G115" si="109">IF(G$8=0," - ",G114/G$8)</f>
        <v xml:space="preserve"> - </v>
      </c>
      <c r="H115" s="69" t="str">
        <f t="shared" ref="H115" si="110">IF(H$8=0," - ",H114/H$8)</f>
        <v xml:space="preserve"> - </v>
      </c>
      <c r="I115" s="69" t="str">
        <f t="shared" ref="I115" si="111">IF(I$8=0," - ",I114/I$8)</f>
        <v xml:space="preserve"> - </v>
      </c>
      <c r="J115" s="69" t="str">
        <f t="shared" ref="J115" si="112">IF(J$8=0," - ",J114/J$8)</f>
        <v xml:space="preserve"> - </v>
      </c>
      <c r="K115" s="69" t="str">
        <f t="shared" ref="K115" si="113">IF(K$8=0," - ",K114/K$8)</f>
        <v xml:space="preserve"> - </v>
      </c>
      <c r="L115" s="69" t="str">
        <f t="shared" ref="L115" si="114">IF(L$8=0," - ",L114/L$8)</f>
        <v xml:space="preserve"> - </v>
      </c>
      <c r="M115" s="69" t="str">
        <f t="shared" ref="M115" si="115">IF(M$8=0," - ",M114/M$8)</f>
        <v xml:space="preserve"> - </v>
      </c>
      <c r="N115" s="69" t="str">
        <f t="shared" ref="N115" si="116">IF(N$8=0," - ",N114/N$8)</f>
        <v xml:space="preserve"> - </v>
      </c>
      <c r="O115" s="69" t="str">
        <f t="shared" ref="O115" si="117">IF(O$8=0," - ",O114/O$8)</f>
        <v xml:space="preserve"> - </v>
      </c>
    </row>
    <row r="116" spans="1:15" s="22" customFormat="1" ht="13.2" x14ac:dyDescent="0.25">
      <c r="A116" s="51"/>
      <c r="B116" s="21"/>
      <c r="C116" s="21"/>
      <c r="D116" s="21"/>
      <c r="E116" s="21"/>
      <c r="F116" s="21"/>
      <c r="G116" s="21"/>
      <c r="H116" s="21"/>
      <c r="I116" s="21"/>
      <c r="J116" s="21"/>
      <c r="K116" s="21"/>
      <c r="L116" s="21"/>
      <c r="M116" s="21"/>
      <c r="N116" s="21"/>
      <c r="O116" s="21"/>
    </row>
    <row r="117" spans="1:15" s="7" customFormat="1" x14ac:dyDescent="0.25">
      <c r="A117" s="49" t="s">
        <v>78</v>
      </c>
      <c r="B117" s="48" t="str">
        <f>B$6</f>
        <v>Jan</v>
      </c>
      <c r="C117" s="48" t="str">
        <f t="shared" ref="C117:M117" si="118">C$6</f>
        <v>Feb</v>
      </c>
      <c r="D117" s="48" t="str">
        <f t="shared" si="118"/>
        <v>Mar</v>
      </c>
      <c r="E117" s="48" t="str">
        <f t="shared" si="118"/>
        <v>Apr</v>
      </c>
      <c r="F117" s="48" t="str">
        <f t="shared" si="118"/>
        <v>May</v>
      </c>
      <c r="G117" s="48" t="str">
        <f t="shared" si="118"/>
        <v>Jun</v>
      </c>
      <c r="H117" s="48" t="str">
        <f t="shared" si="118"/>
        <v>Jul</v>
      </c>
      <c r="I117" s="48" t="str">
        <f t="shared" si="118"/>
        <v>Aug</v>
      </c>
      <c r="J117" s="48" t="str">
        <f t="shared" si="118"/>
        <v>Sep</v>
      </c>
      <c r="K117" s="48" t="str">
        <f t="shared" si="118"/>
        <v>Oct</v>
      </c>
      <c r="L117" s="48" t="str">
        <f t="shared" si="118"/>
        <v>Nov</v>
      </c>
      <c r="M117" s="48" t="str">
        <f t="shared" si="118"/>
        <v>Dec</v>
      </c>
      <c r="N117" s="48" t="s">
        <v>144</v>
      </c>
      <c r="O117" s="48" t="s">
        <v>145</v>
      </c>
    </row>
    <row r="118" spans="1:15" s="22" customFormat="1" x14ac:dyDescent="0.25">
      <c r="A118" s="55" t="s">
        <v>80</v>
      </c>
      <c r="B118" s="54"/>
      <c r="C118" s="54"/>
      <c r="D118" s="54"/>
      <c r="E118" s="54"/>
      <c r="F118" s="54"/>
      <c r="G118" s="54"/>
      <c r="H118" s="54"/>
      <c r="I118" s="54"/>
      <c r="J118" s="54"/>
      <c r="K118" s="54"/>
      <c r="L118" s="54"/>
      <c r="M118" s="54"/>
      <c r="N118" s="58">
        <f>SUM(B118:M118)</f>
        <v>0</v>
      </c>
      <c r="O118" s="58">
        <f>N118/COLUMNS(B118:M118)</f>
        <v>0</v>
      </c>
    </row>
    <row r="119" spans="1:15" s="22" customFormat="1" x14ac:dyDescent="0.25">
      <c r="A119" s="55" t="s">
        <v>28</v>
      </c>
      <c r="B119" s="54"/>
      <c r="C119" s="54"/>
      <c r="D119" s="54"/>
      <c r="E119" s="54"/>
      <c r="F119" s="54"/>
      <c r="G119" s="54"/>
      <c r="H119" s="54"/>
      <c r="I119" s="54"/>
      <c r="J119" s="54"/>
      <c r="K119" s="54"/>
      <c r="L119" s="54"/>
      <c r="M119" s="54"/>
      <c r="N119" s="58">
        <f t="shared" ref="N119:N121" si="119">SUM(B119:M119)</f>
        <v>0</v>
      </c>
      <c r="O119" s="58">
        <f t="shared" ref="O119:O121" si="120">N119/COLUMNS(B119:M119)</f>
        <v>0</v>
      </c>
    </row>
    <row r="120" spans="1:15" s="22" customFormat="1" x14ac:dyDescent="0.25">
      <c r="A120" s="55" t="s">
        <v>79</v>
      </c>
      <c r="B120" s="54"/>
      <c r="C120" s="54"/>
      <c r="D120" s="54"/>
      <c r="E120" s="54"/>
      <c r="F120" s="54"/>
      <c r="G120" s="54"/>
      <c r="H120" s="54"/>
      <c r="I120" s="54"/>
      <c r="J120" s="54"/>
      <c r="K120" s="54"/>
      <c r="L120" s="54"/>
      <c r="M120" s="54"/>
      <c r="N120" s="58">
        <f t="shared" si="119"/>
        <v>0</v>
      </c>
      <c r="O120" s="58">
        <f t="shared" si="120"/>
        <v>0</v>
      </c>
    </row>
    <row r="121" spans="1:15" s="22" customFormat="1" ht="15" thickBot="1" x14ac:dyDescent="0.3">
      <c r="A121" s="55" t="s">
        <v>16</v>
      </c>
      <c r="B121" s="54"/>
      <c r="C121" s="54"/>
      <c r="D121" s="54"/>
      <c r="E121" s="54"/>
      <c r="F121" s="54"/>
      <c r="G121" s="54"/>
      <c r="H121" s="54"/>
      <c r="I121" s="54"/>
      <c r="J121" s="54"/>
      <c r="K121" s="54"/>
      <c r="L121" s="54"/>
      <c r="M121" s="54"/>
      <c r="N121" s="58">
        <f t="shared" si="119"/>
        <v>0</v>
      </c>
      <c r="O121" s="58">
        <f t="shared" si="120"/>
        <v>0</v>
      </c>
    </row>
    <row r="122" spans="1:15" s="27" customFormat="1" ht="15" thickTop="1" x14ac:dyDescent="0.35">
      <c r="A122" s="56" t="str">
        <f>"Total "&amp;$A$117</f>
        <v>Total EDUCATION</v>
      </c>
      <c r="B122" s="61">
        <f>SUM(B118:B121)</f>
        <v>0</v>
      </c>
      <c r="C122" s="61">
        <f t="shared" ref="C122:O122" si="121">SUM(C118:C121)</f>
        <v>0</v>
      </c>
      <c r="D122" s="61">
        <f t="shared" si="121"/>
        <v>0</v>
      </c>
      <c r="E122" s="61">
        <f t="shared" si="121"/>
        <v>0</v>
      </c>
      <c r="F122" s="61">
        <f t="shared" si="121"/>
        <v>0</v>
      </c>
      <c r="G122" s="61">
        <f t="shared" si="121"/>
        <v>0</v>
      </c>
      <c r="H122" s="61">
        <f t="shared" si="121"/>
        <v>0</v>
      </c>
      <c r="I122" s="61">
        <f t="shared" si="121"/>
        <v>0</v>
      </c>
      <c r="J122" s="61">
        <f t="shared" si="121"/>
        <v>0</v>
      </c>
      <c r="K122" s="61">
        <f t="shared" si="121"/>
        <v>0</v>
      </c>
      <c r="L122" s="61">
        <f t="shared" si="121"/>
        <v>0</v>
      </c>
      <c r="M122" s="61">
        <f t="shared" si="121"/>
        <v>0</v>
      </c>
      <c r="N122" s="61">
        <f t="shared" si="121"/>
        <v>0</v>
      </c>
      <c r="O122" s="61">
        <f t="shared" si="121"/>
        <v>0</v>
      </c>
    </row>
    <row r="123" spans="1:15" s="27" customFormat="1" ht="13.2" x14ac:dyDescent="0.3">
      <c r="A123" s="50" t="s">
        <v>118</v>
      </c>
      <c r="B123" s="69" t="str">
        <f>IF(B$8=0," - ",B122/B$8)</f>
        <v xml:space="preserve"> - </v>
      </c>
      <c r="C123" s="69" t="str">
        <f t="shared" ref="C123" si="122">IF(C$8=0," - ",C122/C$8)</f>
        <v xml:space="preserve"> - </v>
      </c>
      <c r="D123" s="69" t="str">
        <f t="shared" ref="D123" si="123">IF(D$8=0," - ",D122/D$8)</f>
        <v xml:space="preserve"> - </v>
      </c>
      <c r="E123" s="69" t="str">
        <f t="shared" ref="E123" si="124">IF(E$8=0," - ",E122/E$8)</f>
        <v xml:space="preserve"> - </v>
      </c>
      <c r="F123" s="69" t="str">
        <f t="shared" ref="F123" si="125">IF(F$8=0," - ",F122/F$8)</f>
        <v xml:space="preserve"> - </v>
      </c>
      <c r="G123" s="69" t="str">
        <f t="shared" ref="G123" si="126">IF(G$8=0," - ",G122/G$8)</f>
        <v xml:space="preserve"> - </v>
      </c>
      <c r="H123" s="69" t="str">
        <f t="shared" ref="H123" si="127">IF(H$8=0," - ",H122/H$8)</f>
        <v xml:space="preserve"> - </v>
      </c>
      <c r="I123" s="69" t="str">
        <f t="shared" ref="I123" si="128">IF(I$8=0," - ",I122/I$8)</f>
        <v xml:space="preserve"> - </v>
      </c>
      <c r="J123" s="69" t="str">
        <f t="shared" ref="J123" si="129">IF(J$8=0," - ",J122/J$8)</f>
        <v xml:space="preserve"> - </v>
      </c>
      <c r="K123" s="69" t="str">
        <f t="shared" ref="K123" si="130">IF(K$8=0," - ",K122/K$8)</f>
        <v xml:space="preserve"> - </v>
      </c>
      <c r="L123" s="69" t="str">
        <f t="shared" ref="L123" si="131">IF(L$8=0," - ",L122/L$8)</f>
        <v xml:space="preserve"> - </v>
      </c>
      <c r="M123" s="69" t="str">
        <f t="shared" ref="M123" si="132">IF(M$8=0," - ",M122/M$8)</f>
        <v xml:space="preserve"> - </v>
      </c>
      <c r="N123" s="69" t="str">
        <f t="shared" ref="N123" si="133">IF(N$8=0," - ",N122/N$8)</f>
        <v xml:space="preserve"> - </v>
      </c>
      <c r="O123" s="69" t="str">
        <f t="shared" ref="O123" si="134">IF(O$8=0," - ",O122/O$8)</f>
        <v xml:space="preserve"> - </v>
      </c>
    </row>
    <row r="124" spans="1:15" s="22" customFormat="1" ht="13.2" x14ac:dyDescent="0.25">
      <c r="A124" s="51"/>
      <c r="B124" s="21"/>
      <c r="C124" s="21"/>
      <c r="D124" s="21"/>
      <c r="E124" s="21"/>
      <c r="F124" s="21"/>
      <c r="G124" s="21"/>
      <c r="H124" s="21"/>
      <c r="I124" s="21"/>
      <c r="J124" s="21"/>
      <c r="K124" s="21"/>
      <c r="L124" s="21"/>
      <c r="M124" s="21"/>
      <c r="N124" s="21"/>
      <c r="O124" s="21"/>
    </row>
    <row r="125" spans="1:15" s="7" customFormat="1" x14ac:dyDescent="0.25">
      <c r="A125" s="49" t="s">
        <v>55</v>
      </c>
      <c r="B125" s="48" t="str">
        <f>B$6</f>
        <v>Jan</v>
      </c>
      <c r="C125" s="48" t="str">
        <f t="shared" ref="C125:M125" si="135">C$6</f>
        <v>Feb</v>
      </c>
      <c r="D125" s="48" t="str">
        <f t="shared" si="135"/>
        <v>Mar</v>
      </c>
      <c r="E125" s="48" t="str">
        <f t="shared" si="135"/>
        <v>Apr</v>
      </c>
      <c r="F125" s="48" t="str">
        <f t="shared" si="135"/>
        <v>May</v>
      </c>
      <c r="G125" s="48" t="str">
        <f t="shared" si="135"/>
        <v>Jun</v>
      </c>
      <c r="H125" s="48" t="str">
        <f t="shared" si="135"/>
        <v>Jul</v>
      </c>
      <c r="I125" s="48" t="str">
        <f t="shared" si="135"/>
        <v>Aug</v>
      </c>
      <c r="J125" s="48" t="str">
        <f t="shared" si="135"/>
        <v>Sep</v>
      </c>
      <c r="K125" s="48" t="str">
        <f t="shared" si="135"/>
        <v>Oct</v>
      </c>
      <c r="L125" s="48" t="str">
        <f t="shared" si="135"/>
        <v>Nov</v>
      </c>
      <c r="M125" s="48" t="str">
        <f t="shared" si="135"/>
        <v>Dec</v>
      </c>
      <c r="N125" s="48" t="s">
        <v>144</v>
      </c>
      <c r="O125" s="48" t="s">
        <v>145</v>
      </c>
    </row>
    <row r="126" spans="1:15" s="22" customFormat="1" x14ac:dyDescent="0.25">
      <c r="A126" s="55" t="s">
        <v>8</v>
      </c>
      <c r="B126" s="54"/>
      <c r="C126" s="54"/>
      <c r="D126" s="54"/>
      <c r="E126" s="54"/>
      <c r="F126" s="54"/>
      <c r="G126" s="54"/>
      <c r="H126" s="54"/>
      <c r="I126" s="54"/>
      <c r="J126" s="54"/>
      <c r="K126" s="54"/>
      <c r="L126" s="54"/>
      <c r="M126" s="54"/>
      <c r="N126" s="58">
        <f>SUM(B126:M126)</f>
        <v>0</v>
      </c>
      <c r="O126" s="58">
        <f>N126/COLUMNS(B126:M126)</f>
        <v>0</v>
      </c>
    </row>
    <row r="127" spans="1:15" s="22" customFormat="1" x14ac:dyDescent="0.25">
      <c r="A127" s="55" t="s">
        <v>37</v>
      </c>
      <c r="B127" s="54"/>
      <c r="C127" s="54"/>
      <c r="D127" s="54"/>
      <c r="E127" s="54"/>
      <c r="F127" s="54"/>
      <c r="G127" s="54"/>
      <c r="H127" s="54"/>
      <c r="I127" s="54"/>
      <c r="J127" s="54"/>
      <c r="K127" s="54"/>
      <c r="L127" s="54"/>
      <c r="M127" s="54"/>
      <c r="N127" s="58">
        <f t="shared" ref="N127:N129" si="136">SUM(B127:M127)</f>
        <v>0</v>
      </c>
      <c r="O127" s="58">
        <f t="shared" ref="O127:O129" si="137">N127/COLUMNS(B127:M127)</f>
        <v>0</v>
      </c>
    </row>
    <row r="128" spans="1:15" s="22" customFormat="1" x14ac:dyDescent="0.25">
      <c r="A128" s="55" t="s">
        <v>38</v>
      </c>
      <c r="B128" s="54"/>
      <c r="C128" s="54"/>
      <c r="D128" s="54"/>
      <c r="E128" s="54"/>
      <c r="F128" s="54"/>
      <c r="G128" s="54"/>
      <c r="H128" s="54"/>
      <c r="I128" s="54"/>
      <c r="J128" s="54"/>
      <c r="K128" s="54"/>
      <c r="L128" s="54"/>
      <c r="M128" s="54"/>
      <c r="N128" s="58">
        <f t="shared" si="136"/>
        <v>0</v>
      </c>
      <c r="O128" s="58">
        <f t="shared" si="137"/>
        <v>0</v>
      </c>
    </row>
    <row r="129" spans="1:15" s="22" customFormat="1" ht="15" thickBot="1" x14ac:dyDescent="0.3">
      <c r="A129" s="55" t="s">
        <v>16</v>
      </c>
      <c r="B129" s="54"/>
      <c r="C129" s="54"/>
      <c r="D129" s="54"/>
      <c r="E129" s="54"/>
      <c r="F129" s="54"/>
      <c r="G129" s="54"/>
      <c r="H129" s="54"/>
      <c r="I129" s="54"/>
      <c r="J129" s="54"/>
      <c r="K129" s="54"/>
      <c r="L129" s="54"/>
      <c r="M129" s="54"/>
      <c r="N129" s="58">
        <f t="shared" si="136"/>
        <v>0</v>
      </c>
      <c r="O129" s="58">
        <f t="shared" si="137"/>
        <v>0</v>
      </c>
    </row>
    <row r="130" spans="1:15" s="27" customFormat="1" ht="15" thickTop="1" x14ac:dyDescent="0.35">
      <c r="A130" s="56" t="str">
        <f>"Total "&amp;$A$125</f>
        <v>Total CHARITY/GIFTS</v>
      </c>
      <c r="B130" s="61">
        <f>SUM(B126:B129)</f>
        <v>0</v>
      </c>
      <c r="C130" s="61">
        <f t="shared" ref="C130:O130" si="138">SUM(C126:C129)</f>
        <v>0</v>
      </c>
      <c r="D130" s="61">
        <f t="shared" si="138"/>
        <v>0</v>
      </c>
      <c r="E130" s="61">
        <f t="shared" si="138"/>
        <v>0</v>
      </c>
      <c r="F130" s="61">
        <f t="shared" si="138"/>
        <v>0</v>
      </c>
      <c r="G130" s="61">
        <f t="shared" si="138"/>
        <v>0</v>
      </c>
      <c r="H130" s="61">
        <f t="shared" si="138"/>
        <v>0</v>
      </c>
      <c r="I130" s="61">
        <f t="shared" si="138"/>
        <v>0</v>
      </c>
      <c r="J130" s="61">
        <f t="shared" si="138"/>
        <v>0</v>
      </c>
      <c r="K130" s="61">
        <f t="shared" si="138"/>
        <v>0</v>
      </c>
      <c r="L130" s="61">
        <f t="shared" si="138"/>
        <v>0</v>
      </c>
      <c r="M130" s="61">
        <f t="shared" si="138"/>
        <v>0</v>
      </c>
      <c r="N130" s="61">
        <f t="shared" si="138"/>
        <v>0</v>
      </c>
      <c r="O130" s="61">
        <f t="shared" si="138"/>
        <v>0</v>
      </c>
    </row>
    <row r="131" spans="1:15" s="27" customFormat="1" ht="13.2" x14ac:dyDescent="0.3">
      <c r="A131" s="50" t="s">
        <v>118</v>
      </c>
      <c r="B131" s="69" t="str">
        <f>IF(B$8=0," - ",B130/B$8)</f>
        <v xml:space="preserve"> - </v>
      </c>
      <c r="C131" s="69" t="str">
        <f t="shared" ref="C131" si="139">IF(C$8=0," - ",C130/C$8)</f>
        <v xml:space="preserve"> - </v>
      </c>
      <c r="D131" s="69" t="str">
        <f t="shared" ref="D131" si="140">IF(D$8=0," - ",D130/D$8)</f>
        <v xml:space="preserve"> - </v>
      </c>
      <c r="E131" s="69" t="str">
        <f t="shared" ref="E131" si="141">IF(E$8=0," - ",E130/E$8)</f>
        <v xml:space="preserve"> - </v>
      </c>
      <c r="F131" s="69" t="str">
        <f t="shared" ref="F131" si="142">IF(F$8=0," - ",F130/F$8)</f>
        <v xml:space="preserve"> - </v>
      </c>
      <c r="G131" s="69" t="str">
        <f t="shared" ref="G131" si="143">IF(G$8=0," - ",G130/G$8)</f>
        <v xml:space="preserve"> - </v>
      </c>
      <c r="H131" s="69" t="str">
        <f t="shared" ref="H131" si="144">IF(H$8=0," - ",H130/H$8)</f>
        <v xml:space="preserve"> - </v>
      </c>
      <c r="I131" s="69" t="str">
        <f t="shared" ref="I131" si="145">IF(I$8=0," - ",I130/I$8)</f>
        <v xml:space="preserve"> - </v>
      </c>
      <c r="J131" s="69" t="str">
        <f t="shared" ref="J131" si="146">IF(J$8=0," - ",J130/J$8)</f>
        <v xml:space="preserve"> - </v>
      </c>
      <c r="K131" s="69" t="str">
        <f t="shared" ref="K131" si="147">IF(K$8=0," - ",K130/K$8)</f>
        <v xml:space="preserve"> - </v>
      </c>
      <c r="L131" s="69" t="str">
        <f t="shared" ref="L131" si="148">IF(L$8=0," - ",L130/L$8)</f>
        <v xml:space="preserve"> - </v>
      </c>
      <c r="M131" s="69" t="str">
        <f t="shared" ref="M131" si="149">IF(M$8=0," - ",M130/M$8)</f>
        <v xml:space="preserve"> - </v>
      </c>
      <c r="N131" s="69" t="str">
        <f t="shared" ref="N131" si="150">IF(N$8=0," - ",N130/N$8)</f>
        <v xml:space="preserve"> - </v>
      </c>
      <c r="O131" s="69" t="str">
        <f t="shared" ref="O131" si="151">IF(O$8=0," - ",O130/O$8)</f>
        <v xml:space="preserve"> - </v>
      </c>
    </row>
    <row r="132" spans="1:15" s="22" customFormat="1" ht="13.2" x14ac:dyDescent="0.25">
      <c r="A132" s="51"/>
      <c r="B132" s="21"/>
      <c r="C132" s="21"/>
      <c r="D132" s="21"/>
      <c r="E132" s="21"/>
      <c r="F132" s="21"/>
      <c r="G132" s="21"/>
      <c r="H132" s="21"/>
      <c r="I132" s="21"/>
      <c r="J132" s="21"/>
      <c r="K132" s="21"/>
      <c r="L132" s="21"/>
      <c r="M132" s="21"/>
      <c r="N132" s="21"/>
      <c r="O132" s="21"/>
    </row>
    <row r="133" spans="1:15" s="7" customFormat="1" x14ac:dyDescent="0.25">
      <c r="A133" s="49" t="s">
        <v>40</v>
      </c>
      <c r="B133" s="48" t="str">
        <f>B$6</f>
        <v>Jan</v>
      </c>
      <c r="C133" s="48" t="str">
        <f t="shared" ref="C133:M133" si="152">C$6</f>
        <v>Feb</v>
      </c>
      <c r="D133" s="48" t="str">
        <f t="shared" si="152"/>
        <v>Mar</v>
      </c>
      <c r="E133" s="48" t="str">
        <f t="shared" si="152"/>
        <v>Apr</v>
      </c>
      <c r="F133" s="48" t="str">
        <f t="shared" si="152"/>
        <v>May</v>
      </c>
      <c r="G133" s="48" t="str">
        <f t="shared" si="152"/>
        <v>Jun</v>
      </c>
      <c r="H133" s="48" t="str">
        <f t="shared" si="152"/>
        <v>Jul</v>
      </c>
      <c r="I133" s="48" t="str">
        <f t="shared" si="152"/>
        <v>Aug</v>
      </c>
      <c r="J133" s="48" t="str">
        <f t="shared" si="152"/>
        <v>Sep</v>
      </c>
      <c r="K133" s="48" t="str">
        <f t="shared" si="152"/>
        <v>Oct</v>
      </c>
      <c r="L133" s="48" t="str">
        <f t="shared" si="152"/>
        <v>Nov</v>
      </c>
      <c r="M133" s="48" t="str">
        <f t="shared" si="152"/>
        <v>Dec</v>
      </c>
      <c r="N133" s="48" t="s">
        <v>144</v>
      </c>
      <c r="O133" s="48" t="s">
        <v>145</v>
      </c>
    </row>
    <row r="134" spans="1:15" s="22" customFormat="1" x14ac:dyDescent="0.25">
      <c r="A134" s="57" t="s">
        <v>151</v>
      </c>
      <c r="B134" s="54"/>
      <c r="C134" s="54"/>
      <c r="D134" s="54"/>
      <c r="E134" s="54"/>
      <c r="F134" s="54"/>
      <c r="G134" s="54"/>
      <c r="H134" s="54"/>
      <c r="I134" s="54"/>
      <c r="J134" s="54"/>
      <c r="K134" s="54"/>
      <c r="L134" s="54"/>
      <c r="M134" s="54"/>
      <c r="N134" s="58">
        <f>SUM(B134:M134)</f>
        <v>0</v>
      </c>
      <c r="O134" s="58">
        <f t="shared" ref="O134:O141" si="153">N134/COLUMNS(B134:M134)</f>
        <v>0</v>
      </c>
    </row>
    <row r="135" spans="1:15" s="22" customFormat="1" x14ac:dyDescent="0.25">
      <c r="A135" s="55" t="s">
        <v>152</v>
      </c>
      <c r="B135" s="54"/>
      <c r="C135" s="54"/>
      <c r="D135" s="54"/>
      <c r="E135" s="54"/>
      <c r="F135" s="54"/>
      <c r="G135" s="54"/>
      <c r="H135" s="54"/>
      <c r="I135" s="54"/>
      <c r="J135" s="54"/>
      <c r="K135" s="54"/>
      <c r="L135" s="54"/>
      <c r="M135" s="54"/>
      <c r="N135" s="58">
        <f t="shared" ref="N135:N141" si="154">SUM(B135:M135)</f>
        <v>0</v>
      </c>
      <c r="O135" s="58">
        <f t="shared" si="153"/>
        <v>0</v>
      </c>
    </row>
    <row r="136" spans="1:15" s="22" customFormat="1" x14ac:dyDescent="0.25">
      <c r="A136" s="55" t="s">
        <v>153</v>
      </c>
      <c r="B136" s="54"/>
      <c r="C136" s="54"/>
      <c r="D136" s="54"/>
      <c r="E136" s="54"/>
      <c r="F136" s="54"/>
      <c r="G136" s="54"/>
      <c r="H136" s="54"/>
      <c r="I136" s="54"/>
      <c r="J136" s="54"/>
      <c r="K136" s="54"/>
      <c r="L136" s="54"/>
      <c r="M136" s="54"/>
      <c r="N136" s="58">
        <f t="shared" si="154"/>
        <v>0</v>
      </c>
      <c r="O136" s="58">
        <f t="shared" si="153"/>
        <v>0</v>
      </c>
    </row>
    <row r="137" spans="1:15" s="22" customFormat="1" x14ac:dyDescent="0.25">
      <c r="A137" s="55" t="s">
        <v>57</v>
      </c>
      <c r="B137" s="54"/>
      <c r="C137" s="54"/>
      <c r="D137" s="54"/>
      <c r="E137" s="54"/>
      <c r="F137" s="54"/>
      <c r="G137" s="54"/>
      <c r="H137" s="54"/>
      <c r="I137" s="54"/>
      <c r="J137" s="54"/>
      <c r="K137" s="54"/>
      <c r="L137" s="54"/>
      <c r="M137" s="54"/>
      <c r="N137" s="58">
        <f t="shared" si="154"/>
        <v>0</v>
      </c>
      <c r="O137" s="58">
        <f t="shared" si="153"/>
        <v>0</v>
      </c>
    </row>
    <row r="138" spans="1:15" s="22" customFormat="1" x14ac:dyDescent="0.25">
      <c r="A138" s="55" t="s">
        <v>41</v>
      </c>
      <c r="B138" s="54"/>
      <c r="C138" s="54"/>
      <c r="D138" s="54"/>
      <c r="E138" s="54"/>
      <c r="F138" s="54"/>
      <c r="G138" s="54"/>
      <c r="H138" s="54"/>
      <c r="I138" s="54"/>
      <c r="J138" s="54"/>
      <c r="K138" s="54"/>
      <c r="L138" s="54"/>
      <c r="M138" s="54"/>
      <c r="N138" s="58">
        <f t="shared" si="154"/>
        <v>0</v>
      </c>
      <c r="O138" s="58">
        <f t="shared" si="153"/>
        <v>0</v>
      </c>
    </row>
    <row r="139" spans="1:15" s="22" customFormat="1" x14ac:dyDescent="0.25">
      <c r="A139" s="55" t="s">
        <v>42</v>
      </c>
      <c r="B139" s="54"/>
      <c r="C139" s="54"/>
      <c r="D139" s="54"/>
      <c r="E139" s="54"/>
      <c r="F139" s="54"/>
      <c r="G139" s="54"/>
      <c r="H139" s="54"/>
      <c r="I139" s="54"/>
      <c r="J139" s="54"/>
      <c r="K139" s="54"/>
      <c r="L139" s="54"/>
      <c r="M139" s="54"/>
      <c r="N139" s="58">
        <f t="shared" si="154"/>
        <v>0</v>
      </c>
      <c r="O139" s="58">
        <f t="shared" si="153"/>
        <v>0</v>
      </c>
    </row>
    <row r="140" spans="1:15" s="22" customFormat="1" x14ac:dyDescent="0.25">
      <c r="A140" s="55" t="s">
        <v>81</v>
      </c>
      <c r="B140" s="54"/>
      <c r="C140" s="54"/>
      <c r="D140" s="54"/>
      <c r="E140" s="54"/>
      <c r="F140" s="54"/>
      <c r="G140" s="54"/>
      <c r="H140" s="54"/>
      <c r="I140" s="54"/>
      <c r="J140" s="54"/>
      <c r="K140" s="54"/>
      <c r="L140" s="54"/>
      <c r="M140" s="54"/>
      <c r="N140" s="58">
        <f t="shared" si="154"/>
        <v>0</v>
      </c>
      <c r="O140" s="58">
        <f t="shared" si="153"/>
        <v>0</v>
      </c>
    </row>
    <row r="141" spans="1:15" s="22" customFormat="1" ht="15" thickBot="1" x14ac:dyDescent="0.3">
      <c r="A141" s="55" t="s">
        <v>16</v>
      </c>
      <c r="B141" s="54"/>
      <c r="C141" s="54"/>
      <c r="D141" s="54"/>
      <c r="E141" s="54"/>
      <c r="F141" s="54"/>
      <c r="G141" s="54"/>
      <c r="H141" s="54"/>
      <c r="I141" s="54"/>
      <c r="J141" s="54"/>
      <c r="K141" s="54"/>
      <c r="L141" s="54"/>
      <c r="M141" s="54"/>
      <c r="N141" s="58">
        <f t="shared" si="154"/>
        <v>0</v>
      </c>
      <c r="O141" s="58">
        <f t="shared" si="153"/>
        <v>0</v>
      </c>
    </row>
    <row r="142" spans="1:15" s="27" customFormat="1" ht="15" thickTop="1" x14ac:dyDescent="0.35">
      <c r="A142" s="56" t="str">
        <f>"Total "&amp;Budget!$A$133</f>
        <v>Total OBLIGATIONS</v>
      </c>
      <c r="B142" s="60">
        <f t="shared" ref="B142:O142" si="155">SUM(B134:B141)</f>
        <v>0</v>
      </c>
      <c r="C142" s="60">
        <f t="shared" si="155"/>
        <v>0</v>
      </c>
      <c r="D142" s="60">
        <f t="shared" si="155"/>
        <v>0</v>
      </c>
      <c r="E142" s="60">
        <f t="shared" si="155"/>
        <v>0</v>
      </c>
      <c r="F142" s="60">
        <f t="shared" si="155"/>
        <v>0</v>
      </c>
      <c r="G142" s="60">
        <f t="shared" si="155"/>
        <v>0</v>
      </c>
      <c r="H142" s="60">
        <f t="shared" si="155"/>
        <v>0</v>
      </c>
      <c r="I142" s="60">
        <f t="shared" si="155"/>
        <v>0</v>
      </c>
      <c r="J142" s="60">
        <f t="shared" si="155"/>
        <v>0</v>
      </c>
      <c r="K142" s="60">
        <f t="shared" si="155"/>
        <v>0</v>
      </c>
      <c r="L142" s="60">
        <f t="shared" si="155"/>
        <v>0</v>
      </c>
      <c r="M142" s="60">
        <f t="shared" si="155"/>
        <v>0</v>
      </c>
      <c r="N142" s="60">
        <f t="shared" si="155"/>
        <v>0</v>
      </c>
      <c r="O142" s="60">
        <f t="shared" si="155"/>
        <v>0</v>
      </c>
    </row>
    <row r="143" spans="1:15" s="27" customFormat="1" ht="13.2" x14ac:dyDescent="0.3">
      <c r="A143" s="50" t="s">
        <v>118</v>
      </c>
      <c r="B143" s="69" t="str">
        <f>IF(B$8=0," - ",B142/B$8)</f>
        <v xml:space="preserve"> - </v>
      </c>
      <c r="C143" s="69" t="str">
        <f t="shared" ref="C143" si="156">IF(C$8=0," - ",C142/C$8)</f>
        <v xml:space="preserve"> - </v>
      </c>
      <c r="D143" s="69" t="str">
        <f t="shared" ref="D143" si="157">IF(D$8=0," - ",D142/D$8)</f>
        <v xml:space="preserve"> - </v>
      </c>
      <c r="E143" s="69" t="str">
        <f t="shared" ref="E143" si="158">IF(E$8=0," - ",E142/E$8)</f>
        <v xml:space="preserve"> - </v>
      </c>
      <c r="F143" s="69" t="str">
        <f t="shared" ref="F143" si="159">IF(F$8=0," - ",F142/F$8)</f>
        <v xml:space="preserve"> - </v>
      </c>
      <c r="G143" s="69" t="str">
        <f t="shared" ref="G143" si="160">IF(G$8=0," - ",G142/G$8)</f>
        <v xml:space="preserve"> - </v>
      </c>
      <c r="H143" s="69" t="str">
        <f t="shared" ref="H143" si="161">IF(H$8=0," - ",H142/H$8)</f>
        <v xml:space="preserve"> - </v>
      </c>
      <c r="I143" s="69" t="str">
        <f t="shared" ref="I143" si="162">IF(I$8=0," - ",I142/I$8)</f>
        <v xml:space="preserve"> - </v>
      </c>
      <c r="J143" s="69" t="str">
        <f t="shared" ref="J143" si="163">IF(J$8=0," - ",J142/J$8)</f>
        <v xml:space="preserve"> - </v>
      </c>
      <c r="K143" s="69" t="str">
        <f t="shared" ref="K143" si="164">IF(K$8=0," - ",K142/K$8)</f>
        <v xml:space="preserve"> - </v>
      </c>
      <c r="L143" s="69" t="str">
        <f t="shared" ref="L143" si="165">IF(L$8=0," - ",L142/L$8)</f>
        <v xml:space="preserve"> - </v>
      </c>
      <c r="M143" s="69" t="str">
        <f t="shared" ref="M143" si="166">IF(M$8=0," - ",M142/M$8)</f>
        <v xml:space="preserve"> - </v>
      </c>
      <c r="N143" s="69" t="str">
        <f t="shared" ref="N143" si="167">IF(N$8=0," - ",N142/N$8)</f>
        <v xml:space="preserve"> - </v>
      </c>
      <c r="O143" s="69" t="str">
        <f t="shared" ref="O143" si="168">IF(O$8=0," - ",O142/O$8)</f>
        <v xml:space="preserve"> - </v>
      </c>
    </row>
    <row r="144" spans="1:15" s="22" customFormat="1" ht="13.2" x14ac:dyDescent="0.25">
      <c r="A144" s="51"/>
      <c r="B144" s="21"/>
      <c r="C144" s="21"/>
      <c r="D144" s="21"/>
      <c r="E144" s="21"/>
      <c r="F144" s="21"/>
      <c r="G144" s="21"/>
      <c r="H144" s="21"/>
      <c r="I144" s="21"/>
      <c r="J144" s="21"/>
      <c r="K144" s="21"/>
      <c r="L144" s="21"/>
      <c r="M144" s="21"/>
      <c r="N144" s="21"/>
      <c r="O144" s="21"/>
    </row>
    <row r="145" spans="1:15" s="7" customFormat="1" x14ac:dyDescent="0.25">
      <c r="A145" s="49" t="s">
        <v>82</v>
      </c>
      <c r="B145" s="48" t="str">
        <f>B$6</f>
        <v>Jan</v>
      </c>
      <c r="C145" s="48" t="str">
        <f t="shared" ref="C145:M145" si="169">C$6</f>
        <v>Feb</v>
      </c>
      <c r="D145" s="48" t="str">
        <f t="shared" si="169"/>
        <v>Mar</v>
      </c>
      <c r="E145" s="48" t="str">
        <f t="shared" si="169"/>
        <v>Apr</v>
      </c>
      <c r="F145" s="48" t="str">
        <f t="shared" si="169"/>
        <v>May</v>
      </c>
      <c r="G145" s="48" t="str">
        <f t="shared" si="169"/>
        <v>Jun</v>
      </c>
      <c r="H145" s="48" t="str">
        <f t="shared" si="169"/>
        <v>Jul</v>
      </c>
      <c r="I145" s="48" t="str">
        <f t="shared" si="169"/>
        <v>Aug</v>
      </c>
      <c r="J145" s="48" t="str">
        <f t="shared" si="169"/>
        <v>Sep</v>
      </c>
      <c r="K145" s="48" t="str">
        <f t="shared" si="169"/>
        <v>Oct</v>
      </c>
      <c r="L145" s="48" t="str">
        <f t="shared" si="169"/>
        <v>Nov</v>
      </c>
      <c r="M145" s="48" t="str">
        <f t="shared" si="169"/>
        <v>Dec</v>
      </c>
      <c r="N145" s="48" t="s">
        <v>144</v>
      </c>
      <c r="O145" s="48" t="s">
        <v>145</v>
      </c>
    </row>
    <row r="146" spans="1:15" s="22" customFormat="1" x14ac:dyDescent="0.25">
      <c r="A146" s="55" t="s">
        <v>83</v>
      </c>
      <c r="B146" s="54"/>
      <c r="C146" s="54"/>
      <c r="D146" s="54"/>
      <c r="E146" s="54"/>
      <c r="F146" s="54"/>
      <c r="G146" s="54"/>
      <c r="H146" s="54"/>
      <c r="I146" s="54"/>
      <c r="J146" s="54"/>
      <c r="K146" s="54"/>
      <c r="L146" s="54"/>
      <c r="M146" s="54"/>
      <c r="N146" s="58">
        <f>SUM(B146:M146)</f>
        <v>0</v>
      </c>
      <c r="O146" s="58">
        <f>N146/COLUMNS(B146:M146)</f>
        <v>0</v>
      </c>
    </row>
    <row r="147" spans="1:15" s="22" customFormat="1" x14ac:dyDescent="0.25">
      <c r="A147" s="55" t="s">
        <v>84</v>
      </c>
      <c r="B147" s="54"/>
      <c r="C147" s="54"/>
      <c r="D147" s="54"/>
      <c r="E147" s="54"/>
      <c r="F147" s="54"/>
      <c r="G147" s="54"/>
      <c r="H147" s="54"/>
      <c r="I147" s="54"/>
      <c r="J147" s="54"/>
      <c r="K147" s="54"/>
      <c r="L147" s="54"/>
      <c r="M147" s="54"/>
      <c r="N147" s="58">
        <f t="shared" ref="N147:N149" si="170">SUM(B147:M147)</f>
        <v>0</v>
      </c>
      <c r="O147" s="58">
        <f t="shared" ref="O147:O149" si="171">N147/COLUMNS(B147:M147)</f>
        <v>0</v>
      </c>
    </row>
    <row r="148" spans="1:15" s="22" customFormat="1" x14ac:dyDescent="0.25">
      <c r="A148" s="55" t="s">
        <v>16</v>
      </c>
      <c r="B148" s="54"/>
      <c r="C148" s="54"/>
      <c r="D148" s="54"/>
      <c r="E148" s="54"/>
      <c r="F148" s="54"/>
      <c r="G148" s="54"/>
      <c r="H148" s="54"/>
      <c r="I148" s="54"/>
      <c r="J148" s="54"/>
      <c r="K148" s="54"/>
      <c r="L148" s="54"/>
      <c r="M148" s="54"/>
      <c r="N148" s="58">
        <f t="shared" si="170"/>
        <v>0</v>
      </c>
      <c r="O148" s="58">
        <f t="shared" si="171"/>
        <v>0</v>
      </c>
    </row>
    <row r="149" spans="1:15" s="22" customFormat="1" ht="15" thickBot="1" x14ac:dyDescent="0.3">
      <c r="A149" s="55" t="s">
        <v>16</v>
      </c>
      <c r="B149" s="54"/>
      <c r="C149" s="54"/>
      <c r="D149" s="54"/>
      <c r="E149" s="54"/>
      <c r="F149" s="54"/>
      <c r="G149" s="54"/>
      <c r="H149" s="54"/>
      <c r="I149" s="54"/>
      <c r="J149" s="54"/>
      <c r="K149" s="54"/>
      <c r="L149" s="54"/>
      <c r="M149" s="54"/>
      <c r="N149" s="58">
        <f t="shared" si="170"/>
        <v>0</v>
      </c>
      <c r="O149" s="58">
        <f t="shared" si="171"/>
        <v>0</v>
      </c>
    </row>
    <row r="150" spans="1:15" s="27" customFormat="1" ht="15" thickTop="1" x14ac:dyDescent="0.35">
      <c r="A150" s="56" t="str">
        <f>"Total "&amp;$A$145</f>
        <v>Total BUSINESS EXPENSE</v>
      </c>
      <c r="B150" s="60">
        <f>SUM(B146:B149)</f>
        <v>0</v>
      </c>
      <c r="C150" s="60">
        <f t="shared" ref="C150:O150" si="172">SUM(C146:C149)</f>
        <v>0</v>
      </c>
      <c r="D150" s="60">
        <f t="shared" si="172"/>
        <v>0</v>
      </c>
      <c r="E150" s="60">
        <f t="shared" si="172"/>
        <v>0</v>
      </c>
      <c r="F150" s="60">
        <f t="shared" si="172"/>
        <v>0</v>
      </c>
      <c r="G150" s="60">
        <f t="shared" si="172"/>
        <v>0</v>
      </c>
      <c r="H150" s="60">
        <f t="shared" si="172"/>
        <v>0</v>
      </c>
      <c r="I150" s="60">
        <f t="shared" si="172"/>
        <v>0</v>
      </c>
      <c r="J150" s="60">
        <f t="shared" si="172"/>
        <v>0</v>
      </c>
      <c r="K150" s="60">
        <f t="shared" si="172"/>
        <v>0</v>
      </c>
      <c r="L150" s="60">
        <f t="shared" si="172"/>
        <v>0</v>
      </c>
      <c r="M150" s="60">
        <f t="shared" si="172"/>
        <v>0</v>
      </c>
      <c r="N150" s="60">
        <f t="shared" si="172"/>
        <v>0</v>
      </c>
      <c r="O150" s="60">
        <f t="shared" si="172"/>
        <v>0</v>
      </c>
    </row>
    <row r="151" spans="1:15" s="22" customFormat="1" ht="13.2" x14ac:dyDescent="0.3">
      <c r="A151" s="52" t="s">
        <v>118</v>
      </c>
      <c r="B151" s="69" t="str">
        <f>IF(B$8=0," - ",B150/B$8)</f>
        <v xml:space="preserve"> - </v>
      </c>
      <c r="C151" s="69" t="str">
        <f t="shared" ref="C151" si="173">IF(C$8=0," - ",C150/C$8)</f>
        <v xml:space="preserve"> - </v>
      </c>
      <c r="D151" s="69" t="str">
        <f t="shared" ref="D151" si="174">IF(D$8=0," - ",D150/D$8)</f>
        <v xml:space="preserve"> - </v>
      </c>
      <c r="E151" s="69" t="str">
        <f t="shared" ref="E151" si="175">IF(E$8=0," - ",E150/E$8)</f>
        <v xml:space="preserve"> - </v>
      </c>
      <c r="F151" s="69" t="str">
        <f t="shared" ref="F151" si="176">IF(F$8=0," - ",F150/F$8)</f>
        <v xml:space="preserve"> - </v>
      </c>
      <c r="G151" s="69" t="str">
        <f t="shared" ref="G151" si="177">IF(G$8=0," - ",G150/G$8)</f>
        <v xml:space="preserve"> - </v>
      </c>
      <c r="H151" s="69" t="str">
        <f t="shared" ref="H151" si="178">IF(H$8=0," - ",H150/H$8)</f>
        <v xml:space="preserve"> - </v>
      </c>
      <c r="I151" s="69" t="str">
        <f t="shared" ref="I151" si="179">IF(I$8=0," - ",I150/I$8)</f>
        <v xml:space="preserve"> - </v>
      </c>
      <c r="J151" s="69" t="str">
        <f t="shared" ref="J151" si="180">IF(J$8=0," - ",J150/J$8)</f>
        <v xml:space="preserve"> - </v>
      </c>
      <c r="K151" s="69" t="str">
        <f t="shared" ref="K151" si="181">IF(K$8=0," - ",K150/K$8)</f>
        <v xml:space="preserve"> - </v>
      </c>
      <c r="L151" s="69" t="str">
        <f t="shared" ref="L151" si="182">IF(L$8=0," - ",L150/L$8)</f>
        <v xml:space="preserve"> - </v>
      </c>
      <c r="M151" s="69" t="str">
        <f t="shared" ref="M151" si="183">IF(M$8=0," - ",M150/M$8)</f>
        <v xml:space="preserve"> - </v>
      </c>
      <c r="N151" s="69" t="str">
        <f t="shared" ref="N151" si="184">IF(N$8=0," - ",N150/N$8)</f>
        <v xml:space="preserve"> - </v>
      </c>
      <c r="O151" s="69" t="str">
        <f t="shared" ref="O151" si="185">IF(O$8=0," - ",O150/O$8)</f>
        <v xml:space="preserve"> - </v>
      </c>
    </row>
    <row r="152" spans="1:15" s="22" customFormat="1" ht="13.2" x14ac:dyDescent="0.25">
      <c r="A152" s="51"/>
      <c r="B152" s="21"/>
      <c r="C152" s="21"/>
      <c r="D152" s="21"/>
      <c r="E152" s="21"/>
      <c r="F152" s="21"/>
      <c r="G152" s="21"/>
      <c r="H152" s="21"/>
      <c r="I152" s="21"/>
      <c r="J152" s="21"/>
      <c r="K152" s="21"/>
      <c r="L152" s="21"/>
      <c r="M152" s="21"/>
      <c r="N152" s="21"/>
      <c r="O152" s="21"/>
    </row>
    <row r="153" spans="1:15" s="7" customFormat="1" x14ac:dyDescent="0.25">
      <c r="A153" s="49" t="s">
        <v>27</v>
      </c>
      <c r="B153" s="48" t="str">
        <f>B$6</f>
        <v>Jan</v>
      </c>
      <c r="C153" s="48" t="str">
        <f t="shared" ref="C153:M153" si="186">C$6</f>
        <v>Feb</v>
      </c>
      <c r="D153" s="48" t="str">
        <f t="shared" si="186"/>
        <v>Mar</v>
      </c>
      <c r="E153" s="48" t="str">
        <f t="shared" si="186"/>
        <v>Apr</v>
      </c>
      <c r="F153" s="48" t="str">
        <f t="shared" si="186"/>
        <v>May</v>
      </c>
      <c r="G153" s="48" t="str">
        <f t="shared" si="186"/>
        <v>Jun</v>
      </c>
      <c r="H153" s="48" t="str">
        <f t="shared" si="186"/>
        <v>Jul</v>
      </c>
      <c r="I153" s="48" t="str">
        <f t="shared" si="186"/>
        <v>Aug</v>
      </c>
      <c r="J153" s="48" t="str">
        <f t="shared" si="186"/>
        <v>Sep</v>
      </c>
      <c r="K153" s="48" t="str">
        <f t="shared" si="186"/>
        <v>Oct</v>
      </c>
      <c r="L153" s="48" t="str">
        <f t="shared" si="186"/>
        <v>Nov</v>
      </c>
      <c r="M153" s="48" t="str">
        <f t="shared" si="186"/>
        <v>Dec</v>
      </c>
      <c r="N153" s="48" t="s">
        <v>144</v>
      </c>
      <c r="O153" s="48" t="s">
        <v>145</v>
      </c>
    </row>
    <row r="154" spans="1:15" s="22" customFormat="1" x14ac:dyDescent="0.25">
      <c r="A154" s="55" t="s">
        <v>154</v>
      </c>
      <c r="B154" s="54"/>
      <c r="C154" s="54"/>
      <c r="D154" s="54"/>
      <c r="E154" s="54"/>
      <c r="F154" s="54"/>
      <c r="G154" s="54"/>
      <c r="H154" s="54"/>
      <c r="I154" s="54"/>
      <c r="J154" s="54"/>
      <c r="K154" s="54"/>
      <c r="L154" s="54"/>
      <c r="M154" s="54"/>
      <c r="N154" s="58">
        <f>SUM(B154:M154)</f>
        <v>0</v>
      </c>
      <c r="O154" s="58">
        <f t="shared" ref="O154:O164" si="187">N154/COLUMNS(B154:M154)</f>
        <v>0</v>
      </c>
    </row>
    <row r="155" spans="1:15" s="22" customFormat="1" x14ac:dyDescent="0.25">
      <c r="A155" s="55" t="s">
        <v>28</v>
      </c>
      <c r="B155" s="54"/>
      <c r="C155" s="54"/>
      <c r="D155" s="54"/>
      <c r="E155" s="54"/>
      <c r="F155" s="54"/>
      <c r="G155" s="54"/>
      <c r="H155" s="54"/>
      <c r="I155" s="54"/>
      <c r="J155" s="54"/>
      <c r="K155" s="54"/>
      <c r="L155" s="54"/>
      <c r="M155" s="54"/>
      <c r="N155" s="58">
        <f t="shared" ref="N155:N164" si="188">SUM(B155:M155)</f>
        <v>0</v>
      </c>
      <c r="O155" s="58">
        <f t="shared" si="187"/>
        <v>0</v>
      </c>
    </row>
    <row r="156" spans="1:15" s="22" customFormat="1" x14ac:dyDescent="0.25">
      <c r="A156" s="55" t="s">
        <v>53</v>
      </c>
      <c r="B156" s="54"/>
      <c r="C156" s="54"/>
      <c r="D156" s="54"/>
      <c r="E156" s="54"/>
      <c r="F156" s="54"/>
      <c r="G156" s="54"/>
      <c r="H156" s="54"/>
      <c r="I156" s="54"/>
      <c r="J156" s="54"/>
      <c r="K156" s="54"/>
      <c r="L156" s="54"/>
      <c r="M156" s="54"/>
      <c r="N156" s="58">
        <f t="shared" si="188"/>
        <v>0</v>
      </c>
      <c r="O156" s="58">
        <f t="shared" si="187"/>
        <v>0</v>
      </c>
    </row>
    <row r="157" spans="1:15" s="22" customFormat="1" x14ac:dyDescent="0.25">
      <c r="A157" s="55" t="s">
        <v>155</v>
      </c>
      <c r="B157" s="54"/>
      <c r="C157" s="54"/>
      <c r="D157" s="54"/>
      <c r="E157" s="54"/>
      <c r="F157" s="54"/>
      <c r="G157" s="54"/>
      <c r="H157" s="54"/>
      <c r="I157" s="54"/>
      <c r="J157" s="54"/>
      <c r="K157" s="54"/>
      <c r="L157" s="54"/>
      <c r="M157" s="54"/>
      <c r="N157" s="58">
        <f t="shared" si="188"/>
        <v>0</v>
      </c>
      <c r="O157" s="58">
        <f t="shared" si="187"/>
        <v>0</v>
      </c>
    </row>
    <row r="158" spans="1:15" s="22" customFormat="1" x14ac:dyDescent="0.25">
      <c r="A158" s="55" t="s">
        <v>32</v>
      </c>
      <c r="B158" s="54"/>
      <c r="C158" s="54"/>
      <c r="D158" s="54"/>
      <c r="E158" s="54"/>
      <c r="F158" s="54"/>
      <c r="G158" s="54"/>
      <c r="H158" s="54"/>
      <c r="I158" s="54"/>
      <c r="J158" s="54"/>
      <c r="K158" s="54"/>
      <c r="L158" s="54"/>
      <c r="M158" s="54"/>
      <c r="N158" s="58">
        <f t="shared" si="188"/>
        <v>0</v>
      </c>
      <c r="O158" s="58">
        <f t="shared" si="187"/>
        <v>0</v>
      </c>
    </row>
    <row r="159" spans="1:15" s="22" customFormat="1" x14ac:dyDescent="0.25">
      <c r="A159" s="55" t="s">
        <v>156</v>
      </c>
      <c r="B159" s="54"/>
      <c r="C159" s="54"/>
      <c r="D159" s="54"/>
      <c r="E159" s="54"/>
      <c r="F159" s="54"/>
      <c r="G159" s="54"/>
      <c r="H159" s="54"/>
      <c r="I159" s="54"/>
      <c r="J159" s="54"/>
      <c r="K159" s="54"/>
      <c r="L159" s="54"/>
      <c r="M159" s="54"/>
      <c r="N159" s="58">
        <f t="shared" si="188"/>
        <v>0</v>
      </c>
      <c r="O159" s="58">
        <f t="shared" si="187"/>
        <v>0</v>
      </c>
    </row>
    <row r="160" spans="1:15" s="22" customFormat="1" x14ac:dyDescent="0.25">
      <c r="A160" s="55" t="s">
        <v>31</v>
      </c>
      <c r="B160" s="54"/>
      <c r="C160" s="54"/>
      <c r="D160" s="54"/>
      <c r="E160" s="54"/>
      <c r="F160" s="54"/>
      <c r="G160" s="54"/>
      <c r="H160" s="54"/>
      <c r="I160" s="54"/>
      <c r="J160" s="54"/>
      <c r="K160" s="54"/>
      <c r="L160" s="54"/>
      <c r="M160" s="54"/>
      <c r="N160" s="58">
        <f t="shared" si="188"/>
        <v>0</v>
      </c>
      <c r="O160" s="58">
        <f t="shared" si="187"/>
        <v>0</v>
      </c>
    </row>
    <row r="161" spans="1:15" s="22" customFormat="1" x14ac:dyDescent="0.25">
      <c r="A161" s="55" t="s">
        <v>33</v>
      </c>
      <c r="B161" s="54"/>
      <c r="C161" s="54"/>
      <c r="D161" s="54"/>
      <c r="E161" s="54"/>
      <c r="F161" s="54"/>
      <c r="G161" s="54"/>
      <c r="H161" s="54"/>
      <c r="I161" s="54"/>
      <c r="J161" s="54"/>
      <c r="K161" s="54"/>
      <c r="L161" s="54"/>
      <c r="M161" s="54"/>
      <c r="N161" s="58">
        <f t="shared" si="188"/>
        <v>0</v>
      </c>
      <c r="O161" s="58">
        <f t="shared" si="187"/>
        <v>0</v>
      </c>
    </row>
    <row r="162" spans="1:15" s="22" customFormat="1" x14ac:dyDescent="0.25">
      <c r="A162" s="55" t="s">
        <v>54</v>
      </c>
      <c r="B162" s="54"/>
      <c r="C162" s="54"/>
      <c r="D162" s="54"/>
      <c r="E162" s="54"/>
      <c r="F162" s="54"/>
      <c r="G162" s="54"/>
      <c r="H162" s="54"/>
      <c r="I162" s="54"/>
      <c r="J162" s="54"/>
      <c r="K162" s="54"/>
      <c r="L162" s="54"/>
      <c r="M162" s="54"/>
      <c r="N162" s="58">
        <f t="shared" si="188"/>
        <v>0</v>
      </c>
      <c r="O162" s="58">
        <f t="shared" si="187"/>
        <v>0</v>
      </c>
    </row>
    <row r="163" spans="1:15" s="22" customFormat="1" x14ac:dyDescent="0.25">
      <c r="A163" s="55" t="s">
        <v>157</v>
      </c>
      <c r="B163" s="54"/>
      <c r="C163" s="54"/>
      <c r="D163" s="54"/>
      <c r="E163" s="54"/>
      <c r="F163" s="54"/>
      <c r="G163" s="54"/>
      <c r="H163" s="54"/>
      <c r="I163" s="54"/>
      <c r="J163" s="54"/>
      <c r="K163" s="54"/>
      <c r="L163" s="54"/>
      <c r="M163" s="54"/>
      <c r="N163" s="58">
        <f t="shared" si="188"/>
        <v>0</v>
      </c>
      <c r="O163" s="58">
        <f t="shared" si="187"/>
        <v>0</v>
      </c>
    </row>
    <row r="164" spans="1:15" s="22" customFormat="1" ht="15" thickBot="1" x14ac:dyDescent="0.3">
      <c r="A164" s="55" t="s">
        <v>16</v>
      </c>
      <c r="B164" s="54"/>
      <c r="C164" s="54"/>
      <c r="D164" s="54"/>
      <c r="E164" s="54"/>
      <c r="F164" s="54"/>
      <c r="G164" s="54"/>
      <c r="H164" s="54"/>
      <c r="I164" s="54"/>
      <c r="J164" s="54"/>
      <c r="K164" s="54"/>
      <c r="L164" s="54"/>
      <c r="M164" s="54"/>
      <c r="N164" s="58">
        <f t="shared" si="188"/>
        <v>0</v>
      </c>
      <c r="O164" s="58">
        <f t="shared" si="187"/>
        <v>0</v>
      </c>
    </row>
    <row r="165" spans="1:15" s="27" customFormat="1" ht="15" thickTop="1" x14ac:dyDescent="0.35">
      <c r="A165" s="56" t="str">
        <f>"Total "&amp;$A$153</f>
        <v>Total ENTERTAINMENT</v>
      </c>
      <c r="B165" s="60">
        <f t="shared" ref="B165:O165" si="189">SUM(B154:B164)</f>
        <v>0</v>
      </c>
      <c r="C165" s="60">
        <f t="shared" si="189"/>
        <v>0</v>
      </c>
      <c r="D165" s="60">
        <f t="shared" si="189"/>
        <v>0</v>
      </c>
      <c r="E165" s="60">
        <f t="shared" si="189"/>
        <v>0</v>
      </c>
      <c r="F165" s="60">
        <f t="shared" si="189"/>
        <v>0</v>
      </c>
      <c r="G165" s="60">
        <f t="shared" si="189"/>
        <v>0</v>
      </c>
      <c r="H165" s="60">
        <f t="shared" si="189"/>
        <v>0</v>
      </c>
      <c r="I165" s="60">
        <f t="shared" si="189"/>
        <v>0</v>
      </c>
      <c r="J165" s="60">
        <f t="shared" si="189"/>
        <v>0</v>
      </c>
      <c r="K165" s="60">
        <f t="shared" si="189"/>
        <v>0</v>
      </c>
      <c r="L165" s="60">
        <f t="shared" si="189"/>
        <v>0</v>
      </c>
      <c r="M165" s="60">
        <f t="shared" si="189"/>
        <v>0</v>
      </c>
      <c r="N165" s="60">
        <f t="shared" si="189"/>
        <v>0</v>
      </c>
      <c r="O165" s="60">
        <f t="shared" si="189"/>
        <v>0</v>
      </c>
    </row>
    <row r="166" spans="1:15" s="27" customFormat="1" ht="13.2" x14ac:dyDescent="0.3">
      <c r="A166" s="50" t="s">
        <v>118</v>
      </c>
      <c r="B166" s="69" t="str">
        <f>IF(B$8=0," - ",B165/B$8)</f>
        <v xml:space="preserve"> - </v>
      </c>
      <c r="C166" s="69" t="str">
        <f t="shared" ref="C166" si="190">IF(C$8=0," - ",C165/C$8)</f>
        <v xml:space="preserve"> - </v>
      </c>
      <c r="D166" s="69" t="str">
        <f t="shared" ref="D166" si="191">IF(D$8=0," - ",D165/D$8)</f>
        <v xml:space="preserve"> - </v>
      </c>
      <c r="E166" s="69" t="str">
        <f t="shared" ref="E166" si="192">IF(E$8=0," - ",E165/E$8)</f>
        <v xml:space="preserve"> - </v>
      </c>
      <c r="F166" s="69" t="str">
        <f t="shared" ref="F166" si="193">IF(F$8=0," - ",F165/F$8)</f>
        <v xml:space="preserve"> - </v>
      </c>
      <c r="G166" s="69" t="str">
        <f t="shared" ref="G166" si="194">IF(G$8=0," - ",G165/G$8)</f>
        <v xml:space="preserve"> - </v>
      </c>
      <c r="H166" s="69" t="str">
        <f t="shared" ref="H166" si="195">IF(H$8=0," - ",H165/H$8)</f>
        <v xml:space="preserve"> - </v>
      </c>
      <c r="I166" s="69" t="str">
        <f t="shared" ref="I166" si="196">IF(I$8=0," - ",I165/I$8)</f>
        <v xml:space="preserve"> - </v>
      </c>
      <c r="J166" s="69" t="str">
        <f t="shared" ref="J166" si="197">IF(J$8=0," - ",J165/J$8)</f>
        <v xml:space="preserve"> - </v>
      </c>
      <c r="K166" s="69" t="str">
        <f t="shared" ref="K166" si="198">IF(K$8=0," - ",K165/K$8)</f>
        <v xml:space="preserve"> - </v>
      </c>
      <c r="L166" s="69" t="str">
        <f t="shared" ref="L166" si="199">IF(L$8=0," - ",L165/L$8)</f>
        <v xml:space="preserve"> - </v>
      </c>
      <c r="M166" s="69" t="str">
        <f t="shared" ref="M166" si="200">IF(M$8=0," - ",M165/M$8)</f>
        <v xml:space="preserve"> - </v>
      </c>
      <c r="N166" s="69" t="str">
        <f t="shared" ref="N166" si="201">IF(N$8=0," - ",N165/N$8)</f>
        <v xml:space="preserve"> - </v>
      </c>
      <c r="O166" s="69" t="str">
        <f t="shared" ref="O166" si="202">IF(O$8=0," - ",O165/O$8)</f>
        <v xml:space="preserve"> - </v>
      </c>
    </row>
    <row r="167" spans="1:15" s="22" customFormat="1" ht="13.2" x14ac:dyDescent="0.25">
      <c r="A167" s="51"/>
      <c r="B167" s="21"/>
      <c r="C167" s="21"/>
      <c r="D167" s="21"/>
      <c r="E167" s="21"/>
      <c r="F167" s="21"/>
      <c r="G167" s="21"/>
      <c r="H167" s="21"/>
      <c r="I167" s="21"/>
      <c r="J167" s="21"/>
      <c r="K167" s="21"/>
      <c r="L167" s="21"/>
      <c r="M167" s="21"/>
      <c r="N167" s="23"/>
      <c r="O167" s="21"/>
    </row>
    <row r="168" spans="1:15" s="7" customFormat="1" x14ac:dyDescent="0.25">
      <c r="A168" s="49" t="s">
        <v>85</v>
      </c>
      <c r="B168" s="48" t="str">
        <f>B$6</f>
        <v>Jan</v>
      </c>
      <c r="C168" s="48" t="str">
        <f t="shared" ref="C168:M168" si="203">C$6</f>
        <v>Feb</v>
      </c>
      <c r="D168" s="48" t="str">
        <f t="shared" si="203"/>
        <v>Mar</v>
      </c>
      <c r="E168" s="48" t="str">
        <f t="shared" si="203"/>
        <v>Apr</v>
      </c>
      <c r="F168" s="48" t="str">
        <f t="shared" si="203"/>
        <v>May</v>
      </c>
      <c r="G168" s="48" t="str">
        <f t="shared" si="203"/>
        <v>Jun</v>
      </c>
      <c r="H168" s="48" t="str">
        <f t="shared" si="203"/>
        <v>Jul</v>
      </c>
      <c r="I168" s="48" t="str">
        <f t="shared" si="203"/>
        <v>Aug</v>
      </c>
      <c r="J168" s="48" t="str">
        <f t="shared" si="203"/>
        <v>Sep</v>
      </c>
      <c r="K168" s="48" t="str">
        <f t="shared" si="203"/>
        <v>Oct</v>
      </c>
      <c r="L168" s="48" t="str">
        <f t="shared" si="203"/>
        <v>Nov</v>
      </c>
      <c r="M168" s="48" t="str">
        <f t="shared" si="203"/>
        <v>Dec</v>
      </c>
      <c r="N168" s="48" t="s">
        <v>144</v>
      </c>
      <c r="O168" s="48" t="s">
        <v>145</v>
      </c>
    </row>
    <row r="169" spans="1:15" s="22" customFormat="1" x14ac:dyDescent="0.25">
      <c r="A169" s="55" t="s">
        <v>86</v>
      </c>
      <c r="B169" s="54"/>
      <c r="C169" s="54"/>
      <c r="D169" s="54"/>
      <c r="E169" s="54"/>
      <c r="F169" s="54"/>
      <c r="G169" s="54"/>
      <c r="H169" s="54"/>
      <c r="I169" s="54"/>
      <c r="J169" s="54"/>
      <c r="K169" s="54"/>
      <c r="L169" s="54"/>
      <c r="M169" s="54"/>
      <c r="N169" s="58">
        <f>SUM(B169:M169)</f>
        <v>0</v>
      </c>
      <c r="O169" s="58">
        <f>N169/COLUMNS(B169:M169)</f>
        <v>0</v>
      </c>
    </row>
    <row r="170" spans="1:15" s="22" customFormat="1" x14ac:dyDescent="0.25">
      <c r="A170" s="55" t="s">
        <v>66</v>
      </c>
      <c r="B170" s="54"/>
      <c r="C170" s="54"/>
      <c r="D170" s="54"/>
      <c r="E170" s="54"/>
      <c r="F170" s="54"/>
      <c r="G170" s="54"/>
      <c r="H170" s="54"/>
      <c r="I170" s="54"/>
      <c r="J170" s="54"/>
      <c r="K170" s="54"/>
      <c r="L170" s="54"/>
      <c r="M170" s="54"/>
      <c r="N170" s="58">
        <f t="shared" ref="N170:N172" si="204">SUM(B170:M170)</f>
        <v>0</v>
      </c>
      <c r="O170" s="58">
        <f t="shared" ref="O170:O172" si="205">N170/COLUMNS(B170:M170)</f>
        <v>0</v>
      </c>
    </row>
    <row r="171" spans="1:15" s="22" customFormat="1" x14ac:dyDescent="0.25">
      <c r="A171" s="55" t="s">
        <v>87</v>
      </c>
      <c r="B171" s="54"/>
      <c r="C171" s="54"/>
      <c r="D171" s="54"/>
      <c r="E171" s="54"/>
      <c r="F171" s="54"/>
      <c r="G171" s="54"/>
      <c r="H171" s="54"/>
      <c r="I171" s="54"/>
      <c r="J171" s="54"/>
      <c r="K171" s="54"/>
      <c r="L171" s="54"/>
      <c r="M171" s="54"/>
      <c r="N171" s="58">
        <f t="shared" si="204"/>
        <v>0</v>
      </c>
      <c r="O171" s="58">
        <f t="shared" si="205"/>
        <v>0</v>
      </c>
    </row>
    <row r="172" spans="1:15" s="22" customFormat="1" ht="15" thickBot="1" x14ac:dyDescent="0.3">
      <c r="A172" s="55" t="s">
        <v>16</v>
      </c>
      <c r="B172" s="54"/>
      <c r="C172" s="54"/>
      <c r="D172" s="54"/>
      <c r="E172" s="54"/>
      <c r="F172" s="54"/>
      <c r="G172" s="54"/>
      <c r="H172" s="54"/>
      <c r="I172" s="54"/>
      <c r="J172" s="54"/>
      <c r="K172" s="54"/>
      <c r="L172" s="54"/>
      <c r="M172" s="54"/>
      <c r="N172" s="58">
        <f t="shared" si="204"/>
        <v>0</v>
      </c>
      <c r="O172" s="58">
        <f t="shared" si="205"/>
        <v>0</v>
      </c>
    </row>
    <row r="173" spans="1:15" s="27" customFormat="1" ht="15" thickTop="1" x14ac:dyDescent="0.35">
      <c r="A173" s="56" t="str">
        <f>"Total "&amp;$A$168</f>
        <v>Total PETS</v>
      </c>
      <c r="B173" s="60">
        <f>SUM(B169:B172)</f>
        <v>0</v>
      </c>
      <c r="C173" s="60">
        <f t="shared" ref="C173:O173" si="206">SUM(C169:C172)</f>
        <v>0</v>
      </c>
      <c r="D173" s="60">
        <f t="shared" si="206"/>
        <v>0</v>
      </c>
      <c r="E173" s="60">
        <f t="shared" si="206"/>
        <v>0</v>
      </c>
      <c r="F173" s="60">
        <f t="shared" si="206"/>
        <v>0</v>
      </c>
      <c r="G173" s="60">
        <f t="shared" si="206"/>
        <v>0</v>
      </c>
      <c r="H173" s="60">
        <f t="shared" si="206"/>
        <v>0</v>
      </c>
      <c r="I173" s="60">
        <f t="shared" si="206"/>
        <v>0</v>
      </c>
      <c r="J173" s="60">
        <f t="shared" si="206"/>
        <v>0</v>
      </c>
      <c r="K173" s="60">
        <f t="shared" si="206"/>
        <v>0</v>
      </c>
      <c r="L173" s="60">
        <f t="shared" si="206"/>
        <v>0</v>
      </c>
      <c r="M173" s="60">
        <f t="shared" si="206"/>
        <v>0</v>
      </c>
      <c r="N173" s="60">
        <f t="shared" si="206"/>
        <v>0</v>
      </c>
      <c r="O173" s="60">
        <f t="shared" si="206"/>
        <v>0</v>
      </c>
    </row>
    <row r="174" spans="1:15" s="27" customFormat="1" ht="13.2" x14ac:dyDescent="0.3">
      <c r="A174" s="50" t="s">
        <v>118</v>
      </c>
      <c r="B174" s="69" t="str">
        <f>IF(B$8=0," - ",B173/B$8)</f>
        <v xml:space="preserve"> - </v>
      </c>
      <c r="C174" s="69" t="str">
        <f t="shared" ref="C174" si="207">IF(C$8=0," - ",C173/C$8)</f>
        <v xml:space="preserve"> - </v>
      </c>
      <c r="D174" s="69" t="str">
        <f t="shared" ref="D174" si="208">IF(D$8=0," - ",D173/D$8)</f>
        <v xml:space="preserve"> - </v>
      </c>
      <c r="E174" s="69" t="str">
        <f t="shared" ref="E174" si="209">IF(E$8=0," - ",E173/E$8)</f>
        <v xml:space="preserve"> - </v>
      </c>
      <c r="F174" s="69" t="str">
        <f t="shared" ref="F174" si="210">IF(F$8=0," - ",F173/F$8)</f>
        <v xml:space="preserve"> - </v>
      </c>
      <c r="G174" s="69" t="str">
        <f t="shared" ref="G174" si="211">IF(G$8=0," - ",G173/G$8)</f>
        <v xml:space="preserve"> - </v>
      </c>
      <c r="H174" s="69" t="str">
        <f t="shared" ref="H174" si="212">IF(H$8=0," - ",H173/H$8)</f>
        <v xml:space="preserve"> - </v>
      </c>
      <c r="I174" s="69" t="str">
        <f t="shared" ref="I174" si="213">IF(I$8=0," - ",I173/I$8)</f>
        <v xml:space="preserve"> - </v>
      </c>
      <c r="J174" s="69" t="str">
        <f t="shared" ref="J174" si="214">IF(J$8=0," - ",J173/J$8)</f>
        <v xml:space="preserve"> - </v>
      </c>
      <c r="K174" s="69" t="str">
        <f t="shared" ref="K174" si="215">IF(K$8=0," - ",K173/K$8)</f>
        <v xml:space="preserve"> - </v>
      </c>
      <c r="L174" s="69" t="str">
        <f t="shared" ref="L174" si="216">IF(L$8=0," - ",L173/L$8)</f>
        <v xml:space="preserve"> - </v>
      </c>
      <c r="M174" s="69" t="str">
        <f t="shared" ref="M174" si="217">IF(M$8=0," - ",M173/M$8)</f>
        <v xml:space="preserve"> - </v>
      </c>
      <c r="N174" s="69" t="str">
        <f t="shared" ref="N174" si="218">IF(N$8=0," - ",N173/N$8)</f>
        <v xml:space="preserve"> - </v>
      </c>
      <c r="O174" s="69" t="str">
        <f t="shared" ref="O174" si="219">IF(O$8=0," - ",O173/O$8)</f>
        <v xml:space="preserve"> - </v>
      </c>
    </row>
    <row r="175" spans="1:15" s="22" customFormat="1" ht="13.2" x14ac:dyDescent="0.25">
      <c r="A175" s="51"/>
      <c r="B175" s="21"/>
      <c r="C175" s="21"/>
      <c r="D175" s="21"/>
      <c r="E175" s="21"/>
      <c r="F175" s="21"/>
      <c r="G175" s="21"/>
      <c r="H175" s="21"/>
      <c r="I175" s="21"/>
      <c r="J175" s="21"/>
      <c r="K175" s="21"/>
      <c r="L175" s="21"/>
      <c r="M175" s="21"/>
      <c r="N175" s="21"/>
      <c r="O175" s="21"/>
    </row>
    <row r="176" spans="1:15" s="7" customFormat="1" x14ac:dyDescent="0.25">
      <c r="A176" s="49" t="s">
        <v>34</v>
      </c>
      <c r="B176" s="48" t="str">
        <f>B$6</f>
        <v>Jan</v>
      </c>
      <c r="C176" s="48" t="str">
        <f t="shared" ref="C176:M176" si="220">C$6</f>
        <v>Feb</v>
      </c>
      <c r="D176" s="48" t="str">
        <f t="shared" si="220"/>
        <v>Mar</v>
      </c>
      <c r="E176" s="48" t="str">
        <f t="shared" si="220"/>
        <v>Apr</v>
      </c>
      <c r="F176" s="48" t="str">
        <f t="shared" si="220"/>
        <v>May</v>
      </c>
      <c r="G176" s="48" t="str">
        <f t="shared" si="220"/>
        <v>Jun</v>
      </c>
      <c r="H176" s="48" t="str">
        <f t="shared" si="220"/>
        <v>Jul</v>
      </c>
      <c r="I176" s="48" t="str">
        <f t="shared" si="220"/>
        <v>Aug</v>
      </c>
      <c r="J176" s="48" t="str">
        <f t="shared" si="220"/>
        <v>Sep</v>
      </c>
      <c r="K176" s="48" t="str">
        <f t="shared" si="220"/>
        <v>Oct</v>
      </c>
      <c r="L176" s="48" t="str">
        <f t="shared" si="220"/>
        <v>Nov</v>
      </c>
      <c r="M176" s="48" t="str">
        <f t="shared" si="220"/>
        <v>Dec</v>
      </c>
      <c r="N176" s="48" t="s">
        <v>144</v>
      </c>
      <c r="O176" s="48" t="s">
        <v>145</v>
      </c>
    </row>
    <row r="177" spans="1:15" s="22" customFormat="1" x14ac:dyDescent="0.25">
      <c r="A177" s="55" t="s">
        <v>29</v>
      </c>
      <c r="B177" s="54"/>
      <c r="C177" s="54"/>
      <c r="D177" s="54"/>
      <c r="E177" s="54"/>
      <c r="F177" s="54"/>
      <c r="G177" s="54"/>
      <c r="H177" s="54"/>
      <c r="I177" s="54"/>
      <c r="J177" s="54"/>
      <c r="K177" s="54"/>
      <c r="L177" s="54"/>
      <c r="M177" s="54"/>
      <c r="N177" s="58">
        <f t="shared" ref="N177" si="221">SUM(B177:M177)</f>
        <v>0</v>
      </c>
      <c r="O177" s="58">
        <f t="shared" ref="O177:O181" si="222">N177/COLUMNS(B177:M177)</f>
        <v>0</v>
      </c>
    </row>
    <row r="178" spans="1:15" s="22" customFormat="1" x14ac:dyDescent="0.25">
      <c r="A178" s="55" t="s">
        <v>30</v>
      </c>
      <c r="B178" s="54"/>
      <c r="C178" s="54"/>
      <c r="D178" s="54"/>
      <c r="E178" s="54"/>
      <c r="F178" s="54"/>
      <c r="G178" s="54"/>
      <c r="H178" s="54"/>
      <c r="I178" s="54"/>
      <c r="J178" s="54"/>
      <c r="K178" s="54"/>
      <c r="L178" s="54"/>
      <c r="M178" s="54"/>
      <c r="N178" s="58">
        <f t="shared" ref="N178:N181" si="223">SUM(B178:M178)</f>
        <v>0</v>
      </c>
      <c r="O178" s="58">
        <f t="shared" si="222"/>
        <v>0</v>
      </c>
    </row>
    <row r="179" spans="1:15" s="22" customFormat="1" x14ac:dyDescent="0.25">
      <c r="A179" s="55" t="s">
        <v>88</v>
      </c>
      <c r="B179" s="54"/>
      <c r="C179" s="54"/>
      <c r="D179" s="54"/>
      <c r="E179" s="54"/>
      <c r="F179" s="54"/>
      <c r="G179" s="54"/>
      <c r="H179" s="54"/>
      <c r="I179" s="54"/>
      <c r="J179" s="54"/>
      <c r="K179" s="54"/>
      <c r="L179" s="54"/>
      <c r="M179" s="54"/>
      <c r="N179" s="58">
        <f t="shared" si="223"/>
        <v>0</v>
      </c>
      <c r="O179" s="58">
        <f t="shared" si="222"/>
        <v>0</v>
      </c>
    </row>
    <row r="180" spans="1:15" s="22" customFormat="1" x14ac:dyDescent="0.25">
      <c r="A180" s="55" t="s">
        <v>89</v>
      </c>
      <c r="B180" s="54"/>
      <c r="C180" s="54"/>
      <c r="D180" s="54"/>
      <c r="E180" s="54"/>
      <c r="F180" s="54"/>
      <c r="G180" s="54"/>
      <c r="H180" s="54"/>
      <c r="I180" s="54"/>
      <c r="J180" s="54"/>
      <c r="K180" s="54"/>
      <c r="L180" s="54"/>
      <c r="M180" s="54"/>
      <c r="N180" s="58">
        <f t="shared" si="223"/>
        <v>0</v>
      </c>
      <c r="O180" s="58">
        <f t="shared" si="222"/>
        <v>0</v>
      </c>
    </row>
    <row r="181" spans="1:15" s="22" customFormat="1" ht="15" thickBot="1" x14ac:dyDescent="0.3">
      <c r="A181" s="55" t="s">
        <v>16</v>
      </c>
      <c r="B181" s="54"/>
      <c r="C181" s="54"/>
      <c r="D181" s="54"/>
      <c r="E181" s="54"/>
      <c r="F181" s="54"/>
      <c r="G181" s="54"/>
      <c r="H181" s="54"/>
      <c r="I181" s="54"/>
      <c r="J181" s="54"/>
      <c r="K181" s="54"/>
      <c r="L181" s="54"/>
      <c r="M181" s="54"/>
      <c r="N181" s="58">
        <f t="shared" si="223"/>
        <v>0</v>
      </c>
      <c r="O181" s="58">
        <f t="shared" si="222"/>
        <v>0</v>
      </c>
    </row>
    <row r="182" spans="1:15" s="27" customFormat="1" ht="15" thickTop="1" x14ac:dyDescent="0.35">
      <c r="A182" s="56" t="str">
        <f>"Total "&amp;$A$176</f>
        <v>Total SUBSCRIPTIONS</v>
      </c>
      <c r="B182" s="60">
        <f>SUM(B177:B181)</f>
        <v>0</v>
      </c>
      <c r="C182" s="60">
        <f t="shared" ref="C182:O182" si="224">SUM(C177:C181)</f>
        <v>0</v>
      </c>
      <c r="D182" s="60">
        <f t="shared" si="224"/>
        <v>0</v>
      </c>
      <c r="E182" s="60">
        <f t="shared" si="224"/>
        <v>0</v>
      </c>
      <c r="F182" s="60">
        <f t="shared" si="224"/>
        <v>0</v>
      </c>
      <c r="G182" s="60">
        <f t="shared" si="224"/>
        <v>0</v>
      </c>
      <c r="H182" s="60">
        <f t="shared" si="224"/>
        <v>0</v>
      </c>
      <c r="I182" s="60">
        <f t="shared" si="224"/>
        <v>0</v>
      </c>
      <c r="J182" s="60">
        <f t="shared" si="224"/>
        <v>0</v>
      </c>
      <c r="K182" s="60">
        <f t="shared" si="224"/>
        <v>0</v>
      </c>
      <c r="L182" s="60">
        <f t="shared" si="224"/>
        <v>0</v>
      </c>
      <c r="M182" s="60">
        <f t="shared" si="224"/>
        <v>0</v>
      </c>
      <c r="N182" s="60">
        <f t="shared" si="224"/>
        <v>0</v>
      </c>
      <c r="O182" s="60">
        <f t="shared" si="224"/>
        <v>0</v>
      </c>
    </row>
    <row r="183" spans="1:15" s="27" customFormat="1" ht="13.2" x14ac:dyDescent="0.3">
      <c r="A183" s="50" t="s">
        <v>118</v>
      </c>
      <c r="B183" s="69" t="str">
        <f>IF(B$8=0," - ",B182/B$8)</f>
        <v xml:space="preserve"> - </v>
      </c>
      <c r="C183" s="69" t="str">
        <f t="shared" ref="C183" si="225">IF(C$8=0," - ",C182/C$8)</f>
        <v xml:space="preserve"> - </v>
      </c>
      <c r="D183" s="69" t="str">
        <f t="shared" ref="D183" si="226">IF(D$8=0," - ",D182/D$8)</f>
        <v xml:space="preserve"> - </v>
      </c>
      <c r="E183" s="69" t="str">
        <f t="shared" ref="E183" si="227">IF(E$8=0," - ",E182/E$8)</f>
        <v xml:space="preserve"> - </v>
      </c>
      <c r="F183" s="69" t="str">
        <f t="shared" ref="F183" si="228">IF(F$8=0," - ",F182/F$8)</f>
        <v xml:space="preserve"> - </v>
      </c>
      <c r="G183" s="69" t="str">
        <f t="shared" ref="G183" si="229">IF(G$8=0," - ",G182/G$8)</f>
        <v xml:space="preserve"> - </v>
      </c>
      <c r="H183" s="69" t="str">
        <f t="shared" ref="H183" si="230">IF(H$8=0," - ",H182/H$8)</f>
        <v xml:space="preserve"> - </v>
      </c>
      <c r="I183" s="69" t="str">
        <f t="shared" ref="I183" si="231">IF(I$8=0," - ",I182/I$8)</f>
        <v xml:space="preserve"> - </v>
      </c>
      <c r="J183" s="69" t="str">
        <f t="shared" ref="J183" si="232">IF(J$8=0," - ",J182/J$8)</f>
        <v xml:space="preserve"> - </v>
      </c>
      <c r="K183" s="69" t="str">
        <f t="shared" ref="K183" si="233">IF(K$8=0," - ",K182/K$8)</f>
        <v xml:space="preserve"> - </v>
      </c>
      <c r="L183" s="69" t="str">
        <f t="shared" ref="L183" si="234">IF(L$8=0," - ",L182/L$8)</f>
        <v xml:space="preserve"> - </v>
      </c>
      <c r="M183" s="69" t="str">
        <f t="shared" ref="M183" si="235">IF(M$8=0," - ",M182/M$8)</f>
        <v xml:space="preserve"> - </v>
      </c>
      <c r="N183" s="69" t="str">
        <f t="shared" ref="N183" si="236">IF(N$8=0," - ",N182/N$8)</f>
        <v xml:space="preserve"> - </v>
      </c>
      <c r="O183" s="69" t="str">
        <f t="shared" ref="O183" si="237">IF(O$8=0," - ",O182/O$8)</f>
        <v xml:space="preserve"> - </v>
      </c>
    </row>
    <row r="184" spans="1:15" s="22" customFormat="1" ht="13.2" x14ac:dyDescent="0.25">
      <c r="A184" s="59" t="s">
        <v>95</v>
      </c>
      <c r="B184" s="21"/>
      <c r="C184" s="21"/>
      <c r="D184" s="21"/>
      <c r="E184" s="21"/>
      <c r="F184" s="21"/>
      <c r="G184" s="21"/>
      <c r="H184" s="21"/>
      <c r="I184" s="21"/>
      <c r="J184" s="21"/>
      <c r="K184" s="21"/>
      <c r="L184" s="21"/>
      <c r="M184" s="21"/>
      <c r="N184" s="21"/>
      <c r="O184" s="21"/>
    </row>
    <row r="185" spans="1:15" s="7" customFormat="1" x14ac:dyDescent="0.25">
      <c r="A185" s="49" t="s">
        <v>90</v>
      </c>
      <c r="B185" s="48" t="str">
        <f>B$6</f>
        <v>Jan</v>
      </c>
      <c r="C185" s="48" t="str">
        <f t="shared" ref="C185:M185" si="238">C$6</f>
        <v>Feb</v>
      </c>
      <c r="D185" s="48" t="str">
        <f t="shared" si="238"/>
        <v>Mar</v>
      </c>
      <c r="E185" s="48" t="str">
        <f t="shared" si="238"/>
        <v>Apr</v>
      </c>
      <c r="F185" s="48" t="str">
        <f t="shared" si="238"/>
        <v>May</v>
      </c>
      <c r="G185" s="48" t="str">
        <f t="shared" si="238"/>
        <v>Jun</v>
      </c>
      <c r="H185" s="48" t="str">
        <f t="shared" si="238"/>
        <v>Jul</v>
      </c>
      <c r="I185" s="48" t="str">
        <f t="shared" si="238"/>
        <v>Aug</v>
      </c>
      <c r="J185" s="48" t="str">
        <f t="shared" si="238"/>
        <v>Sep</v>
      </c>
      <c r="K185" s="48" t="str">
        <f t="shared" si="238"/>
        <v>Oct</v>
      </c>
      <c r="L185" s="48" t="str">
        <f t="shared" si="238"/>
        <v>Nov</v>
      </c>
      <c r="M185" s="48" t="str">
        <f t="shared" si="238"/>
        <v>Dec</v>
      </c>
      <c r="N185" s="48" t="s">
        <v>144</v>
      </c>
      <c r="O185" s="48" t="s">
        <v>145</v>
      </c>
    </row>
    <row r="186" spans="1:15" s="22" customFormat="1" x14ac:dyDescent="0.25">
      <c r="A186" s="55" t="s">
        <v>91</v>
      </c>
      <c r="B186" s="54"/>
      <c r="C186" s="54"/>
      <c r="D186" s="54"/>
      <c r="E186" s="54"/>
      <c r="F186" s="54"/>
      <c r="G186" s="54"/>
      <c r="H186" s="54"/>
      <c r="I186" s="54"/>
      <c r="J186" s="54"/>
      <c r="K186" s="54"/>
      <c r="L186" s="54"/>
      <c r="M186" s="54"/>
      <c r="N186" s="58">
        <f>SUM(B186:M186)</f>
        <v>0</v>
      </c>
      <c r="O186" s="58">
        <f t="shared" ref="O186:O191" si="239">N186/COLUMNS(B186:M186)</f>
        <v>0</v>
      </c>
    </row>
    <row r="187" spans="1:15" s="22" customFormat="1" x14ac:dyDescent="0.25">
      <c r="A187" s="55" t="s">
        <v>92</v>
      </c>
      <c r="B187" s="54"/>
      <c r="C187" s="54"/>
      <c r="D187" s="54"/>
      <c r="E187" s="54"/>
      <c r="F187" s="54"/>
      <c r="G187" s="54"/>
      <c r="H187" s="54"/>
      <c r="I187" s="54"/>
      <c r="J187" s="54"/>
      <c r="K187" s="54"/>
      <c r="L187" s="54"/>
      <c r="M187" s="54"/>
      <c r="N187" s="58">
        <f t="shared" ref="N187:N191" si="240">SUM(B187:M187)</f>
        <v>0</v>
      </c>
      <c r="O187" s="58">
        <f t="shared" si="239"/>
        <v>0</v>
      </c>
    </row>
    <row r="188" spans="1:15" s="27" customFormat="1" x14ac:dyDescent="0.3">
      <c r="A188" s="55" t="s">
        <v>86</v>
      </c>
      <c r="B188" s="54"/>
      <c r="C188" s="54"/>
      <c r="D188" s="54"/>
      <c r="E188" s="54"/>
      <c r="F188" s="54"/>
      <c r="G188" s="54"/>
      <c r="H188" s="54"/>
      <c r="I188" s="54"/>
      <c r="J188" s="54"/>
      <c r="K188" s="54"/>
      <c r="L188" s="54"/>
      <c r="M188" s="54"/>
      <c r="N188" s="58">
        <f t="shared" si="240"/>
        <v>0</v>
      </c>
      <c r="O188" s="58">
        <f t="shared" si="239"/>
        <v>0</v>
      </c>
    </row>
    <row r="189" spans="1:15" s="27" customFormat="1" x14ac:dyDescent="0.3">
      <c r="A189" s="55" t="s">
        <v>93</v>
      </c>
      <c r="B189" s="54"/>
      <c r="C189" s="54"/>
      <c r="D189" s="54"/>
      <c r="E189" s="54"/>
      <c r="F189" s="54"/>
      <c r="G189" s="54"/>
      <c r="H189" s="54"/>
      <c r="I189" s="54"/>
      <c r="J189" s="54"/>
      <c r="K189" s="54"/>
      <c r="L189" s="54"/>
      <c r="M189" s="54"/>
      <c r="N189" s="58">
        <f t="shared" si="240"/>
        <v>0</v>
      </c>
      <c r="O189" s="58">
        <f t="shared" si="239"/>
        <v>0</v>
      </c>
    </row>
    <row r="190" spans="1:15" s="27" customFormat="1" x14ac:dyDescent="0.3">
      <c r="A190" s="55" t="s">
        <v>94</v>
      </c>
      <c r="B190" s="54"/>
      <c r="C190" s="54"/>
      <c r="D190" s="54"/>
      <c r="E190" s="54"/>
      <c r="F190" s="54"/>
      <c r="G190" s="54"/>
      <c r="H190" s="54"/>
      <c r="I190" s="54"/>
      <c r="J190" s="54"/>
      <c r="K190" s="54"/>
      <c r="L190" s="54"/>
      <c r="M190" s="54"/>
      <c r="N190" s="58">
        <f t="shared" si="240"/>
        <v>0</v>
      </c>
      <c r="O190" s="58">
        <f t="shared" si="239"/>
        <v>0</v>
      </c>
    </row>
    <row r="191" spans="1:15" s="27" customFormat="1" ht="15" thickBot="1" x14ac:dyDescent="0.35">
      <c r="A191" s="55" t="s">
        <v>16</v>
      </c>
      <c r="B191" s="54"/>
      <c r="C191" s="54"/>
      <c r="D191" s="54"/>
      <c r="E191" s="54"/>
      <c r="F191" s="54"/>
      <c r="G191" s="54"/>
      <c r="H191" s="54"/>
      <c r="I191" s="54"/>
      <c r="J191" s="54"/>
      <c r="K191" s="54"/>
      <c r="L191" s="54"/>
      <c r="M191" s="54"/>
      <c r="N191" s="58">
        <f t="shared" si="240"/>
        <v>0</v>
      </c>
      <c r="O191" s="58">
        <f t="shared" si="239"/>
        <v>0</v>
      </c>
    </row>
    <row r="192" spans="1:15" s="27" customFormat="1" ht="15" thickTop="1" x14ac:dyDescent="0.35">
      <c r="A192" s="56" t="str">
        <f>"Total "&amp;$A$185</f>
        <v>Total VACATION</v>
      </c>
      <c r="B192" s="60">
        <f>SUM(B186:B191)</f>
        <v>0</v>
      </c>
      <c r="C192" s="60">
        <f t="shared" ref="C192:O192" si="241">SUM(C186:C191)</f>
        <v>0</v>
      </c>
      <c r="D192" s="60">
        <f t="shared" si="241"/>
        <v>0</v>
      </c>
      <c r="E192" s="60">
        <f t="shared" si="241"/>
        <v>0</v>
      </c>
      <c r="F192" s="60">
        <f t="shared" si="241"/>
        <v>0</v>
      </c>
      <c r="G192" s="60">
        <f t="shared" si="241"/>
        <v>0</v>
      </c>
      <c r="H192" s="60">
        <f t="shared" si="241"/>
        <v>0</v>
      </c>
      <c r="I192" s="60">
        <f t="shared" si="241"/>
        <v>0</v>
      </c>
      <c r="J192" s="60">
        <f t="shared" si="241"/>
        <v>0</v>
      </c>
      <c r="K192" s="60">
        <f t="shared" si="241"/>
        <v>0</v>
      </c>
      <c r="L192" s="60">
        <f t="shared" si="241"/>
        <v>0</v>
      </c>
      <c r="M192" s="60">
        <f t="shared" si="241"/>
        <v>0</v>
      </c>
      <c r="N192" s="60">
        <f t="shared" si="241"/>
        <v>0</v>
      </c>
      <c r="O192" s="60">
        <f t="shared" si="241"/>
        <v>0</v>
      </c>
    </row>
    <row r="193" spans="1:15" s="27" customFormat="1" ht="13.2" x14ac:dyDescent="0.3">
      <c r="A193" s="50" t="s">
        <v>118</v>
      </c>
      <c r="B193" s="69" t="str">
        <f>IF(B$8=0," - ",B192/B$8)</f>
        <v xml:space="preserve"> - </v>
      </c>
      <c r="C193" s="69" t="str">
        <f t="shared" ref="C193" si="242">IF(C$8=0," - ",C192/C$8)</f>
        <v xml:space="preserve"> - </v>
      </c>
      <c r="D193" s="69" t="str">
        <f t="shared" ref="D193" si="243">IF(D$8=0," - ",D192/D$8)</f>
        <v xml:space="preserve"> - </v>
      </c>
      <c r="E193" s="69" t="str">
        <f t="shared" ref="E193" si="244">IF(E$8=0," - ",E192/E$8)</f>
        <v xml:space="preserve"> - </v>
      </c>
      <c r="F193" s="69" t="str">
        <f t="shared" ref="F193" si="245">IF(F$8=0," - ",F192/F$8)</f>
        <v xml:space="preserve"> - </v>
      </c>
      <c r="G193" s="69" t="str">
        <f t="shared" ref="G193" si="246">IF(G$8=0," - ",G192/G$8)</f>
        <v xml:space="preserve"> - </v>
      </c>
      <c r="H193" s="69" t="str">
        <f t="shared" ref="H193" si="247">IF(H$8=0," - ",H192/H$8)</f>
        <v xml:space="preserve"> - </v>
      </c>
      <c r="I193" s="69" t="str">
        <f t="shared" ref="I193" si="248">IF(I$8=0," - ",I192/I$8)</f>
        <v xml:space="preserve"> - </v>
      </c>
      <c r="J193" s="69" t="str">
        <f t="shared" ref="J193" si="249">IF(J$8=0," - ",J192/J$8)</f>
        <v xml:space="preserve"> - </v>
      </c>
      <c r="K193" s="69" t="str">
        <f t="shared" ref="K193" si="250">IF(K$8=0," - ",K192/K$8)</f>
        <v xml:space="preserve"> - </v>
      </c>
      <c r="L193" s="69" t="str">
        <f t="shared" ref="L193" si="251">IF(L$8=0," - ",L192/L$8)</f>
        <v xml:space="preserve"> - </v>
      </c>
      <c r="M193" s="69" t="str">
        <f t="shared" ref="M193" si="252">IF(M$8=0," - ",M192/M$8)</f>
        <v xml:space="preserve"> - </v>
      </c>
      <c r="N193" s="69" t="str">
        <f t="shared" ref="N193" si="253">IF(N$8=0," - ",N192/N$8)</f>
        <v xml:space="preserve"> - </v>
      </c>
      <c r="O193" s="69" t="str">
        <f t="shared" ref="O193" si="254">IF(O$8=0," - ",O192/O$8)</f>
        <v xml:space="preserve"> - </v>
      </c>
    </row>
    <row r="194" spans="1:15" s="27" customFormat="1" ht="13.2" x14ac:dyDescent="0.3">
      <c r="A194" s="53"/>
      <c r="B194" s="21"/>
      <c r="C194" s="21"/>
      <c r="D194" s="21"/>
      <c r="E194" s="21"/>
      <c r="F194" s="21"/>
      <c r="G194" s="21"/>
      <c r="H194" s="21"/>
      <c r="I194" s="21"/>
      <c r="J194" s="21"/>
      <c r="K194" s="21"/>
      <c r="L194" s="21"/>
      <c r="M194" s="21"/>
      <c r="N194" s="21"/>
      <c r="O194" s="21"/>
    </row>
    <row r="195" spans="1:15" s="41" customFormat="1" x14ac:dyDescent="0.35">
      <c r="A195" s="49" t="s">
        <v>12</v>
      </c>
      <c r="B195" s="48" t="str">
        <f>B$6</f>
        <v>Jan</v>
      </c>
      <c r="C195" s="48" t="str">
        <f t="shared" ref="C195:M195" si="255">C$6</f>
        <v>Feb</v>
      </c>
      <c r="D195" s="48" t="str">
        <f t="shared" si="255"/>
        <v>Mar</v>
      </c>
      <c r="E195" s="48" t="str">
        <f t="shared" si="255"/>
        <v>Apr</v>
      </c>
      <c r="F195" s="48" t="str">
        <f t="shared" si="255"/>
        <v>May</v>
      </c>
      <c r="G195" s="48" t="str">
        <f t="shared" si="255"/>
        <v>Jun</v>
      </c>
      <c r="H195" s="48" t="str">
        <f t="shared" si="255"/>
        <v>Jul</v>
      </c>
      <c r="I195" s="48" t="str">
        <f t="shared" si="255"/>
        <v>Aug</v>
      </c>
      <c r="J195" s="48" t="str">
        <f t="shared" si="255"/>
        <v>Sep</v>
      </c>
      <c r="K195" s="48" t="str">
        <f t="shared" si="255"/>
        <v>Oct</v>
      </c>
      <c r="L195" s="48" t="str">
        <f t="shared" si="255"/>
        <v>Nov</v>
      </c>
      <c r="M195" s="48" t="str">
        <f t="shared" si="255"/>
        <v>Dec</v>
      </c>
      <c r="N195" s="48" t="s">
        <v>144</v>
      </c>
      <c r="O195" s="48" t="s">
        <v>145</v>
      </c>
    </row>
    <row r="196" spans="1:15" s="27" customFormat="1" x14ac:dyDescent="0.3">
      <c r="A196" s="55" t="s">
        <v>39</v>
      </c>
      <c r="B196" s="54"/>
      <c r="C196" s="54"/>
      <c r="D196" s="54"/>
      <c r="E196" s="54"/>
      <c r="F196" s="54"/>
      <c r="G196" s="54"/>
      <c r="H196" s="54"/>
      <c r="I196" s="54"/>
      <c r="J196" s="54"/>
      <c r="K196" s="54"/>
      <c r="L196" s="54"/>
      <c r="M196" s="54"/>
      <c r="N196" s="58">
        <f t="shared" ref="N196" si="256">SUM(B196:M196)</f>
        <v>0</v>
      </c>
      <c r="O196" s="58">
        <f t="shared" ref="O196:O200" si="257">N196/COLUMNS(B196:M196)</f>
        <v>0</v>
      </c>
    </row>
    <row r="197" spans="1:15" s="27" customFormat="1" x14ac:dyDescent="0.3">
      <c r="A197" s="55" t="s">
        <v>0</v>
      </c>
      <c r="B197" s="54"/>
      <c r="C197" s="54"/>
      <c r="D197" s="54"/>
      <c r="E197" s="54"/>
      <c r="F197" s="54"/>
      <c r="G197" s="54"/>
      <c r="H197" s="54"/>
      <c r="I197" s="54"/>
      <c r="J197" s="54"/>
      <c r="K197" s="54"/>
      <c r="L197" s="54"/>
      <c r="M197" s="54"/>
      <c r="N197" s="58">
        <f t="shared" ref="N197:N200" si="258">SUM(B197:M197)</f>
        <v>0</v>
      </c>
      <c r="O197" s="58">
        <f t="shared" si="257"/>
        <v>0</v>
      </c>
    </row>
    <row r="198" spans="1:15" s="27" customFormat="1" x14ac:dyDescent="0.3">
      <c r="A198" s="55" t="s">
        <v>16</v>
      </c>
      <c r="B198" s="54"/>
      <c r="C198" s="54"/>
      <c r="D198" s="54"/>
      <c r="E198" s="54"/>
      <c r="F198" s="54"/>
      <c r="G198" s="54"/>
      <c r="H198" s="54"/>
      <c r="I198" s="54"/>
      <c r="J198" s="54"/>
      <c r="K198" s="54"/>
      <c r="L198" s="54"/>
      <c r="M198" s="54"/>
      <c r="N198" s="58">
        <f t="shared" si="258"/>
        <v>0</v>
      </c>
      <c r="O198" s="58">
        <f t="shared" si="257"/>
        <v>0</v>
      </c>
    </row>
    <row r="199" spans="1:15" s="27" customFormat="1" x14ac:dyDescent="0.3">
      <c r="A199" s="55" t="s">
        <v>16</v>
      </c>
      <c r="B199" s="54"/>
      <c r="C199" s="54"/>
      <c r="D199" s="54"/>
      <c r="E199" s="54"/>
      <c r="F199" s="54"/>
      <c r="G199" s="54"/>
      <c r="H199" s="54"/>
      <c r="I199" s="54"/>
      <c r="J199" s="54"/>
      <c r="K199" s="54"/>
      <c r="L199" s="54"/>
      <c r="M199" s="54"/>
      <c r="N199" s="58">
        <f t="shared" si="258"/>
        <v>0</v>
      </c>
      <c r="O199" s="58">
        <f t="shared" si="257"/>
        <v>0</v>
      </c>
    </row>
    <row r="200" spans="1:15" s="27" customFormat="1" ht="15" thickBot="1" x14ac:dyDescent="0.35">
      <c r="A200" s="55" t="s">
        <v>16</v>
      </c>
      <c r="B200" s="54"/>
      <c r="C200" s="54"/>
      <c r="D200" s="54"/>
      <c r="E200" s="54"/>
      <c r="F200" s="54"/>
      <c r="G200" s="54"/>
      <c r="H200" s="54"/>
      <c r="I200" s="54"/>
      <c r="J200" s="54"/>
      <c r="K200" s="54"/>
      <c r="L200" s="54"/>
      <c r="M200" s="54"/>
      <c r="N200" s="58">
        <f t="shared" si="258"/>
        <v>0</v>
      </c>
      <c r="O200" s="58">
        <f t="shared" si="257"/>
        <v>0</v>
      </c>
    </row>
    <row r="201" spans="1:15" s="27" customFormat="1" ht="15" thickTop="1" x14ac:dyDescent="0.35">
      <c r="A201" s="56" t="str">
        <f>"Total "&amp;$A$195</f>
        <v>Total MISCELLANEOUS</v>
      </c>
      <c r="B201" s="60">
        <f t="shared" ref="B201:O201" si="259">SUM(B196:B200)</f>
        <v>0</v>
      </c>
      <c r="C201" s="60">
        <f t="shared" si="259"/>
        <v>0</v>
      </c>
      <c r="D201" s="60">
        <f t="shared" si="259"/>
        <v>0</v>
      </c>
      <c r="E201" s="60">
        <f t="shared" si="259"/>
        <v>0</v>
      </c>
      <c r="F201" s="60">
        <f t="shared" si="259"/>
        <v>0</v>
      </c>
      <c r="G201" s="60">
        <f t="shared" si="259"/>
        <v>0</v>
      </c>
      <c r="H201" s="60">
        <f t="shared" si="259"/>
        <v>0</v>
      </c>
      <c r="I201" s="60">
        <f t="shared" si="259"/>
        <v>0</v>
      </c>
      <c r="J201" s="60">
        <f t="shared" si="259"/>
        <v>0</v>
      </c>
      <c r="K201" s="60">
        <f t="shared" si="259"/>
        <v>0</v>
      </c>
      <c r="L201" s="60">
        <f t="shared" si="259"/>
        <v>0</v>
      </c>
      <c r="M201" s="60">
        <f t="shared" si="259"/>
        <v>0</v>
      </c>
      <c r="N201" s="60">
        <f t="shared" si="259"/>
        <v>0</v>
      </c>
      <c r="O201" s="60">
        <f t="shared" si="259"/>
        <v>0</v>
      </c>
    </row>
    <row r="202" spans="1:15" s="27" customFormat="1" ht="13.2" x14ac:dyDescent="0.3">
      <c r="A202" s="50" t="s">
        <v>118</v>
      </c>
      <c r="B202" s="69" t="str">
        <f>IF(B$8=0," - ",B201/B$8)</f>
        <v xml:space="preserve"> - </v>
      </c>
      <c r="C202" s="69" t="str">
        <f t="shared" ref="C202" si="260">IF(C$8=0," - ",C201/C$8)</f>
        <v xml:space="preserve"> - </v>
      </c>
      <c r="D202" s="69" t="str">
        <f t="shared" ref="D202" si="261">IF(D$8=0," - ",D201/D$8)</f>
        <v xml:space="preserve"> - </v>
      </c>
      <c r="E202" s="69" t="str">
        <f t="shared" ref="E202" si="262">IF(E$8=0," - ",E201/E$8)</f>
        <v xml:space="preserve"> - </v>
      </c>
      <c r="F202" s="69" t="str">
        <f t="shared" ref="F202" si="263">IF(F$8=0," - ",F201/F$8)</f>
        <v xml:space="preserve"> - </v>
      </c>
      <c r="G202" s="69" t="str">
        <f t="shared" ref="G202" si="264">IF(G$8=0," - ",G201/G$8)</f>
        <v xml:space="preserve"> - </v>
      </c>
      <c r="H202" s="69" t="str">
        <f t="shared" ref="H202" si="265">IF(H$8=0," - ",H201/H$8)</f>
        <v xml:space="preserve"> - </v>
      </c>
      <c r="I202" s="69" t="str">
        <f t="shared" ref="I202" si="266">IF(I$8=0," - ",I201/I$8)</f>
        <v xml:space="preserve"> - </v>
      </c>
      <c r="J202" s="69" t="str">
        <f t="shared" ref="J202" si="267">IF(J$8=0," - ",J201/J$8)</f>
        <v xml:space="preserve"> - </v>
      </c>
      <c r="K202" s="69" t="str">
        <f t="shared" ref="K202" si="268">IF(K$8=0," - ",K201/K$8)</f>
        <v xml:space="preserve"> - </v>
      </c>
      <c r="L202" s="69" t="str">
        <f t="shared" ref="L202" si="269">IF(L$8=0," - ",L201/L$8)</f>
        <v xml:space="preserve"> - </v>
      </c>
      <c r="M202" s="69" t="str">
        <f t="shared" ref="M202" si="270">IF(M$8=0," - ",M201/M$8)</f>
        <v xml:space="preserve"> - </v>
      </c>
      <c r="N202" s="69" t="str">
        <f t="shared" ref="N202" si="271">IF(N$8=0," - ",N201/N$8)</f>
        <v xml:space="preserve"> - </v>
      </c>
      <c r="O202" s="69" t="str">
        <f t="shared" ref="O202" si="272">IF(O$8=0," - ",O201/O$8)</f>
        <v xml:space="preserve"> - </v>
      </c>
    </row>
  </sheetData>
  <printOptions horizontalCentered="1"/>
  <pageMargins left="0.5" right="0.5" top="0.5" bottom="0.5" header="0.5" footer="0.25"/>
  <pageSetup scale="94"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showGridLines="0" tabSelected="1" workbookViewId="0">
      <selection activeCell="B56" sqref="B56"/>
    </sheetView>
  </sheetViews>
  <sheetFormatPr defaultColWidth="9" defaultRowHeight="13.8" x14ac:dyDescent="0.25"/>
  <cols>
    <col min="1" max="1" width="9.09765625" style="45" customWidth="1"/>
    <col min="2" max="2" width="63.59765625" style="45" customWidth="1"/>
    <col min="3" max="3" width="16.69921875" style="45" customWidth="1"/>
    <col min="4" max="16384" width="9" style="45"/>
  </cols>
  <sheetData>
    <row r="1" spans="1:3" s="46" customFormat="1" ht="26.1" customHeight="1" x14ac:dyDescent="0.25">
      <c r="A1" s="70" t="s">
        <v>150</v>
      </c>
      <c r="B1" s="70"/>
      <c r="C1" s="70"/>
    </row>
    <row r="2" spans="1:3" s="47" customFormat="1" ht="13.2" x14ac:dyDescent="0.25">
      <c r="A2" s="72"/>
      <c r="C2" s="73"/>
    </row>
    <row r="4" spans="1:3" s="43" customFormat="1" ht="17.399999999999999" x14ac:dyDescent="0.25">
      <c r="A4" s="74" t="s">
        <v>119</v>
      </c>
      <c r="B4" s="75"/>
      <c r="C4" s="76"/>
    </row>
    <row r="5" spans="1:3" s="43" customFormat="1" ht="41.4" x14ac:dyDescent="0.25">
      <c r="A5" s="8"/>
      <c r="B5" s="44" t="s">
        <v>120</v>
      </c>
    </row>
    <row r="6" spans="1:3" s="43" customFormat="1" x14ac:dyDescent="0.25"/>
    <row r="7" spans="1:3" s="43" customFormat="1" ht="15.6" x14ac:dyDescent="0.25">
      <c r="A7" s="74" t="s">
        <v>121</v>
      </c>
      <c r="B7" s="74" t="s">
        <v>122</v>
      </c>
    </row>
    <row r="8" spans="1:3" s="43" customFormat="1" ht="15" x14ac:dyDescent="0.25">
      <c r="A8" s="42"/>
    </row>
    <row r="9" spans="1:3" s="43" customFormat="1" ht="41.4" x14ac:dyDescent="0.25">
      <c r="A9" s="42"/>
      <c r="B9" s="44" t="s">
        <v>123</v>
      </c>
    </row>
    <row r="10" spans="1:3" s="43" customFormat="1" ht="15" x14ac:dyDescent="0.25">
      <c r="A10" s="42"/>
    </row>
    <row r="11" spans="1:3" s="43" customFormat="1" ht="27.6" x14ac:dyDescent="0.25">
      <c r="A11" s="42"/>
      <c r="B11" s="44" t="s">
        <v>124</v>
      </c>
    </row>
    <row r="12" spans="1:3" s="43" customFormat="1" ht="15" x14ac:dyDescent="0.25">
      <c r="A12" s="42"/>
    </row>
    <row r="13" spans="1:3" s="43" customFormat="1" ht="27.6" x14ac:dyDescent="0.25">
      <c r="A13" s="42"/>
      <c r="B13" s="62" t="s">
        <v>125</v>
      </c>
    </row>
    <row r="14" spans="1:3" s="43" customFormat="1" ht="15" x14ac:dyDescent="0.25">
      <c r="A14" s="42"/>
      <c r="B14" s="62"/>
    </row>
    <row r="15" spans="1:3" s="43" customFormat="1" ht="41.4" x14ac:dyDescent="0.25">
      <c r="A15" s="42"/>
      <c r="B15" s="62" t="s">
        <v>149</v>
      </c>
    </row>
    <row r="16" spans="1:3" s="43" customFormat="1" ht="15" x14ac:dyDescent="0.25">
      <c r="A16" s="42"/>
    </row>
    <row r="17" spans="1:2" s="43" customFormat="1" ht="15.6" x14ac:dyDescent="0.25">
      <c r="A17" s="74" t="s">
        <v>126</v>
      </c>
      <c r="B17" s="74" t="s">
        <v>127</v>
      </c>
    </row>
    <row r="18" spans="1:2" s="43" customFormat="1" ht="15" x14ac:dyDescent="0.25">
      <c r="A18" s="42"/>
    </row>
    <row r="19" spans="1:2" s="43" customFormat="1" ht="27.6" x14ac:dyDescent="0.25">
      <c r="A19" s="42"/>
      <c r="B19" s="44" t="s">
        <v>147</v>
      </c>
    </row>
    <row r="20" spans="1:2" s="43" customFormat="1" ht="15" x14ac:dyDescent="0.25">
      <c r="A20" s="42"/>
    </row>
    <row r="21" spans="1:2" s="43" customFormat="1" ht="27.6" x14ac:dyDescent="0.25">
      <c r="A21" s="42"/>
      <c r="B21" s="44" t="s">
        <v>148</v>
      </c>
    </row>
    <row r="22" spans="1:2" s="43" customFormat="1" ht="15" x14ac:dyDescent="0.25">
      <c r="A22" s="42"/>
    </row>
    <row r="23" spans="1:2" s="43" customFormat="1" ht="27.6" x14ac:dyDescent="0.25">
      <c r="A23" s="42"/>
      <c r="B23" s="44" t="s">
        <v>146</v>
      </c>
    </row>
    <row r="24" spans="1:2" s="43" customFormat="1" ht="15" x14ac:dyDescent="0.25">
      <c r="A24" s="42"/>
    </row>
    <row r="25" spans="1:2" s="43" customFormat="1" ht="15.6" x14ac:dyDescent="0.25">
      <c r="A25" s="74" t="s">
        <v>128</v>
      </c>
      <c r="B25" s="74" t="s">
        <v>129</v>
      </c>
    </row>
    <row r="26" spans="1:2" s="43" customFormat="1" ht="15" x14ac:dyDescent="0.25">
      <c r="A26" s="42"/>
    </row>
    <row r="27" spans="1:2" s="43" customFormat="1" ht="41.4" x14ac:dyDescent="0.25">
      <c r="A27" s="42"/>
      <c r="B27" s="44" t="s">
        <v>130</v>
      </c>
    </row>
    <row r="28" spans="1:2" s="43" customFormat="1" ht="15" x14ac:dyDescent="0.25">
      <c r="A28" s="42"/>
    </row>
    <row r="29" spans="1:2" s="43" customFormat="1" ht="15.6" x14ac:dyDescent="0.25">
      <c r="A29" s="74" t="s">
        <v>131</v>
      </c>
      <c r="B29" s="75"/>
    </row>
    <row r="30" spans="1:2" s="43" customFormat="1" ht="27.6" x14ac:dyDescent="0.25">
      <c r="A30" s="42"/>
      <c r="B30" s="44" t="s">
        <v>132</v>
      </c>
    </row>
    <row r="31" spans="1:2" s="43" customFormat="1" ht="15" x14ac:dyDescent="0.25">
      <c r="A31" s="42"/>
    </row>
    <row r="32" spans="1:2" s="43" customFormat="1" ht="41.4" x14ac:dyDescent="0.25">
      <c r="A32" s="42"/>
      <c r="B32" s="44" t="s">
        <v>133</v>
      </c>
    </row>
    <row r="33" spans="1:2" s="43" customFormat="1" ht="15" x14ac:dyDescent="0.25">
      <c r="A33" s="42"/>
    </row>
    <row r="34" spans="1:2" s="43" customFormat="1" ht="15.6" x14ac:dyDescent="0.25">
      <c r="A34" s="74" t="s">
        <v>134</v>
      </c>
      <c r="B34" s="75"/>
    </row>
    <row r="35" spans="1:2" s="43" customFormat="1" ht="55.2" x14ac:dyDescent="0.25">
      <c r="A35" s="42"/>
      <c r="B35" s="44" t="s">
        <v>143</v>
      </c>
    </row>
    <row r="36" spans="1:2" s="43" customFormat="1" ht="15" x14ac:dyDescent="0.25">
      <c r="A36" s="42"/>
    </row>
    <row r="37" spans="1:2" s="43" customFormat="1" ht="15.6" x14ac:dyDescent="0.25">
      <c r="A37" s="74" t="s">
        <v>135</v>
      </c>
      <c r="B37" s="75"/>
    </row>
    <row r="38" spans="1:2" s="43" customFormat="1" ht="41.4" x14ac:dyDescent="0.25">
      <c r="A38" s="42"/>
      <c r="B38" s="44" t="s">
        <v>136</v>
      </c>
    </row>
    <row r="39" spans="1:2" s="43" customFormat="1" x14ac:dyDescent="0.25"/>
    <row r="40" spans="1:2" s="43" customFormat="1" ht="27.6" x14ac:dyDescent="0.25">
      <c r="A40" s="42"/>
      <c r="B40" s="44" t="s">
        <v>137</v>
      </c>
    </row>
    <row r="41" spans="1:2" s="43" customFormat="1" ht="15" x14ac:dyDescent="0.25">
      <c r="A41" s="42"/>
    </row>
    <row r="42" spans="1:2" s="43" customFormat="1" ht="15.6" x14ac:dyDescent="0.25">
      <c r="A42" s="74" t="s">
        <v>138</v>
      </c>
      <c r="B42" s="75" t="s">
        <v>139</v>
      </c>
    </row>
    <row r="43" spans="1:2" s="43" customFormat="1" ht="15" x14ac:dyDescent="0.25">
      <c r="A43" s="42"/>
    </row>
    <row r="44" spans="1:2" s="43" customFormat="1" ht="27.6" x14ac:dyDescent="0.25">
      <c r="A44" s="42"/>
      <c r="B44" s="44" t="s">
        <v>140</v>
      </c>
    </row>
    <row r="45" spans="1:2" s="43" customFormat="1" ht="15" x14ac:dyDescent="0.25">
      <c r="A45" s="42"/>
    </row>
    <row r="46" spans="1:2" s="43" customFormat="1" ht="41.4" x14ac:dyDescent="0.25">
      <c r="A46" s="42"/>
      <c r="B46" s="44" t="s">
        <v>141</v>
      </c>
    </row>
    <row r="47" spans="1:2" s="43" customFormat="1" ht="15" x14ac:dyDescent="0.25">
      <c r="A47" s="42"/>
    </row>
    <row r="48" spans="1:2" s="43" customFormat="1" ht="27.6" x14ac:dyDescent="0.25">
      <c r="A48" s="42"/>
      <c r="B48" s="44" t="s">
        <v>142</v>
      </c>
    </row>
    <row r="49" spans="1:3" s="43" customFormat="1" ht="15" x14ac:dyDescent="0.25">
      <c r="A49" s="42"/>
    </row>
    <row r="51" spans="1:3" s="71" customFormat="1" ht="17.399999999999999" x14ac:dyDescent="0.25">
      <c r="A51" s="82"/>
      <c r="B51" s="83"/>
      <c r="C51" s="84"/>
    </row>
    <row r="53" spans="1:3" x14ac:dyDescent="0.25">
      <c r="A53"/>
      <c r="B53" s="77"/>
    </row>
    <row r="54" spans="1:3" x14ac:dyDescent="0.25">
      <c r="A54"/>
      <c r="B54"/>
    </row>
    <row r="55" spans="1:3" ht="15" x14ac:dyDescent="0.25">
      <c r="A55" s="78"/>
      <c r="B55" s="77"/>
    </row>
    <row r="56" spans="1:3" ht="15" x14ac:dyDescent="0.25">
      <c r="A56" s="78"/>
      <c r="B56"/>
    </row>
    <row r="57" spans="1:3" ht="15" x14ac:dyDescent="0.25">
      <c r="A57" s="78"/>
      <c r="B57" s="77"/>
    </row>
    <row r="58" spans="1:3" ht="15" x14ac:dyDescent="0.25">
      <c r="A58" s="78"/>
      <c r="B58"/>
    </row>
    <row r="59" spans="1:3" ht="15" x14ac:dyDescent="0.25">
      <c r="A59" s="78"/>
      <c r="B59" s="77"/>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Budget</vt:lpstr>
      <vt:lpstr>Help</vt:lpstr>
      <vt:lpstr>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Family Budget Planner</dc:title>
  <dc:creator>Vertex42.com</dc:creator>
  <dc:description>(c) 2008-2020 Vertex42 LLC. All Rights Reserved.</dc:description>
  <cp:lastModifiedBy>SUSHREE SANGEETA</cp:lastModifiedBy>
  <cp:lastPrinted>2020-01-13T20:23:03Z</cp:lastPrinted>
  <dcterms:created xsi:type="dcterms:W3CDTF">2007-10-28T01:07:07Z</dcterms:created>
  <dcterms:modified xsi:type="dcterms:W3CDTF">2024-05-29T14:57:34Z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2008-2020 Vertex42 LLC</vt:lpwstr>
  </property>
  <property fmtid="{D5CDD505-2E9C-101B-9397-08002B2CF9AE}" pid="3" name="Source">
    <vt:lpwstr>https://www.vertex42.com/ExcelTemplates/family-budget-planner.html</vt:lpwstr>
  </property>
  <property fmtid="{D5CDD505-2E9C-101B-9397-08002B2CF9AE}" pid="4" name="Version">
    <vt:lpwstr>2.1.3</vt:lpwstr>
  </property>
</Properties>
</file>