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Users\budon\OneDrive\Área de Trabalho\Portifólio2\Excel\ExcelAtt\Aula 2 - Funções Básicas\"/>
    </mc:Choice>
  </mc:AlternateContent>
  <xr:revisionPtr revIDLastSave="0" documentId="13_ncr:1_{F1F06371-D31F-48BA-99A6-769B80514BA8}" xr6:coauthVersionLast="47" xr6:coauthVersionMax="47" xr10:uidLastSave="{00000000-0000-0000-0000-000000000000}"/>
  <bookViews>
    <workbookView xWindow="-120" yWindow="-120" windowWidth="20730" windowHeight="11160" tabRatio="821" firstSheet="4" activeTab="9" xr2:uid="{00000000-000D-0000-FFFF-FFFF00000000}"/>
  </bookViews>
  <sheets>
    <sheet name="Funções por Categoria" sheetId="2" r:id="rId1"/>
    <sheet name="Introdução a Função" sheetId="1" r:id="rId2"/>
    <sheet name="Função Soma" sheetId="4" r:id="rId3"/>
    <sheet name="Função Soma.2" sheetId="5" r:id="rId4"/>
    <sheet name="Soma Subtração" sheetId="15" r:id="rId5"/>
    <sheet name="Função Média" sheetId="6" r:id="rId6"/>
    <sheet name="Funções Mínimo e Máximo" sheetId="7" r:id="rId7"/>
    <sheet name="Porcentagem 1" sheetId="13" r:id="rId8"/>
    <sheet name="Porcentagem 2" sheetId="14" r:id="rId9"/>
    <sheet name="Extra - Funções Hoje e Agora" sheetId="12" r:id="rId10"/>
    <sheet name="Função Cont.Valores" sheetId="9" state="hidden" r:id="rId11"/>
    <sheet name="Função Cont.Núm" sheetId="11" state="hidden" r:id="rId12"/>
    <sheet name="Função Contar.Vazio" sheetId="10" state="hidden" r:id="rId13"/>
  </sheets>
  <calcPr calcId="181029"/>
</workbook>
</file>

<file path=xl/calcChain.xml><?xml version="1.0" encoding="utf-8"?>
<calcChain xmlns="http://schemas.openxmlformats.org/spreadsheetml/2006/main">
  <c r="E8" i="12" l="1"/>
  <c r="B8" i="12"/>
  <c r="C5" i="14"/>
  <c r="C6" i="14"/>
  <c r="C7" i="14"/>
  <c r="C8" i="14"/>
  <c r="C9" i="14"/>
  <c r="C4" i="14"/>
  <c r="C5" i="13"/>
  <c r="C6" i="13"/>
  <c r="C7" i="13"/>
  <c r="C8" i="13"/>
  <c r="C9" i="13"/>
  <c r="C4" i="13"/>
  <c r="F25" i="7"/>
  <c r="F22" i="7"/>
  <c r="C25" i="7"/>
  <c r="C22" i="7"/>
  <c r="F22" i="6"/>
  <c r="C22" i="6"/>
  <c r="C18" i="15"/>
  <c r="D18" i="15"/>
  <c r="E18" i="15"/>
  <c r="F18" i="15"/>
  <c r="G18" i="15"/>
  <c r="B18" i="15"/>
  <c r="C16" i="15"/>
  <c r="D16" i="15"/>
  <c r="E16" i="15"/>
  <c r="F16" i="15"/>
  <c r="G16" i="15"/>
  <c r="B16" i="15"/>
  <c r="D8" i="5"/>
  <c r="C25" i="4"/>
  <c r="F25" i="4"/>
  <c r="C21" i="4"/>
</calcChain>
</file>

<file path=xl/sharedStrings.xml><?xml version="1.0" encoding="utf-8"?>
<sst xmlns="http://schemas.openxmlformats.org/spreadsheetml/2006/main" count="1033" uniqueCount="917">
  <si>
    <t>Nome da função</t>
  </si>
  <si>
    <t>Tipo e descrição</t>
  </si>
  <si>
    <t>Função ABS</t>
  </si>
  <si>
    <r>
      <t>Matemática e trigonométrica:</t>
    </r>
    <r>
      <rPr>
        <sz val="11"/>
        <color theme="1"/>
        <rFont val="Arial"/>
        <family val="2"/>
      </rPr>
      <t xml:space="preserve"> Retorna o valor absoluto de um número</t>
    </r>
  </si>
  <si>
    <t>Função ACOS</t>
  </si>
  <si>
    <r>
      <t>Matemática e trigonométrica:</t>
    </r>
    <r>
      <rPr>
        <sz val="11"/>
        <color theme="1"/>
        <rFont val="Arial"/>
        <family val="2"/>
      </rPr>
      <t xml:space="preserve"> Retorna o arco cosseno de um número</t>
    </r>
  </si>
  <si>
    <t>Função ACOSH</t>
  </si>
  <si>
    <r>
      <t>Matemática e trigonométrica:</t>
    </r>
    <r>
      <rPr>
        <sz val="11"/>
        <color theme="1"/>
        <rFont val="Arial"/>
        <family val="2"/>
      </rPr>
      <t xml:space="preserve"> Retorna o cosseno hiperbólico inverso de um número</t>
    </r>
  </si>
  <si>
    <t>Função AGORA</t>
  </si>
  <si>
    <r>
      <t>Data e hora:</t>
    </r>
    <r>
      <rPr>
        <sz val="11"/>
        <color theme="1"/>
        <rFont val="Arial"/>
        <family val="2"/>
      </rPr>
      <t xml:space="preserve"> Retorna o número de série sequencial da data e hora atuais</t>
    </r>
  </si>
  <si>
    <t>função AGREGAR</t>
  </si>
  <si>
    <r>
      <t>Matemática e trigonométrica:</t>
    </r>
    <r>
      <rPr>
        <sz val="11"/>
        <color theme="1"/>
        <rFont val="Arial"/>
        <family val="2"/>
      </rPr>
      <t xml:space="preserve"> Retorna um agregado em uma lista ou em um banco de dados</t>
    </r>
  </si>
  <si>
    <t>Função ALEATÓRIO</t>
  </si>
  <si>
    <r>
      <t>Matemática e trigonométrica:</t>
    </r>
    <r>
      <rPr>
        <sz val="11"/>
        <color theme="1"/>
        <rFont val="Arial"/>
        <family val="2"/>
      </rPr>
      <t xml:space="preserve"> Retorna um número aleatório entre 0 e 1</t>
    </r>
  </si>
  <si>
    <t>Função ALEATÓRIOENTRE</t>
  </si>
  <si>
    <r>
      <t>Matemática e trigonométrica:</t>
    </r>
    <r>
      <rPr>
        <sz val="11"/>
        <color theme="1"/>
        <rFont val="Arial"/>
        <family val="2"/>
      </rPr>
      <t xml:space="preserve"> Retorna um número aleatório entre os números especificados</t>
    </r>
  </si>
  <si>
    <t>Função AMORDEGRC</t>
  </si>
  <si>
    <r>
      <t>Financeira:</t>
    </r>
    <r>
      <rPr>
        <sz val="11"/>
        <color theme="1"/>
        <rFont val="Arial"/>
        <family val="2"/>
      </rPr>
      <t xml:space="preserve"> Retorna a depreciação para cada período contábil usando o coeficiente de depreciação</t>
    </r>
  </si>
  <si>
    <t>Função AMORLINC</t>
  </si>
  <si>
    <r>
      <t>Financeira:</t>
    </r>
    <r>
      <rPr>
        <sz val="11"/>
        <color theme="1"/>
        <rFont val="Arial"/>
        <family val="2"/>
      </rPr>
      <t xml:space="preserve"> Retorna a depreciação para cada período contábil</t>
    </r>
  </si>
  <si>
    <t>Função ANO</t>
  </si>
  <si>
    <r>
      <t>Data e hora:</t>
    </r>
    <r>
      <rPr>
        <sz val="11"/>
        <color theme="1"/>
        <rFont val="Arial"/>
        <family val="2"/>
      </rPr>
      <t xml:space="preserve"> Converte um número de série em um ano</t>
    </r>
  </si>
  <si>
    <t>Função ARRED</t>
  </si>
  <si>
    <r>
      <t>Matemática e trigonométrica:</t>
    </r>
    <r>
      <rPr>
        <sz val="11"/>
        <color theme="1"/>
        <rFont val="Arial"/>
        <family val="2"/>
      </rPr>
      <t xml:space="preserve"> Arredonda um número até uma quantidade especificada de dígitos</t>
    </r>
  </si>
  <si>
    <t>Função ARREDMULTB</t>
  </si>
  <si>
    <r>
      <t>Matemática e trigonométrica:</t>
    </r>
    <r>
      <rPr>
        <sz val="11"/>
        <color theme="1"/>
        <rFont val="Arial"/>
        <family val="2"/>
      </rPr>
      <t xml:space="preserve"> Arredonda um número para baixo até zero</t>
    </r>
  </si>
  <si>
    <t>Função ARREDONDAR.PARA.BAIXO</t>
  </si>
  <si>
    <t>Função ARREDONDAR.PARA.CIMA</t>
  </si>
  <si>
    <r>
      <t>Matemática e trigonométrica:</t>
    </r>
    <r>
      <rPr>
        <sz val="11"/>
        <color theme="1"/>
        <rFont val="Arial"/>
        <family val="2"/>
      </rPr>
      <t xml:space="preserve"> Arredonda um número para cima, afastando-o de zero</t>
    </r>
  </si>
  <si>
    <t>Função ARRUMAR</t>
  </si>
  <si>
    <r>
      <t>Texto:</t>
    </r>
    <r>
      <rPr>
        <sz val="11"/>
        <color theme="1"/>
        <rFont val="Arial"/>
        <family val="2"/>
      </rPr>
      <t xml:space="preserve"> Remove espaços do texto</t>
    </r>
  </si>
  <si>
    <t>Função ASC</t>
  </si>
  <si>
    <r>
      <t>Texto:</t>
    </r>
    <r>
      <rPr>
        <sz val="11"/>
        <color theme="1"/>
        <rFont val="Arial"/>
        <family val="2"/>
      </rPr>
      <t xml:space="preserve"> Altera letras do inglês ou katakana de largura total (bytes duplos) dentro de uma cadeia de caracteres para caracteres de meia largura (byte único)</t>
    </r>
  </si>
  <si>
    <t>Função ASEN</t>
  </si>
  <si>
    <r>
      <t>Matemática e trigonométrica:</t>
    </r>
    <r>
      <rPr>
        <sz val="11"/>
        <color theme="1"/>
        <rFont val="Arial"/>
        <family val="2"/>
      </rPr>
      <t xml:space="preserve"> Retorna o arco seno de um número</t>
    </r>
  </si>
  <si>
    <t>Função ASENH</t>
  </si>
  <si>
    <r>
      <t>Matemática e trigonométrica:</t>
    </r>
    <r>
      <rPr>
        <sz val="11"/>
        <color theme="1"/>
        <rFont val="Arial"/>
        <family val="2"/>
      </rPr>
      <t xml:space="preserve"> Retorna o seno hiperbólico inverso de um número</t>
    </r>
  </si>
  <si>
    <t>Função ATAN</t>
  </si>
  <si>
    <r>
      <t>Matemática e trigonométrica:</t>
    </r>
    <r>
      <rPr>
        <sz val="11"/>
        <color theme="1"/>
        <rFont val="Arial"/>
        <family val="2"/>
      </rPr>
      <t xml:space="preserve"> Retorna o arco tangente de um número</t>
    </r>
  </si>
  <si>
    <t>Função ATAN2</t>
  </si>
  <si>
    <r>
      <t>Matemática e trigonométrica:</t>
    </r>
    <r>
      <rPr>
        <sz val="11"/>
        <color theme="1"/>
        <rFont val="Arial"/>
        <family val="2"/>
      </rPr>
      <t xml:space="preserve"> Retorna o arco tangente das coordenadas x e y especificadas</t>
    </r>
  </si>
  <si>
    <t>Função ATANH</t>
  </si>
  <si>
    <r>
      <t>Matemática e trigonométrica:</t>
    </r>
    <r>
      <rPr>
        <sz val="11"/>
        <color theme="1"/>
        <rFont val="Arial"/>
        <family val="2"/>
      </rPr>
      <t xml:space="preserve"> Retorna a tangente hiperbólica inversa de um número</t>
    </r>
  </si>
  <si>
    <t>Função ÁREAS</t>
  </si>
  <si>
    <r>
      <t>Pesquisa e referência:</t>
    </r>
    <r>
      <rPr>
        <sz val="11"/>
        <color theme="1"/>
        <rFont val="Arial"/>
        <family val="2"/>
      </rPr>
      <t xml:space="preserve"> Retorna o número de áreas em uma referência</t>
    </r>
  </si>
  <si>
    <t>Função BAHTTEXT</t>
  </si>
  <si>
    <r>
      <t>Texto:</t>
    </r>
    <r>
      <rPr>
        <sz val="11"/>
        <color theme="1"/>
        <rFont val="Arial"/>
        <family val="2"/>
      </rPr>
      <t xml:space="preserve"> Converte um número em um texto, usando o formato de moeda ß (baht)</t>
    </r>
  </si>
  <si>
    <t>Função BD</t>
  </si>
  <si>
    <r>
      <t>Financial:</t>
    </r>
    <r>
      <rPr>
        <sz val="11"/>
        <color theme="1"/>
        <rFont val="Arial"/>
        <family val="2"/>
      </rPr>
      <t xml:space="preserve"> Retorna a depreciação de um ativo para um período especificado, usando o método de balanço de declínio fixo</t>
    </r>
  </si>
  <si>
    <t>Função BDCONTAR</t>
  </si>
  <si>
    <r>
      <t>Banco de dados:</t>
    </r>
    <r>
      <rPr>
        <sz val="11"/>
        <color theme="1"/>
        <rFont val="Arial"/>
        <family val="2"/>
      </rPr>
      <t xml:space="preserve"> Conta as células que contêm números em um banco de dados</t>
    </r>
  </si>
  <si>
    <t>Função BDCONTARA</t>
  </si>
  <si>
    <r>
      <t>Banco de dados:</t>
    </r>
    <r>
      <rPr>
        <sz val="11"/>
        <color theme="1"/>
        <rFont val="Arial"/>
        <family val="2"/>
      </rPr>
      <t xml:space="preserve"> Conta células não vazias em um banco de dados</t>
    </r>
  </si>
  <si>
    <t>Função BDD</t>
  </si>
  <si>
    <r>
      <t>Financeira:</t>
    </r>
    <r>
      <rPr>
        <sz val="11"/>
        <color theme="1"/>
        <rFont val="Arial"/>
        <family val="2"/>
      </rPr>
      <t xml:space="preserve"> Retorna a depreciação de um ativo com relação a um período especificado usando o método de saldos decrescentes duplos ou qualquer outro método especificado por você</t>
    </r>
  </si>
  <si>
    <t>Função BDDESVPA</t>
  </si>
  <si>
    <r>
      <t>Banco de dados:</t>
    </r>
    <r>
      <rPr>
        <sz val="11"/>
        <color theme="1"/>
        <rFont val="Arial"/>
        <family val="2"/>
      </rPr>
      <t xml:space="preserve"> Calcula o desvio padrão com base na população inteira de entradas selecionadas de um banco de dados</t>
    </r>
  </si>
  <si>
    <t>Função BDEST</t>
  </si>
  <si>
    <r>
      <t>Banco de dados:</t>
    </r>
    <r>
      <rPr>
        <sz val="11"/>
        <color theme="1"/>
        <rFont val="Arial"/>
        <family val="2"/>
      </rPr>
      <t xml:space="preserve"> Estima o desvio padrão com base em uma amostra de entradas selecionadas de um banco de dados</t>
    </r>
  </si>
  <si>
    <t>Função BDEXTRAIR</t>
  </si>
  <si>
    <r>
      <t>Banco de dados:</t>
    </r>
    <r>
      <rPr>
        <sz val="11"/>
        <color theme="1"/>
        <rFont val="Arial"/>
        <family val="2"/>
      </rPr>
      <t xml:space="preserve"> Extrai de um banco de dados um único registro que corresponde a um critério específico</t>
    </r>
  </si>
  <si>
    <t>Função BDMÁX</t>
  </si>
  <si>
    <r>
      <t>Banco de dados:</t>
    </r>
    <r>
      <rPr>
        <sz val="11"/>
        <color theme="1"/>
        <rFont val="Arial"/>
        <family val="2"/>
      </rPr>
      <t xml:space="preserve"> Retorna o valor máximo de entradas selecionadas de um banco de dados</t>
    </r>
  </si>
  <si>
    <t>Função BDMÉDIA</t>
  </si>
  <si>
    <r>
      <t>Banco de dados:</t>
    </r>
    <r>
      <rPr>
        <sz val="11"/>
        <color theme="1"/>
        <rFont val="Arial"/>
        <family val="2"/>
      </rPr>
      <t xml:space="preserve"> Retorna a média das entradas selecionadas de um banco de dados</t>
    </r>
  </si>
  <si>
    <t>Função BDMÍN</t>
  </si>
  <si>
    <r>
      <t>Banco de dados:</t>
    </r>
    <r>
      <rPr>
        <sz val="11"/>
        <color theme="1"/>
        <rFont val="Arial"/>
        <family val="2"/>
      </rPr>
      <t xml:space="preserve"> Retorna o valor mínimo de entradas selecionadas de um banco de dados</t>
    </r>
  </si>
  <si>
    <t>Função BDMULTIPL</t>
  </si>
  <si>
    <r>
      <t>Banco de dados:</t>
    </r>
    <r>
      <rPr>
        <sz val="11"/>
        <color theme="1"/>
        <rFont val="Arial"/>
        <family val="2"/>
      </rPr>
      <t xml:space="preserve"> Multiplica os valores em um campo específico de registros que correspondem ao critério em um banco de dados</t>
    </r>
  </si>
  <si>
    <t>Função BDSOMA</t>
  </si>
  <si>
    <r>
      <t>Banco de dados:</t>
    </r>
    <r>
      <rPr>
        <sz val="11"/>
        <color theme="1"/>
        <rFont val="Arial"/>
        <family val="2"/>
      </rPr>
      <t xml:space="preserve"> Adiciona os números à coluna de campos de registros do banco de dados que correspondem ao critério</t>
    </r>
  </si>
  <si>
    <t>Função BDV</t>
  </si>
  <si>
    <r>
      <t>Financeira:</t>
    </r>
    <r>
      <rPr>
        <sz val="11"/>
        <color theme="1"/>
        <rFont val="Arial"/>
        <family val="2"/>
      </rPr>
      <t xml:space="preserve"> Retorna a depreciação de um ativo para um período especificado ou parcial usando um método de balanço declinante</t>
    </r>
  </si>
  <si>
    <t>Função BDVAREST</t>
  </si>
  <si>
    <r>
      <t>Banco de dados:</t>
    </r>
    <r>
      <rPr>
        <sz val="11"/>
        <color theme="1"/>
        <rFont val="Arial"/>
        <family val="2"/>
      </rPr>
      <t xml:space="preserve"> Estima a variância com base em uma amostra de entradas selecionadas de um banco de dados</t>
    </r>
  </si>
  <si>
    <t>Função BDVARP</t>
  </si>
  <si>
    <r>
      <t>Banco de dados:</t>
    </r>
    <r>
      <rPr>
        <sz val="11"/>
        <color theme="1"/>
        <rFont val="Arial"/>
        <family val="2"/>
      </rPr>
      <t xml:space="preserve"> Calcula a variância com base na população inteira de entradas selecionadas de um banco de dados</t>
    </r>
  </si>
  <si>
    <t>Função BESSELI</t>
  </si>
  <si>
    <r>
      <t>Engenharia:</t>
    </r>
    <r>
      <rPr>
        <sz val="11"/>
        <color theme="1"/>
        <rFont val="Arial"/>
        <family val="2"/>
      </rPr>
      <t xml:space="preserve"> Retorna a função de Bessel In(x) modificada</t>
    </r>
  </si>
  <si>
    <t>Função BESSELJ</t>
  </si>
  <si>
    <r>
      <t>Engenharia:</t>
    </r>
    <r>
      <rPr>
        <sz val="11"/>
        <color theme="1"/>
        <rFont val="Arial"/>
        <family val="2"/>
      </rPr>
      <t xml:space="preserve"> Retorna a função de Bessel Jn(x)</t>
    </r>
  </si>
  <si>
    <t>Função BESSELK</t>
  </si>
  <si>
    <r>
      <t>Engenharia:</t>
    </r>
    <r>
      <rPr>
        <sz val="11"/>
        <color theme="1"/>
        <rFont val="Arial"/>
        <family val="2"/>
      </rPr>
      <t xml:space="preserve"> Retorna a função de Bessel Kn(x) modificada</t>
    </r>
  </si>
  <si>
    <t>Função BESSELY</t>
  </si>
  <si>
    <r>
      <t>Engenharia:</t>
    </r>
    <r>
      <rPr>
        <sz val="11"/>
        <color theme="1"/>
        <rFont val="Arial"/>
        <family val="2"/>
      </rPr>
      <t xml:space="preserve"> Retorna a função de Bessel Yn(x)</t>
    </r>
  </si>
  <si>
    <t>Função BETA.ACUM.INV</t>
  </si>
  <si>
    <r>
      <t>Compatibilidade:</t>
    </r>
    <r>
      <rPr>
        <sz val="11"/>
        <color theme="1"/>
        <rFont val="Arial"/>
        <family val="2"/>
      </rPr>
      <t xml:space="preserve"> Retorna o inverso da função de distribuição cumulativa para uma distribuição beta especificada</t>
    </r>
  </si>
  <si>
    <t>Função BIN2DEC</t>
  </si>
  <si>
    <r>
      <t>Engenharia:</t>
    </r>
    <r>
      <rPr>
        <sz val="11"/>
        <color theme="1"/>
        <rFont val="Arial"/>
        <family val="2"/>
      </rPr>
      <t xml:space="preserve"> Converte um número binário em decimal</t>
    </r>
  </si>
  <si>
    <t>Função BIN2HEX</t>
  </si>
  <si>
    <r>
      <t>Engenharia:</t>
    </r>
    <r>
      <rPr>
        <sz val="11"/>
        <color theme="1"/>
        <rFont val="Arial"/>
        <family val="2"/>
      </rPr>
      <t xml:space="preserve"> Converte um número binário em hexadecimal</t>
    </r>
  </si>
  <si>
    <t>Função BIN2OCT</t>
  </si>
  <si>
    <r>
      <t>Engenharia:</t>
    </r>
    <r>
      <rPr>
        <sz val="11"/>
        <color theme="1"/>
        <rFont val="Arial"/>
        <family val="2"/>
      </rPr>
      <t xml:space="preserve"> Converte um número binário em octal</t>
    </r>
  </si>
  <si>
    <t>Função CARACT</t>
  </si>
  <si>
    <r>
      <t>Texto:</t>
    </r>
    <r>
      <rPr>
        <sz val="11"/>
        <color theme="1"/>
        <rFont val="Arial"/>
        <family val="2"/>
      </rPr>
      <t xml:space="preserve"> Retorna o caractere especificado pelo número de código</t>
    </r>
  </si>
  <si>
    <t>Função CÉL</t>
  </si>
  <si>
    <r>
      <t>Informações:</t>
    </r>
    <r>
      <rPr>
        <sz val="11"/>
        <color theme="1"/>
        <rFont val="Arial"/>
        <family val="2"/>
      </rPr>
      <t xml:space="preserve"> Retorna informações sobre formatação, localização ou conteúdo de uma célula</t>
    </r>
  </si>
  <si>
    <t>Função CHAMAR</t>
  </si>
  <si>
    <r>
      <t>Suplemento e Automação:</t>
    </r>
    <r>
      <rPr>
        <sz val="11"/>
        <color theme="1"/>
        <rFont val="Arial"/>
        <family val="2"/>
      </rPr>
      <t xml:space="preserve"> Chama um procedimento em uma biblioteca de vínculo dinâmico ou recurso de código</t>
    </r>
  </si>
  <si>
    <t>Função COLS</t>
  </si>
  <si>
    <r>
      <t>Pesquisa e referência:</t>
    </r>
    <r>
      <rPr>
        <sz val="11"/>
        <color theme="1"/>
        <rFont val="Arial"/>
        <family val="2"/>
      </rPr>
      <t xml:space="preserve"> Retorna o número de colunas em uma referência</t>
    </r>
  </si>
  <si>
    <t>Função COMBIN</t>
  </si>
  <si>
    <r>
      <t>Matemática e trigonométrica:</t>
    </r>
    <r>
      <rPr>
        <sz val="11"/>
        <color theme="1"/>
        <rFont val="Arial"/>
        <family val="2"/>
      </rPr>
      <t xml:space="preserve"> Retorna o número de combinações de um determinado número de objetos</t>
    </r>
  </si>
  <si>
    <t>Função COMPLEX</t>
  </si>
  <si>
    <r>
      <t>Engenharia:</t>
    </r>
    <r>
      <rPr>
        <sz val="11"/>
        <color theme="1"/>
        <rFont val="Arial"/>
        <family val="2"/>
      </rPr>
      <t xml:space="preserve"> Converte coeficientes reais e imaginários e um número complexo</t>
    </r>
  </si>
  <si>
    <t>Função CONCATENAR</t>
  </si>
  <si>
    <r>
      <t>Texto:</t>
    </r>
    <r>
      <rPr>
        <sz val="11"/>
        <color theme="1"/>
        <rFont val="Arial"/>
        <family val="2"/>
      </rPr>
      <t xml:space="preserve"> Agrupa vários itens de texto em um único item de texto</t>
    </r>
  </si>
  <si>
    <t>Função CONJUNTOCUBO</t>
  </si>
  <si>
    <r>
      <t>Cubo:</t>
    </r>
    <r>
      <rPr>
        <sz val="11"/>
        <color theme="1"/>
        <rFont val="Arial"/>
        <family val="2"/>
      </rPr>
      <t xml:space="preserve"> Define um conjunto calculado de membros ou tuplas enviando uma expressão do conjunto para o cubo no servidor, que cria o conjunto e o retorna para o Microsoft Excel.</t>
    </r>
  </si>
  <si>
    <t>Função CONT.NÚM</t>
  </si>
  <si>
    <r>
      <t>Estatística:</t>
    </r>
    <r>
      <rPr>
        <sz val="11"/>
        <color theme="1"/>
        <rFont val="Arial"/>
        <family val="2"/>
      </rPr>
      <t xml:space="preserve"> Calcula quantos números há na lista de argumentos</t>
    </r>
  </si>
  <si>
    <t>Função CONT.SE</t>
  </si>
  <si>
    <r>
      <t>Estatística:</t>
    </r>
    <r>
      <rPr>
        <sz val="11"/>
        <color theme="1"/>
        <rFont val="Arial"/>
        <family val="2"/>
      </rPr>
      <t xml:space="preserve"> Calcula o número de células não vazias em um intervalo que corresponde a determinados critérios</t>
    </r>
  </si>
  <si>
    <t>Função CONT.SES</t>
  </si>
  <si>
    <r>
      <t>Estatística:</t>
    </r>
    <r>
      <rPr>
        <sz val="11"/>
        <color theme="1"/>
        <rFont val="Arial"/>
        <family val="2"/>
      </rPr>
      <t xml:space="preserve"> Conta o número de células dentro de um intervalo que atende a múltiplos critérios</t>
    </r>
  </si>
  <si>
    <t>Função CONT.VALORES</t>
  </si>
  <si>
    <r>
      <t>Estatística:</t>
    </r>
    <r>
      <rPr>
        <sz val="11"/>
        <color theme="1"/>
        <rFont val="Arial"/>
        <family val="2"/>
      </rPr>
      <t xml:space="preserve"> Calcula quantos valores há na lista de argumentos</t>
    </r>
  </si>
  <si>
    <t>Função CONTAGEMCONJUNTOCUBO</t>
  </si>
  <si>
    <r>
      <t>Cubo:</t>
    </r>
    <r>
      <rPr>
        <sz val="11"/>
        <color theme="1"/>
        <rFont val="Arial"/>
        <family val="2"/>
      </rPr>
      <t xml:space="preserve"> Retorna o número de itens em um conjunto.</t>
    </r>
  </si>
  <si>
    <t>Função CONTAR.VAZIO</t>
  </si>
  <si>
    <r>
      <t>Estatística:</t>
    </r>
    <r>
      <rPr>
        <sz val="11"/>
        <color theme="1"/>
        <rFont val="Arial"/>
        <family val="2"/>
      </rPr>
      <t xml:space="preserve"> Conta o número de células vazias no intervalo especificado</t>
    </r>
  </si>
  <si>
    <t>Função CONVERT</t>
  </si>
  <si>
    <r>
      <t>Engenharia:</t>
    </r>
    <r>
      <rPr>
        <sz val="11"/>
        <color theme="1"/>
        <rFont val="Arial"/>
        <family val="2"/>
      </rPr>
      <t xml:space="preserve"> Converte um número de um sistema de medida para outro</t>
    </r>
  </si>
  <si>
    <t>Função CONVERTEREURO</t>
  </si>
  <si>
    <r>
      <t>Suplemento e Automação:</t>
    </r>
    <r>
      <rPr>
        <sz val="11"/>
        <color theme="1"/>
        <rFont val="Arial"/>
        <family val="2"/>
      </rPr>
      <t xml:space="preserve"> Converte um número em euros, converte um número de euros em uma moeda de membro do euro ou converte um número de uma moeda de membro do euro em outra moeda usando o euro como intermediário (triangulação).</t>
    </r>
  </si>
  <si>
    <t>Função CORREL</t>
  </si>
  <si>
    <r>
      <t>Estatística:</t>
    </r>
    <r>
      <rPr>
        <sz val="11"/>
        <color theme="1"/>
        <rFont val="Arial"/>
        <family val="2"/>
      </rPr>
      <t xml:space="preserve"> Retorna o coeficiente de correlação entre dois conjuntos de dados</t>
    </r>
  </si>
  <si>
    <t>Função CORRESP</t>
  </si>
  <si>
    <r>
      <t>Pesquisa e referência:</t>
    </r>
    <r>
      <rPr>
        <sz val="11"/>
        <color theme="1"/>
        <rFont val="Arial"/>
        <family val="2"/>
      </rPr>
      <t xml:space="preserve"> Procura valores em uma referência ou em uma matriz</t>
    </r>
  </si>
  <si>
    <t>Função COS</t>
  </si>
  <si>
    <r>
      <t>Matemática e trigonométrica:</t>
    </r>
    <r>
      <rPr>
        <sz val="11"/>
        <color theme="1"/>
        <rFont val="Arial"/>
        <family val="2"/>
      </rPr>
      <t xml:space="preserve"> Retorna o cosseno de um número</t>
    </r>
  </si>
  <si>
    <t>Função COSH</t>
  </si>
  <si>
    <r>
      <t>Matemática e trigonométrica:</t>
    </r>
    <r>
      <rPr>
        <sz val="11"/>
        <color theme="1"/>
        <rFont val="Arial"/>
        <family val="2"/>
      </rPr>
      <t xml:space="preserve"> Retorna o cosseno hiperbólico de um número</t>
    </r>
  </si>
  <si>
    <t>Função COVAR</t>
  </si>
  <si>
    <r>
      <t>Compatibilidade:</t>
    </r>
    <r>
      <rPr>
        <sz val="11"/>
        <color theme="1"/>
        <rFont val="Arial"/>
        <family val="2"/>
      </rPr>
      <t xml:space="preserve"> Retorna a covariância, a média dos produtos dos desvios pares</t>
    </r>
  </si>
  <si>
    <t>Função COVARIÂNCIA.P</t>
  </si>
  <si>
    <r>
      <t>Estatística:</t>
    </r>
    <r>
      <rPr>
        <sz val="11"/>
        <color theme="1"/>
        <rFont val="Arial"/>
        <family val="2"/>
      </rPr>
      <t xml:space="preserve"> Retorna a covariância, a média dos produtos dos desvios pares</t>
    </r>
  </si>
  <si>
    <t>Função COVARIÂNCIA.S</t>
  </si>
  <si>
    <r>
      <t>Estatística:</t>
    </r>
    <r>
      <rPr>
        <sz val="11"/>
        <color theme="1"/>
        <rFont val="Arial"/>
        <family val="2"/>
      </rPr>
      <t xml:space="preserve"> Retorna a covariância, a média dos produtos dos desvios para cada par de pontos de dados em dois conjuntos de dados</t>
    </r>
  </si>
  <si>
    <t>Função CÓDIGO</t>
  </si>
  <si>
    <r>
      <t>Texto:</t>
    </r>
    <r>
      <rPr>
        <sz val="11"/>
        <color theme="1"/>
        <rFont val="Arial"/>
        <family val="2"/>
      </rPr>
      <t xml:space="preserve"> Retorna um código numérico para o primeiro caractere de uma cadeia de texto</t>
    </r>
  </si>
  <si>
    <t>Função CRESCIMENTO</t>
  </si>
  <si>
    <r>
      <t>Estatística:</t>
    </r>
    <r>
      <rPr>
        <sz val="11"/>
        <color theme="1"/>
        <rFont val="Arial"/>
        <family val="2"/>
      </rPr>
      <t xml:space="preserve"> Retorna valores ao longo de uma tendência exponencial</t>
    </r>
  </si>
  <si>
    <t>Função CRIT.BINOM</t>
  </si>
  <si>
    <r>
      <t>Compatibilidade:</t>
    </r>
    <r>
      <rPr>
        <sz val="11"/>
        <color theme="1"/>
        <rFont val="Arial"/>
        <family val="2"/>
      </rPr>
      <t xml:space="preserve"> Retorna o menor valor para o qual a distribuição binomial cumulativa é menor ou igual ao valor padrão</t>
    </r>
  </si>
  <si>
    <t>Função CUPDATAANT</t>
  </si>
  <si>
    <r>
      <t>Financeira:</t>
    </r>
    <r>
      <rPr>
        <sz val="11"/>
        <color theme="1"/>
        <rFont val="Arial"/>
        <family val="2"/>
      </rPr>
      <t xml:space="preserve"> Retorna a data de cupom anterior à data de quitação</t>
    </r>
  </si>
  <si>
    <t>Função CUPDATAPRÓX</t>
  </si>
  <si>
    <r>
      <t>Financeira:</t>
    </r>
    <r>
      <rPr>
        <sz val="11"/>
        <color theme="1"/>
        <rFont val="Arial"/>
        <family val="2"/>
      </rPr>
      <t xml:space="preserve"> Retorna a próxima data de cupom após a data de quitação</t>
    </r>
  </si>
  <si>
    <t>Função CUPDIAS</t>
  </si>
  <si>
    <r>
      <t>Financeira:</t>
    </r>
    <r>
      <rPr>
        <sz val="11"/>
        <color theme="1"/>
        <rFont val="Arial"/>
        <family val="2"/>
      </rPr>
      <t xml:space="preserve"> Retorna o número de dias no período de cupom que contém a data de quitação</t>
    </r>
  </si>
  <si>
    <t>Função CUPDIASINLIQ</t>
  </si>
  <si>
    <r>
      <t>Financeira:</t>
    </r>
    <r>
      <rPr>
        <sz val="11"/>
        <color theme="1"/>
        <rFont val="Arial"/>
        <family val="2"/>
      </rPr>
      <t xml:space="preserve"> Retorna o número de dias do início do período de cupom até a data de liquidação</t>
    </r>
  </si>
  <si>
    <t>Função CUPDIASPRÓX</t>
  </si>
  <si>
    <r>
      <t>Financeira:</t>
    </r>
    <r>
      <rPr>
        <sz val="11"/>
        <color theme="1"/>
        <rFont val="Arial"/>
        <family val="2"/>
      </rPr>
      <t xml:space="preserve"> Retorna o número de dias da data de liquidação até a data do próximo cupom</t>
    </r>
  </si>
  <si>
    <t>Função CUPNÚM</t>
  </si>
  <si>
    <r>
      <t>Financeira:</t>
    </r>
    <r>
      <rPr>
        <sz val="11"/>
        <color theme="1"/>
        <rFont val="Arial"/>
        <family val="2"/>
      </rPr>
      <t xml:space="preserve"> Retorna o número de cupons pagáveis entre as datas de quitação e vencimento</t>
    </r>
  </si>
  <si>
    <t>Função CURT</t>
  </si>
  <si>
    <r>
      <t>Estatística:</t>
    </r>
    <r>
      <rPr>
        <sz val="11"/>
        <color theme="1"/>
        <rFont val="Arial"/>
        <family val="2"/>
      </rPr>
      <t xml:space="preserve"> Retorna a curtose de um conjunto de dados</t>
    </r>
  </si>
  <si>
    <t>Função DATA</t>
  </si>
  <si>
    <r>
      <t>Data e hora:</t>
    </r>
    <r>
      <rPr>
        <sz val="11"/>
        <color theme="1"/>
        <rFont val="Arial"/>
        <family val="2"/>
      </rPr>
      <t xml:space="preserve"> Retorna o número de série de uma data específica</t>
    </r>
  </si>
  <si>
    <t>Função DATA.VALOR</t>
  </si>
  <si>
    <r>
      <t>Data e hora:</t>
    </r>
    <r>
      <rPr>
        <sz val="11"/>
        <color theme="1"/>
        <rFont val="Arial"/>
        <family val="2"/>
      </rPr>
      <t xml:space="preserve"> Converte uma data na forma de texto para um número de série</t>
    </r>
  </si>
  <si>
    <t>Função DATAM</t>
  </si>
  <si>
    <r>
      <t>Data e hora:</t>
    </r>
    <r>
      <rPr>
        <sz val="11"/>
        <color theme="1"/>
        <rFont val="Arial"/>
        <family val="2"/>
      </rPr>
      <t xml:space="preserve"> Retorna o número de série da data que é o número indicado de meses antes ou depois da data inicial</t>
    </r>
  </si>
  <si>
    <t>Função DECABIN</t>
  </si>
  <si>
    <r>
      <t>Engenharia:</t>
    </r>
    <r>
      <rPr>
        <sz val="11"/>
        <color theme="1"/>
        <rFont val="Arial"/>
        <family val="2"/>
      </rPr>
      <t xml:space="preserve"> Converte um número decimal em binário</t>
    </r>
  </si>
  <si>
    <t>Função DECAHEX</t>
  </si>
  <si>
    <r>
      <t>Engenharia:</t>
    </r>
    <r>
      <rPr>
        <sz val="11"/>
        <color theme="1"/>
        <rFont val="Arial"/>
        <family val="2"/>
      </rPr>
      <t xml:space="preserve"> Converte um número decimal em hexadecimal</t>
    </r>
  </si>
  <si>
    <t>Função DECAOCT</t>
  </si>
  <si>
    <r>
      <t>Engenharia:</t>
    </r>
    <r>
      <rPr>
        <sz val="11"/>
        <color theme="1"/>
        <rFont val="Arial"/>
        <family val="2"/>
      </rPr>
      <t xml:space="preserve"> Converte um número decimal em octal</t>
    </r>
  </si>
  <si>
    <t>Função DEF.NÚM.DEC</t>
  </si>
  <si>
    <r>
      <t>Texto:</t>
    </r>
    <r>
      <rPr>
        <sz val="11"/>
        <color theme="1"/>
        <rFont val="Arial"/>
        <family val="2"/>
      </rPr>
      <t xml:space="preserve"> Formata um número como texto com um número fixo de decimais</t>
    </r>
  </si>
  <si>
    <t>Função DEGRAU</t>
  </si>
  <si>
    <r>
      <t>Engenharia:</t>
    </r>
    <r>
      <rPr>
        <sz val="11"/>
        <color theme="1"/>
        <rFont val="Arial"/>
        <family val="2"/>
      </rPr>
      <t xml:space="preserve"> Testa se um número é maior do que um valor limite</t>
    </r>
  </si>
  <si>
    <t>Função DELTA</t>
  </si>
  <si>
    <r>
      <t>Engenharia:</t>
    </r>
    <r>
      <rPr>
        <sz val="11"/>
        <color theme="1"/>
        <rFont val="Arial"/>
        <family val="2"/>
      </rPr>
      <t xml:space="preserve"> Testa se dois valores são iguais</t>
    </r>
  </si>
  <si>
    <t>Função DESC</t>
  </si>
  <si>
    <r>
      <t>Financeira:</t>
    </r>
    <r>
      <rPr>
        <sz val="11"/>
        <color theme="1"/>
        <rFont val="Arial"/>
        <family val="2"/>
      </rPr>
      <t xml:space="preserve"> Retorna a taxa de desconto de um título</t>
    </r>
  </si>
  <si>
    <t>Função DESLOC</t>
  </si>
  <si>
    <r>
      <t>Pesquisa e referência:</t>
    </r>
    <r>
      <rPr>
        <sz val="11"/>
        <color theme="1"/>
        <rFont val="Arial"/>
        <family val="2"/>
      </rPr>
      <t xml:space="preserve"> Retorna um deslocamento de referência com base em uma determinada referência</t>
    </r>
  </si>
  <si>
    <t>Função DESV.MÉDIO</t>
  </si>
  <si>
    <r>
      <t>Estatística:</t>
    </r>
    <r>
      <rPr>
        <sz val="11"/>
        <color theme="1"/>
        <rFont val="Arial"/>
        <family val="2"/>
      </rPr>
      <t xml:space="preserve"> Retorna a média aritmética dos desvios médios dos pontos de dados a partir de sua média</t>
    </r>
  </si>
  <si>
    <t>Função DESVPAD</t>
  </si>
  <si>
    <r>
      <t>Compatibilidade:</t>
    </r>
    <r>
      <rPr>
        <sz val="11"/>
        <color theme="1"/>
        <rFont val="Arial"/>
        <family val="2"/>
      </rPr>
      <t xml:space="preserve"> Estima o desvio padrão com base em uma amostra</t>
    </r>
  </si>
  <si>
    <t>Função DESVPAD.A</t>
  </si>
  <si>
    <r>
      <t>Estatística:</t>
    </r>
    <r>
      <rPr>
        <sz val="11"/>
        <color theme="1"/>
        <rFont val="Arial"/>
        <family val="2"/>
      </rPr>
      <t xml:space="preserve"> Estima o desvio padrão com base em uma amostra</t>
    </r>
  </si>
  <si>
    <t>Função DESVPAD.P</t>
  </si>
  <si>
    <r>
      <t>Estatística:</t>
    </r>
    <r>
      <rPr>
        <sz val="11"/>
        <color theme="1"/>
        <rFont val="Arial"/>
        <family val="2"/>
      </rPr>
      <t xml:space="preserve"> Calcula o desvio padrão com base na população total</t>
    </r>
  </si>
  <si>
    <t>Função DESVPADA</t>
  </si>
  <si>
    <r>
      <t>Estatística:</t>
    </r>
    <r>
      <rPr>
        <sz val="11"/>
        <color theme="1"/>
        <rFont val="Arial"/>
        <family val="2"/>
      </rPr>
      <t xml:space="preserve"> Estima o desvio padrão com base em uma amostra, inclusive números, texto e valores lógicos</t>
    </r>
  </si>
  <si>
    <t>Função DESVPADP</t>
  </si>
  <si>
    <r>
      <t>Compatibilidade:</t>
    </r>
    <r>
      <rPr>
        <sz val="11"/>
        <color theme="1"/>
        <rFont val="Arial"/>
        <family val="2"/>
      </rPr>
      <t xml:space="preserve"> Calcula o desvio padrão com base na população total</t>
    </r>
  </si>
  <si>
    <t>Função DESVPADPA</t>
  </si>
  <si>
    <r>
      <t>Estatística:</t>
    </r>
    <r>
      <rPr>
        <sz val="11"/>
        <color theme="1"/>
        <rFont val="Arial"/>
        <family val="2"/>
      </rPr>
      <t xml:space="preserve"> Calcula o desvio padrão com base na população total, inclusive números, texto e valores lógicos</t>
    </r>
  </si>
  <si>
    <t>Função DESVQ</t>
  </si>
  <si>
    <r>
      <t>Estatística:</t>
    </r>
    <r>
      <rPr>
        <sz val="11"/>
        <color theme="1"/>
        <rFont val="Arial"/>
        <family val="2"/>
      </rPr>
      <t xml:space="preserve"> Retorna a soma dos quadrados dos desvios</t>
    </r>
  </si>
  <si>
    <t>Função DIA</t>
  </si>
  <si>
    <r>
      <t>Data e hora:</t>
    </r>
    <r>
      <rPr>
        <sz val="11"/>
        <color theme="1"/>
        <rFont val="Arial"/>
        <family val="2"/>
      </rPr>
      <t xml:space="preserve"> Converte um número de série em um dia do mês</t>
    </r>
  </si>
  <si>
    <t>Função DIA.DA.SEMANA</t>
  </si>
  <si>
    <r>
      <t>Data e hora:</t>
    </r>
    <r>
      <rPr>
        <sz val="11"/>
        <color theme="1"/>
        <rFont val="Arial"/>
        <family val="2"/>
      </rPr>
      <t xml:space="preserve"> Converte um número de série em um dia da semana</t>
    </r>
  </si>
  <si>
    <t>Função DIAS360</t>
  </si>
  <si>
    <r>
      <t>Data e hora:</t>
    </r>
    <r>
      <rPr>
        <sz val="11"/>
        <color theme="1"/>
        <rFont val="Arial"/>
        <family val="2"/>
      </rPr>
      <t xml:space="preserve"> Calcula o número de dias entre duas datas com base em um ano de 360 dias</t>
    </r>
  </si>
  <si>
    <t>Função DIATRABALHO</t>
  </si>
  <si>
    <r>
      <t>Data e hora:</t>
    </r>
    <r>
      <rPr>
        <sz val="11"/>
        <color theme="1"/>
        <rFont val="Arial"/>
        <family val="2"/>
      </rPr>
      <t xml:space="preserve"> Retorna o número de série da data antes ou depois de um número específico de dias úteis</t>
    </r>
  </si>
  <si>
    <t>Função DIATRABALHO.INTL</t>
  </si>
  <si>
    <t>Retorna o número de série da data antes ou depois de um número específico de dias úteis usando parâmetros para indicar quais e quantos dias são de fim de semana</t>
  </si>
  <si>
    <t>Função DIATRABALHOTOTAL</t>
  </si>
  <si>
    <r>
      <t>Data e hora:</t>
    </r>
    <r>
      <rPr>
        <sz val="11"/>
        <color theme="1"/>
        <rFont val="Arial"/>
        <family val="2"/>
      </rPr>
      <t xml:space="preserve"> Retorna o número de dias úteis inteiros entre duas datas</t>
    </r>
  </si>
  <si>
    <t>Função DIATRABALHOTOTAL.INTL</t>
  </si>
  <si>
    <r>
      <t>Data e hora:</t>
    </r>
    <r>
      <rPr>
        <sz val="11"/>
        <color theme="1"/>
        <rFont val="Arial"/>
        <family val="2"/>
      </rPr>
      <t xml:space="preserve"> Retorna o número de dias úteis inteiros entre duas datas usando parâmetros para indicar quais e quantos dias são de fim de semana</t>
    </r>
  </si>
  <si>
    <t>Função DIREITA, DIREITAB</t>
  </si>
  <si>
    <r>
      <t>Texto:</t>
    </r>
    <r>
      <rPr>
        <sz val="11"/>
        <color theme="1"/>
        <rFont val="Arial"/>
        <family val="2"/>
      </rPr>
      <t xml:space="preserve"> Retorna os caracteres mais à direita de um valor de texto</t>
    </r>
  </si>
  <si>
    <t>Função DIST.BETA</t>
  </si>
  <si>
    <r>
      <t>Estatística:</t>
    </r>
    <r>
      <rPr>
        <sz val="11"/>
        <color theme="1"/>
        <rFont val="Arial"/>
        <family val="2"/>
      </rPr>
      <t xml:space="preserve"> Retorna a função de distribuição cumulativa beta</t>
    </r>
  </si>
  <si>
    <t>Função DIST.BIN.NEG</t>
  </si>
  <si>
    <r>
      <t>Estatística:</t>
    </r>
    <r>
      <rPr>
        <sz val="11"/>
        <color theme="1"/>
        <rFont val="Arial"/>
        <family val="2"/>
      </rPr>
      <t xml:space="preserve"> Retorna a distribuição binomial negativa</t>
    </r>
  </si>
  <si>
    <r>
      <t>Compatibilidade:</t>
    </r>
    <r>
      <rPr>
        <sz val="11"/>
        <color theme="1"/>
        <rFont val="Arial"/>
        <family val="2"/>
      </rPr>
      <t xml:space="preserve"> Retorna a distribuição binomial negativa</t>
    </r>
  </si>
  <si>
    <t>Função DIST.F</t>
  </si>
  <si>
    <r>
      <t>Estatística:</t>
    </r>
    <r>
      <rPr>
        <sz val="11"/>
        <color theme="1"/>
        <rFont val="Arial"/>
        <family val="2"/>
      </rPr>
      <t xml:space="preserve"> Retorna a distribuição de probabilidade F</t>
    </r>
  </si>
  <si>
    <t>Função DIST.F.CD</t>
  </si>
  <si>
    <t>Função DIST.GAMA</t>
  </si>
  <si>
    <r>
      <t>Estatística:</t>
    </r>
    <r>
      <rPr>
        <sz val="11"/>
        <color theme="1"/>
        <rFont val="Arial"/>
        <family val="2"/>
      </rPr>
      <t xml:space="preserve"> Retorna a distribuição gama</t>
    </r>
  </si>
  <si>
    <t>Função DIST.HIPERGEOM</t>
  </si>
  <si>
    <r>
      <t>Estatística:</t>
    </r>
    <r>
      <rPr>
        <sz val="11"/>
        <color theme="1"/>
        <rFont val="Arial"/>
        <family val="2"/>
      </rPr>
      <t xml:space="preserve"> Retorna a distribuição hipergeométrica</t>
    </r>
  </si>
  <si>
    <r>
      <t>Compatibilidade:</t>
    </r>
    <r>
      <rPr>
        <sz val="11"/>
        <color theme="1"/>
        <rFont val="Arial"/>
        <family val="2"/>
      </rPr>
      <t xml:space="preserve"> Retorna a distribuição hipergeométrica</t>
    </r>
  </si>
  <si>
    <t>Função DIST.LOGNORMAL</t>
  </si>
  <si>
    <r>
      <t>Estatística:</t>
    </r>
    <r>
      <rPr>
        <sz val="11"/>
        <color theme="1"/>
        <rFont val="Arial"/>
        <family val="2"/>
      </rPr>
      <t xml:space="preserve"> Retorna a distribuição lognormal cumulativa</t>
    </r>
  </si>
  <si>
    <r>
      <t>Compatibilidade:</t>
    </r>
    <r>
      <rPr>
        <sz val="11"/>
        <color theme="1"/>
        <rFont val="Arial"/>
        <family val="2"/>
      </rPr>
      <t xml:space="preserve"> Retorna a distribuição lognormal cumulativa</t>
    </r>
  </si>
  <si>
    <t>Função DIST.NORM</t>
  </si>
  <si>
    <r>
      <t>Estatística:</t>
    </r>
    <r>
      <rPr>
        <sz val="11"/>
        <color theme="1"/>
        <rFont val="Arial"/>
        <family val="2"/>
      </rPr>
      <t xml:space="preserve"> Retorna a distribuição cumulativa normal</t>
    </r>
  </si>
  <si>
    <r>
      <t>Compatibilidade:</t>
    </r>
    <r>
      <rPr>
        <sz val="11"/>
        <color theme="1"/>
        <rFont val="Arial"/>
        <family val="2"/>
      </rPr>
      <t xml:space="preserve"> Retorna a distribuição cumulativa normal</t>
    </r>
  </si>
  <si>
    <t>Função DIST.NORMP</t>
  </si>
  <si>
    <r>
      <t>Estatística:</t>
    </r>
    <r>
      <rPr>
        <sz val="11"/>
        <color theme="1"/>
        <rFont val="Arial"/>
        <family val="2"/>
      </rPr>
      <t xml:space="preserve"> Retorna a distribuição cumulativa normal padrão</t>
    </r>
  </si>
  <si>
    <r>
      <t>Compatibilidade:</t>
    </r>
    <r>
      <rPr>
        <sz val="11"/>
        <color theme="1"/>
        <rFont val="Arial"/>
        <family val="2"/>
      </rPr>
      <t xml:space="preserve"> Retorna a distribuição cumulativa normal padrão</t>
    </r>
  </si>
  <si>
    <t>Função DIST.POISSON</t>
  </si>
  <si>
    <r>
      <t>Estatística:</t>
    </r>
    <r>
      <rPr>
        <sz val="11"/>
        <color theme="1"/>
        <rFont val="Arial"/>
        <family val="2"/>
      </rPr>
      <t xml:space="preserve"> Retorna a distribuição Poisson</t>
    </r>
  </si>
  <si>
    <t>Função DIST.QUI</t>
  </si>
  <si>
    <r>
      <t>Compatibilidade:</t>
    </r>
    <r>
      <rPr>
        <sz val="11"/>
        <color theme="1"/>
        <rFont val="Arial"/>
        <family val="2"/>
      </rPr>
      <t xml:space="preserve"> Retorna a probabilidade unicaudal da distribuição qui-quadrada</t>
    </r>
  </si>
  <si>
    <t>Função DIST.QUIQUA</t>
  </si>
  <si>
    <r>
      <t>Estatística:</t>
    </r>
    <r>
      <rPr>
        <sz val="11"/>
        <color theme="1"/>
        <rFont val="Arial"/>
        <family val="2"/>
      </rPr>
      <t xml:space="preserve"> Retorna a função de densidade de probabilidade beta cumulativa.</t>
    </r>
  </si>
  <si>
    <t>Função DIST.QUIQUA.CD</t>
  </si>
  <si>
    <r>
      <t>Estatística:</t>
    </r>
    <r>
      <rPr>
        <sz val="11"/>
        <color theme="1"/>
        <rFont val="Arial"/>
        <family val="2"/>
      </rPr>
      <t xml:space="preserve"> Retorna a probabilidade unicaudal da distribuição qui-quadrada</t>
    </r>
  </si>
  <si>
    <t>Função DIST.T</t>
  </si>
  <si>
    <r>
      <t>Estatística:</t>
    </r>
    <r>
      <rPr>
        <sz val="11"/>
        <color theme="1"/>
        <rFont val="Arial"/>
        <family val="2"/>
      </rPr>
      <t xml:space="preserve"> Retorna os pontos percentuais (probabilidade) para a distribuição t de Student</t>
    </r>
  </si>
  <si>
    <t>Função DIST.T.BC</t>
  </si>
  <si>
    <t>Função DIST.T.CD</t>
  </si>
  <si>
    <r>
      <t>Estatística:</t>
    </r>
    <r>
      <rPr>
        <sz val="11"/>
        <color theme="1"/>
        <rFont val="Arial"/>
        <family val="2"/>
      </rPr>
      <t xml:space="preserve"> Retorna a distribuição t de Student</t>
    </r>
  </si>
  <si>
    <t>Função DIST.WEIBULL</t>
  </si>
  <si>
    <r>
      <t>Estatística:</t>
    </r>
    <r>
      <rPr>
        <sz val="11"/>
        <color theme="1"/>
        <rFont val="Arial"/>
        <family val="2"/>
      </rPr>
      <t xml:space="preserve"> Retorna a distribuição Weibull</t>
    </r>
  </si>
  <si>
    <t>Função DISTBETA</t>
  </si>
  <si>
    <r>
      <t>Compatibilidade:</t>
    </r>
    <r>
      <rPr>
        <sz val="11"/>
        <color theme="1"/>
        <rFont val="Arial"/>
        <family val="2"/>
      </rPr>
      <t xml:space="preserve"> Retorna a função de distribuição cumulativa beta</t>
    </r>
  </si>
  <si>
    <t>Função DISTEXPON</t>
  </si>
  <si>
    <r>
      <t>Compatibilidade:</t>
    </r>
    <r>
      <rPr>
        <sz val="11"/>
        <color theme="1"/>
        <rFont val="Arial"/>
        <family val="2"/>
      </rPr>
      <t xml:space="preserve"> Retorna a distribuição exponencial</t>
    </r>
  </si>
  <si>
    <t>Função DISTF</t>
  </si>
  <si>
    <r>
      <t>Compatibilidade:</t>
    </r>
    <r>
      <rPr>
        <sz val="11"/>
        <color theme="1"/>
        <rFont val="Arial"/>
        <family val="2"/>
      </rPr>
      <t xml:space="preserve"> Retorna a distribuição de probabilidade F</t>
    </r>
  </si>
  <si>
    <t>Função DISTGAMA</t>
  </si>
  <si>
    <r>
      <t>Compatibilidade:</t>
    </r>
    <r>
      <rPr>
        <sz val="11"/>
        <color theme="1"/>
        <rFont val="Arial"/>
        <family val="2"/>
      </rPr>
      <t xml:space="preserve"> Retorna a distribuição gama</t>
    </r>
  </si>
  <si>
    <t>Função DISTORÇÃO</t>
  </si>
  <si>
    <r>
      <t>Estatística:</t>
    </r>
    <r>
      <rPr>
        <sz val="11"/>
        <color theme="1"/>
        <rFont val="Arial"/>
        <family val="2"/>
      </rPr>
      <t xml:space="preserve"> Retorna a distorção de uma distribuição</t>
    </r>
  </si>
  <si>
    <t>Função DISTR.BINOM</t>
  </si>
  <si>
    <r>
      <t>Estatística:</t>
    </r>
    <r>
      <rPr>
        <sz val="11"/>
        <color theme="1"/>
        <rFont val="Arial"/>
        <family val="2"/>
      </rPr>
      <t xml:space="preserve"> Retorna a probabilidade de distribuição binomial do termo individual</t>
    </r>
  </si>
  <si>
    <t>Função DISTR.EXPON</t>
  </si>
  <si>
    <r>
      <t>Estatística:</t>
    </r>
    <r>
      <rPr>
        <sz val="11"/>
        <color theme="1"/>
        <rFont val="Arial"/>
        <family val="2"/>
      </rPr>
      <t xml:space="preserve"> Retorna a distribuição exponencial</t>
    </r>
  </si>
  <si>
    <t>Função DISTRBINOM</t>
  </si>
  <si>
    <r>
      <t>Compatibilidade:</t>
    </r>
    <r>
      <rPr>
        <sz val="11"/>
        <color theme="1"/>
        <rFont val="Arial"/>
        <family val="2"/>
      </rPr>
      <t xml:space="preserve"> Retorna a probabilidade de distribuição binomial do termo individual</t>
    </r>
  </si>
  <si>
    <t>Função DISTT</t>
  </si>
  <si>
    <r>
      <t>Compatibilidade:</t>
    </r>
    <r>
      <rPr>
        <sz val="11"/>
        <color theme="1"/>
        <rFont val="Arial"/>
        <family val="2"/>
      </rPr>
      <t xml:space="preserve"> Retorna a distribuição t de Student</t>
    </r>
  </si>
  <si>
    <t>Função DPD</t>
  </si>
  <si>
    <r>
      <t>Financeira:</t>
    </r>
    <r>
      <rPr>
        <sz val="11"/>
        <color theme="1"/>
        <rFont val="Arial"/>
        <family val="2"/>
      </rPr>
      <t xml:space="preserve"> Retorna a depreciação em linha reta de um ativo durante um período</t>
    </r>
  </si>
  <si>
    <t>Função DURAÇÃO</t>
  </si>
  <si>
    <r>
      <t>Financeira:</t>
    </r>
    <r>
      <rPr>
        <sz val="11"/>
        <color theme="1"/>
        <rFont val="Arial"/>
        <family val="2"/>
      </rPr>
      <t xml:space="preserve"> Retorna a duração anual de um título com pagamentos de juros periódicos</t>
    </r>
  </si>
  <si>
    <t>Função E</t>
  </si>
  <si>
    <r>
      <t>Lógica:</t>
    </r>
    <r>
      <rPr>
        <sz val="11"/>
        <color theme="1"/>
        <rFont val="Arial"/>
        <family val="2"/>
      </rPr>
      <t xml:space="preserve"> Retorna VERDADEIRO se todos os seus argumentos forem VERDADEIROS</t>
    </r>
  </si>
  <si>
    <t>Função EFETIVA</t>
  </si>
  <si>
    <r>
      <t>Financeira:</t>
    </r>
    <r>
      <rPr>
        <sz val="11"/>
        <color theme="1"/>
        <rFont val="Arial"/>
        <family val="2"/>
      </rPr>
      <t xml:space="preserve"> Retorna a taxa de juros anual efetiva</t>
    </r>
  </si>
  <si>
    <t>Função ENDEREÇO</t>
  </si>
  <si>
    <r>
      <t>Pesquisa e referência:</t>
    </r>
    <r>
      <rPr>
        <sz val="11"/>
        <color theme="1"/>
        <rFont val="Arial"/>
        <family val="2"/>
      </rPr>
      <t xml:space="preserve"> Retorna uma referência como texto para uma única célula em uma planilha</t>
    </r>
  </si>
  <si>
    <t>Função EPADYX</t>
  </si>
  <si>
    <r>
      <t>Estatística:</t>
    </r>
    <r>
      <rPr>
        <sz val="11"/>
        <color theme="1"/>
        <rFont val="Arial"/>
        <family val="2"/>
      </rPr>
      <t xml:space="preserve"> Retorna o erro padrão do valor-y previsto para cada x da regressão</t>
    </r>
  </si>
  <si>
    <t>Função ESCOLHER</t>
  </si>
  <si>
    <r>
      <t>Pesquisa e referência:</t>
    </r>
    <r>
      <rPr>
        <sz val="11"/>
        <color theme="1"/>
        <rFont val="Arial"/>
        <family val="2"/>
      </rPr>
      <t xml:space="preserve"> Escolhe um valor a partir de uma lista de valores</t>
    </r>
  </si>
  <si>
    <t>Funções ESQUERDA, ESQUERDAB</t>
  </si>
  <si>
    <r>
      <t>Texto:</t>
    </r>
    <r>
      <rPr>
        <sz val="11"/>
        <color theme="1"/>
        <rFont val="Arial"/>
        <family val="2"/>
      </rPr>
      <t xml:space="preserve"> Retorna os caracteres mais à esquerda de um valor de texto</t>
    </r>
  </si>
  <si>
    <t>Funções EXT.TEXTO, EXT.TEXTOB</t>
  </si>
  <si>
    <r>
      <t>Texto:</t>
    </r>
    <r>
      <rPr>
        <sz val="11"/>
        <color theme="1"/>
        <rFont val="Arial"/>
        <family val="2"/>
      </rPr>
      <t xml:space="preserve"> Retorna um número específico de caracteres de uma cadeia de texto começando na posição especificada</t>
    </r>
  </si>
  <si>
    <t>Função EXATO</t>
  </si>
  <si>
    <r>
      <t>Texto:</t>
    </r>
    <r>
      <rPr>
        <sz val="11"/>
        <color theme="1"/>
        <rFont val="Arial"/>
        <family val="2"/>
      </rPr>
      <t xml:space="preserve"> Verifica se dois valores de texto são idênticos</t>
    </r>
  </si>
  <si>
    <t>Função EXP</t>
  </si>
  <si>
    <r>
      <t>Matemática e trigonométrica:</t>
    </r>
    <r>
      <rPr>
        <sz val="11"/>
        <color theme="1"/>
        <rFont val="Arial"/>
        <family val="2"/>
      </rPr>
      <t xml:space="preserve"> Retorna </t>
    </r>
    <r>
      <rPr>
        <i/>
        <sz val="11"/>
        <color theme="1"/>
        <rFont val="Arial"/>
        <family val="2"/>
      </rPr>
      <t>e</t>
    </r>
    <r>
      <rPr>
        <sz val="11"/>
        <color theme="1"/>
        <rFont val="Arial"/>
        <family val="2"/>
      </rPr>
      <t xml:space="preserve"> elevado à potência de um número especificado</t>
    </r>
  </si>
  <si>
    <t>Função É.NÃO.DISP</t>
  </si>
  <si>
    <r>
      <t>Informações:</t>
    </r>
    <r>
      <rPr>
        <sz val="11"/>
        <color theme="1"/>
        <rFont val="Arial"/>
        <family val="2"/>
      </rPr>
      <t xml:space="preserve"> Retorna VERDADEIRO se o valor for o valor de erro #N/D</t>
    </r>
  </si>
  <si>
    <t>Função É.NÃO.TEXTO</t>
  </si>
  <si>
    <r>
      <t>Informações:</t>
    </r>
    <r>
      <rPr>
        <sz val="11"/>
        <color theme="1"/>
        <rFont val="Arial"/>
        <family val="2"/>
      </rPr>
      <t xml:space="preserve"> Retorna VERDADEIRO se o valor for diferente de texto</t>
    </r>
  </si>
  <si>
    <t>Função ÉCÉL.VAZIA</t>
  </si>
  <si>
    <r>
      <t>Informações:</t>
    </r>
    <r>
      <rPr>
        <sz val="11"/>
        <color theme="1"/>
        <rFont val="Arial"/>
        <family val="2"/>
      </rPr>
      <t xml:space="preserve"> Retorna VERDADEIRO se o valor for vazio</t>
    </r>
  </si>
  <si>
    <t>Função ÉERRO</t>
  </si>
  <si>
    <r>
      <t>Informações:</t>
    </r>
    <r>
      <rPr>
        <sz val="11"/>
        <color theme="1"/>
        <rFont val="Arial"/>
        <family val="2"/>
      </rPr>
      <t xml:space="preserve"> Retorna VERDADEIRO se o valor for um valor de erro diferente de #N/D</t>
    </r>
  </si>
  <si>
    <t>Função ÉERROS</t>
  </si>
  <si>
    <r>
      <t>Informações:</t>
    </r>
    <r>
      <rPr>
        <sz val="11"/>
        <color theme="1"/>
        <rFont val="Arial"/>
        <family val="2"/>
      </rPr>
      <t xml:space="preserve"> Retorna VERDADEIRO se o valor for um valor de erro</t>
    </r>
  </si>
  <si>
    <t>Função ÉIMPAR</t>
  </si>
  <si>
    <r>
      <t>Informações:</t>
    </r>
    <r>
      <rPr>
        <sz val="11"/>
        <color theme="1"/>
        <rFont val="Arial"/>
        <family val="2"/>
      </rPr>
      <t xml:space="preserve"> Retorna VERDADEIRO se o número for ímpar</t>
    </r>
  </si>
  <si>
    <t>Função ÉLÓGICO</t>
  </si>
  <si>
    <r>
      <t>Informações:</t>
    </r>
    <r>
      <rPr>
        <sz val="11"/>
        <color theme="1"/>
        <rFont val="Arial"/>
        <family val="2"/>
      </rPr>
      <t xml:space="preserve"> Retorna VERDADEIRO se o valor for um valor lógico</t>
    </r>
  </si>
  <si>
    <t>Função ÉNÚM</t>
  </si>
  <si>
    <r>
      <t>Informações:</t>
    </r>
    <r>
      <rPr>
        <sz val="11"/>
        <color theme="1"/>
        <rFont val="Arial"/>
        <family val="2"/>
      </rPr>
      <t xml:space="preserve"> Retorna VERDADEIRO se o valor for um número</t>
    </r>
  </si>
  <si>
    <t>Função ÉPAR</t>
  </si>
  <si>
    <r>
      <t>Informações:</t>
    </r>
    <r>
      <rPr>
        <sz val="11"/>
        <color theme="1"/>
        <rFont val="Arial"/>
        <family val="2"/>
      </rPr>
      <t xml:space="preserve"> Retorna VERDADEIRO se o número for par</t>
    </r>
  </si>
  <si>
    <t>Função ÉPGTO</t>
  </si>
  <si>
    <r>
      <t>Financeira:</t>
    </r>
    <r>
      <rPr>
        <sz val="11"/>
        <color theme="1"/>
        <rFont val="Arial"/>
        <family val="2"/>
      </rPr>
      <t xml:space="preserve"> Calcula os juros pagos durante um período específico de um investimento</t>
    </r>
  </si>
  <si>
    <t>Função ÉREF</t>
  </si>
  <si>
    <r>
      <t>Informações:</t>
    </r>
    <r>
      <rPr>
        <sz val="11"/>
        <color theme="1"/>
        <rFont val="Arial"/>
        <family val="2"/>
      </rPr>
      <t xml:space="preserve"> Retorna VERDADEIRO se o valor for uma referência</t>
    </r>
  </si>
  <si>
    <t>Função ÉTEXTO</t>
  </si>
  <si>
    <r>
      <t>Informações:</t>
    </r>
    <r>
      <rPr>
        <sz val="11"/>
        <color theme="1"/>
        <rFont val="Arial"/>
        <family val="2"/>
      </rPr>
      <t xml:space="preserve"> Retorna VERDADEIRO se o valor for texto</t>
    </r>
  </si>
  <si>
    <t>Função FALSO</t>
  </si>
  <si>
    <r>
      <t>Lógica:</t>
    </r>
    <r>
      <rPr>
        <sz val="11"/>
        <color theme="1"/>
        <rFont val="Arial"/>
        <family val="2"/>
      </rPr>
      <t xml:space="preserve"> Retorna o valor lógico FALSO</t>
    </r>
  </si>
  <si>
    <t>Função FATDUPLO</t>
  </si>
  <si>
    <r>
      <t>Matemática e trigonométrica:</t>
    </r>
    <r>
      <rPr>
        <sz val="11"/>
        <color theme="1"/>
        <rFont val="Arial"/>
        <family val="2"/>
      </rPr>
      <t xml:space="preserve"> Retorna o fatorial duplo de um número</t>
    </r>
  </si>
  <si>
    <t>Função FATORIAL</t>
  </si>
  <si>
    <r>
      <t>Matemática e trigonométrica:</t>
    </r>
    <r>
      <rPr>
        <sz val="11"/>
        <color theme="1"/>
        <rFont val="Arial"/>
        <family val="2"/>
      </rPr>
      <t xml:space="preserve"> Retorna o fatorial de um número</t>
    </r>
  </si>
  <si>
    <t>Função FIMMÊS</t>
  </si>
  <si>
    <r>
      <t>Data e hora:</t>
    </r>
    <r>
      <rPr>
        <sz val="11"/>
        <color theme="1"/>
        <rFont val="Arial"/>
        <family val="2"/>
      </rPr>
      <t xml:space="preserve"> Retorna o número de série do último dia do mês antes ou depois de um número especificado de meses</t>
    </r>
  </si>
  <si>
    <t>Função FISHER</t>
  </si>
  <si>
    <r>
      <t>Estatística:</t>
    </r>
    <r>
      <rPr>
        <sz val="11"/>
        <color theme="1"/>
        <rFont val="Arial"/>
        <family val="2"/>
      </rPr>
      <t xml:space="preserve"> Retorna a transformação Fisher</t>
    </r>
  </si>
  <si>
    <t>Função FISHERINV</t>
  </si>
  <si>
    <r>
      <t>Estatística:</t>
    </r>
    <r>
      <rPr>
        <sz val="11"/>
        <color theme="1"/>
        <rFont val="Arial"/>
        <family val="2"/>
      </rPr>
      <t xml:space="preserve"> Retorna o inverso da transformação Fisher</t>
    </r>
  </si>
  <si>
    <t>Função FONÉTICA</t>
  </si>
  <si>
    <r>
      <t>Texto:</t>
    </r>
    <r>
      <rPr>
        <sz val="11"/>
        <color theme="1"/>
        <rFont val="Arial"/>
        <family val="2"/>
      </rPr>
      <t xml:space="preserve"> Extrai os caracteres fonéticos (furigana) de uma cadeia de texto</t>
    </r>
  </si>
  <si>
    <t>Função FRAÇÃOANO</t>
  </si>
  <si>
    <r>
      <t>Data e hora:</t>
    </r>
    <r>
      <rPr>
        <sz val="11"/>
        <color theme="1"/>
        <rFont val="Arial"/>
        <family val="2"/>
      </rPr>
      <t xml:space="preserve"> Retorna a fração do ano que representa o número de dias entre data_inicial e data_final</t>
    </r>
  </si>
  <si>
    <t>Função FREQÜÊNCIA</t>
  </si>
  <si>
    <r>
      <t>Estatística:</t>
    </r>
    <r>
      <rPr>
        <sz val="11"/>
        <color theme="1"/>
        <rFont val="Arial"/>
        <family val="2"/>
      </rPr>
      <t xml:space="preserve"> Retorna uma distribuição de frequência como uma matriz vertical</t>
    </r>
  </si>
  <si>
    <t>Função FUNERRO</t>
  </si>
  <si>
    <r>
      <t>Engenharia:</t>
    </r>
    <r>
      <rPr>
        <sz val="11"/>
        <color theme="1"/>
        <rFont val="Arial"/>
        <family val="2"/>
      </rPr>
      <t xml:space="preserve"> Retorna a função de erro</t>
    </r>
  </si>
  <si>
    <t>Função FUNERRO.PRECISO</t>
  </si>
  <si>
    <t>Função FUNERROCOMPL</t>
  </si>
  <si>
    <r>
      <t>Engenharia:</t>
    </r>
    <r>
      <rPr>
        <sz val="11"/>
        <color theme="1"/>
        <rFont val="Arial"/>
        <family val="2"/>
      </rPr>
      <t xml:space="preserve"> Retorna a função de erro complementar</t>
    </r>
  </si>
  <si>
    <t>Função FUNERROCOMPL.PRECISO</t>
  </si>
  <si>
    <r>
      <t>Engenharia:</t>
    </r>
    <r>
      <rPr>
        <sz val="11"/>
        <color theme="1"/>
        <rFont val="Arial"/>
        <family val="2"/>
      </rPr>
      <t xml:space="preserve"> Retorna a função ERF complementar integrada entre x e infinidade</t>
    </r>
  </si>
  <si>
    <t>Função GRAUS</t>
  </si>
  <si>
    <r>
      <t>Matemática e trigonométrica:</t>
    </r>
    <r>
      <rPr>
        <sz val="11"/>
        <color theme="1"/>
        <rFont val="Arial"/>
        <family val="2"/>
      </rPr>
      <t xml:space="preserve"> Converte radianos em graus</t>
    </r>
  </si>
  <si>
    <t>Função HEXABIN</t>
  </si>
  <si>
    <r>
      <t>Engenharia:</t>
    </r>
    <r>
      <rPr>
        <sz val="11"/>
        <color theme="1"/>
        <rFont val="Arial"/>
        <family val="2"/>
      </rPr>
      <t xml:space="preserve"> Converte um número hexadecimal em binário</t>
    </r>
  </si>
  <si>
    <t>Função HEXADEC</t>
  </si>
  <si>
    <r>
      <t>Engenharia:</t>
    </r>
    <r>
      <rPr>
        <sz val="11"/>
        <color theme="1"/>
        <rFont val="Arial"/>
        <family val="2"/>
      </rPr>
      <t xml:space="preserve"> Converte um número hexadecimal em decimal</t>
    </r>
  </si>
  <si>
    <t>Função HEXAOCT</t>
  </si>
  <si>
    <r>
      <t>Engenharia:</t>
    </r>
    <r>
      <rPr>
        <sz val="11"/>
        <color theme="1"/>
        <rFont val="Arial"/>
        <family val="2"/>
      </rPr>
      <t xml:space="preserve"> Converte um número hexadecimal em octal</t>
    </r>
  </si>
  <si>
    <t>Função HIPERLINK</t>
  </si>
  <si>
    <r>
      <t>Pesquisa e referência:</t>
    </r>
    <r>
      <rPr>
        <sz val="11"/>
        <color theme="1"/>
        <rFont val="Arial"/>
        <family val="2"/>
      </rPr>
      <t xml:space="preserve"> Cria um atalho ou salto que abre um documento armazenado em um servidor de rede, uma intranet ou na Internet</t>
    </r>
  </si>
  <si>
    <t>Função HOJE</t>
  </si>
  <si>
    <r>
      <t>Data e hora:</t>
    </r>
    <r>
      <rPr>
        <sz val="11"/>
        <color theme="1"/>
        <rFont val="Arial"/>
        <family val="2"/>
      </rPr>
      <t xml:space="preserve"> Retorna o número de série da data de hoje</t>
    </r>
  </si>
  <si>
    <t>Função HORA</t>
  </si>
  <si>
    <r>
      <t>Data e hora:</t>
    </r>
    <r>
      <rPr>
        <sz val="11"/>
        <color theme="1"/>
        <rFont val="Arial"/>
        <family val="2"/>
      </rPr>
      <t xml:space="preserve"> Converte um número de série em uma hora</t>
    </r>
  </si>
  <si>
    <t>Função IDENT.REGISTRO</t>
  </si>
  <si>
    <r>
      <t>Suplemento e Automação:</t>
    </r>
    <r>
      <rPr>
        <sz val="11"/>
        <color theme="1"/>
        <rFont val="Arial"/>
        <family val="2"/>
      </rPr>
      <t xml:space="preserve"> Retorna a identificação de registro da DLL (biblioteca de vínculo dinâmico) especificada ou o recurso de código anteriormente registrado</t>
    </r>
  </si>
  <si>
    <t>Função IMABS</t>
  </si>
  <si>
    <r>
      <t>Engenharia:</t>
    </r>
    <r>
      <rPr>
        <sz val="11"/>
        <color theme="1"/>
        <rFont val="Arial"/>
        <family val="2"/>
      </rPr>
      <t xml:space="preserve"> Retorna o valor absoluto (módulo) de um número complexo</t>
    </r>
  </si>
  <si>
    <t>Função IMAGINÁRIO</t>
  </si>
  <si>
    <r>
      <t>Engenharia:</t>
    </r>
    <r>
      <rPr>
        <sz val="11"/>
        <color theme="1"/>
        <rFont val="Arial"/>
        <family val="2"/>
      </rPr>
      <t xml:space="preserve"> Retorna o coeficiente imaginário de um número complexo</t>
    </r>
  </si>
  <si>
    <t>Função IMARG</t>
  </si>
  <si>
    <r>
      <t>Engenharia:</t>
    </r>
    <r>
      <rPr>
        <sz val="11"/>
        <color theme="1"/>
        <rFont val="Arial"/>
        <family val="2"/>
      </rPr>
      <t xml:space="preserve"> Retorna o argumento teta, um ângulo expresso em radianos</t>
    </r>
  </si>
  <si>
    <t>Função IMCONJ</t>
  </si>
  <si>
    <r>
      <t>Engenharia:</t>
    </r>
    <r>
      <rPr>
        <sz val="11"/>
        <color theme="1"/>
        <rFont val="Arial"/>
        <family val="2"/>
      </rPr>
      <t xml:space="preserve"> Retorna o conjugado complexo de um número complexo</t>
    </r>
  </si>
  <si>
    <t>Função IMCOS</t>
  </si>
  <si>
    <r>
      <t>Engenharia:</t>
    </r>
    <r>
      <rPr>
        <sz val="11"/>
        <color theme="1"/>
        <rFont val="Arial"/>
        <family val="2"/>
      </rPr>
      <t xml:space="preserve"> Retorna o cosseno de um número complexo</t>
    </r>
  </si>
  <si>
    <t>Função IMDIV</t>
  </si>
  <si>
    <r>
      <t>Engenharia:</t>
    </r>
    <r>
      <rPr>
        <sz val="11"/>
        <color theme="1"/>
        <rFont val="Arial"/>
        <family val="2"/>
      </rPr>
      <t xml:space="preserve"> Retorna o quociente de dois números complexos</t>
    </r>
  </si>
  <si>
    <t>Função IMEXP</t>
  </si>
  <si>
    <r>
      <t>Engenharia:</t>
    </r>
    <r>
      <rPr>
        <sz val="11"/>
        <color theme="1"/>
        <rFont val="Arial"/>
        <family val="2"/>
      </rPr>
      <t xml:space="preserve"> Retorna o exponencial de um número complexo</t>
    </r>
  </si>
  <si>
    <t>Função IMLN</t>
  </si>
  <si>
    <r>
      <t>Engenharia:</t>
    </r>
    <r>
      <rPr>
        <sz val="11"/>
        <color theme="1"/>
        <rFont val="Arial"/>
        <family val="2"/>
      </rPr>
      <t xml:space="preserve"> Retorna o logaritmo natural de um número complexo</t>
    </r>
  </si>
  <si>
    <t>Função IMLOG10</t>
  </si>
  <si>
    <r>
      <t>Engenharia:</t>
    </r>
    <r>
      <rPr>
        <sz val="11"/>
        <color theme="1"/>
        <rFont val="Arial"/>
        <family val="2"/>
      </rPr>
      <t xml:space="preserve"> Retorna o logaritmo de base 10 de um número complexo</t>
    </r>
  </si>
  <si>
    <t>Função IMLOG2</t>
  </si>
  <si>
    <r>
      <t>Engenharia:</t>
    </r>
    <r>
      <rPr>
        <sz val="11"/>
        <color theme="1"/>
        <rFont val="Arial"/>
        <family val="2"/>
      </rPr>
      <t xml:space="preserve"> Retorna o logaritmo de base 2 de um número complexo</t>
    </r>
  </si>
  <si>
    <t>Função IMPOT</t>
  </si>
  <si>
    <r>
      <t>Engenharia:</t>
    </r>
    <r>
      <rPr>
        <sz val="11"/>
        <color theme="1"/>
        <rFont val="Arial"/>
        <family val="2"/>
      </rPr>
      <t xml:space="preserve"> Retorna um número complexo elevado a uma potência inteira</t>
    </r>
  </si>
  <si>
    <t>Função IMPROD</t>
  </si>
  <si>
    <r>
      <t>Engenharia:</t>
    </r>
    <r>
      <rPr>
        <sz val="11"/>
        <color theme="1"/>
        <rFont val="Arial"/>
        <family val="2"/>
      </rPr>
      <t xml:space="preserve"> Retorna o produto de números complexos</t>
    </r>
  </si>
  <si>
    <t>Função IMRAIZ</t>
  </si>
  <si>
    <r>
      <t>Engenharia:</t>
    </r>
    <r>
      <rPr>
        <sz val="11"/>
        <color theme="1"/>
        <rFont val="Arial"/>
        <family val="2"/>
      </rPr>
      <t xml:space="preserve"> Retorna a raiz quadrada de um número complexo</t>
    </r>
  </si>
  <si>
    <t>Função IMREAL</t>
  </si>
  <si>
    <r>
      <t>Engenharia:</t>
    </r>
    <r>
      <rPr>
        <sz val="11"/>
        <color theme="1"/>
        <rFont val="Arial"/>
        <family val="2"/>
      </rPr>
      <t xml:space="preserve"> Retorna o coeficiente real de um número complexo</t>
    </r>
  </si>
  <si>
    <t>Função IMSENO</t>
  </si>
  <si>
    <r>
      <t>Engenharia:</t>
    </r>
    <r>
      <rPr>
        <sz val="11"/>
        <color theme="1"/>
        <rFont val="Arial"/>
        <family val="2"/>
      </rPr>
      <t xml:space="preserve"> Retorna o seno de um número complexo</t>
    </r>
  </si>
  <si>
    <t>Função IMSOMA</t>
  </si>
  <si>
    <r>
      <t>Engenharia:</t>
    </r>
    <r>
      <rPr>
        <sz val="11"/>
        <color theme="1"/>
        <rFont val="Arial"/>
        <family val="2"/>
      </rPr>
      <t xml:space="preserve"> Retorna a soma de números complexos</t>
    </r>
  </si>
  <si>
    <t>Função IMSUBTR</t>
  </si>
  <si>
    <r>
      <t>Engenharia:</t>
    </r>
    <r>
      <rPr>
        <sz val="11"/>
        <color theme="1"/>
        <rFont val="Arial"/>
        <family val="2"/>
      </rPr>
      <t xml:space="preserve"> Retorna a diferença entre dois números complexos</t>
    </r>
  </si>
  <si>
    <t>Função INCLINAÇÃO</t>
  </si>
  <si>
    <r>
      <t>Estatística:</t>
    </r>
    <r>
      <rPr>
        <sz val="11"/>
        <color theme="1"/>
        <rFont val="Arial"/>
        <family val="2"/>
      </rPr>
      <t xml:space="preserve"> Retorna a inclinação da linha de regressão linear</t>
    </r>
  </si>
  <si>
    <t>Função INDIRETO</t>
  </si>
  <si>
    <r>
      <t>Pesquisa e referência:</t>
    </r>
    <r>
      <rPr>
        <sz val="11"/>
        <color theme="1"/>
        <rFont val="Arial"/>
        <family val="2"/>
      </rPr>
      <t xml:space="preserve"> Retorna uma referência indicada por um valor de texto</t>
    </r>
  </si>
  <si>
    <t>Função INFODADOSTABELADINÂMICA</t>
  </si>
  <si>
    <r>
      <t>Suplemento e Automação:</t>
    </r>
    <r>
      <rPr>
        <sz val="11"/>
        <color theme="1"/>
        <rFont val="Arial"/>
        <family val="2"/>
      </rPr>
      <t xml:space="preserve"> Retorna os dados armazenados em um relatório de tabela dinâmica</t>
    </r>
  </si>
  <si>
    <t>Função INFORMAÇÃO</t>
  </si>
  <si>
    <r>
      <t>Informações:</t>
    </r>
    <r>
      <rPr>
        <sz val="11"/>
        <color theme="1"/>
        <rFont val="Arial"/>
        <family val="2"/>
      </rPr>
      <t xml:space="preserve"> Retorna informações sobre o ambiente operacional atual</t>
    </r>
  </si>
  <si>
    <t>Função INT</t>
  </si>
  <si>
    <r>
      <t>Matemática e trigonométrica:</t>
    </r>
    <r>
      <rPr>
        <sz val="11"/>
        <color theme="1"/>
        <rFont val="Arial"/>
        <family val="2"/>
      </rPr>
      <t xml:space="preserve"> Arredonda um número para baixo até o número inteiro mais próximo</t>
    </r>
  </si>
  <si>
    <t>Função INT.CONFIANÇA</t>
  </si>
  <si>
    <r>
      <t>Compatibilidade:</t>
    </r>
    <r>
      <rPr>
        <sz val="11"/>
        <color theme="1"/>
        <rFont val="Arial"/>
        <family val="2"/>
      </rPr>
      <t xml:space="preserve"> Retorna o intervalo de confiança para uma média da população</t>
    </r>
  </si>
  <si>
    <t>Função INT.CONFIANÇA.NORM</t>
  </si>
  <si>
    <r>
      <t>Estatística:</t>
    </r>
    <r>
      <rPr>
        <sz val="11"/>
        <color theme="1"/>
        <rFont val="Arial"/>
        <family val="2"/>
      </rPr>
      <t xml:space="preserve"> Retorna o intervalo de confiança para uma média da população</t>
    </r>
  </si>
  <si>
    <t>Função INT.CONFIANÇA.T</t>
  </si>
  <si>
    <r>
      <t>Estatística:</t>
    </r>
    <r>
      <rPr>
        <sz val="11"/>
        <color theme="1"/>
        <rFont val="Arial"/>
        <family val="2"/>
      </rPr>
      <t xml:space="preserve"> Retorna o intervalo de confiança de uma média de população, usando uma distribuição t de Student</t>
    </r>
  </si>
  <si>
    <t>Função INTERCEPÇÃO</t>
  </si>
  <si>
    <r>
      <t>Estatística:</t>
    </r>
    <r>
      <rPr>
        <sz val="11"/>
        <color theme="1"/>
        <rFont val="Arial"/>
        <family val="2"/>
      </rPr>
      <t xml:space="preserve"> Retorna a intercepção da linha de regressão linear</t>
    </r>
  </si>
  <si>
    <t>Função INV.BETA</t>
  </si>
  <si>
    <r>
      <t>Estatística:</t>
    </r>
    <r>
      <rPr>
        <sz val="11"/>
        <color theme="1"/>
        <rFont val="Arial"/>
        <family val="2"/>
      </rPr>
      <t xml:space="preserve"> Retorna o inverso da função de distribuição cumulativa para uma distribuição beta especificada</t>
    </r>
  </si>
  <si>
    <t>Função INV.BINOM</t>
  </si>
  <si>
    <r>
      <t>Estatística:</t>
    </r>
    <r>
      <rPr>
        <sz val="11"/>
        <color theme="1"/>
        <rFont val="Arial"/>
        <family val="2"/>
      </rPr>
      <t xml:space="preserve"> Retorna o menor valor para o qual a distribuição binomial cumulativa é menor ou igual ao valor padrão</t>
    </r>
  </si>
  <si>
    <t>Função INV.F</t>
  </si>
  <si>
    <r>
      <t>Estatística:</t>
    </r>
    <r>
      <rPr>
        <sz val="11"/>
        <color theme="1"/>
        <rFont val="Arial"/>
        <family val="2"/>
      </rPr>
      <t xml:space="preserve"> Retorna o inverso da distribuição de probabilidades F</t>
    </r>
  </si>
  <si>
    <t>Função INV.F.C</t>
  </si>
  <si>
    <t>Função INV.GAMA</t>
  </si>
  <si>
    <r>
      <t>Estatística:</t>
    </r>
    <r>
      <rPr>
        <sz val="11"/>
        <color theme="1"/>
        <rFont val="Arial"/>
        <family val="2"/>
      </rPr>
      <t xml:space="preserve"> Retorna o inverso da distribuição cumulativa gama</t>
    </r>
  </si>
  <si>
    <t>Função INV.LOGNORMAL</t>
  </si>
  <si>
    <r>
      <t>Estatística:</t>
    </r>
    <r>
      <rPr>
        <sz val="11"/>
        <color theme="1"/>
        <rFont val="Arial"/>
        <family val="2"/>
      </rPr>
      <t xml:space="preserve"> Retorna o inverso da distribuição cumulativa lognormal</t>
    </r>
  </si>
  <si>
    <t>Função INV.NORM</t>
  </si>
  <si>
    <r>
      <t>Estatística:</t>
    </r>
    <r>
      <rPr>
        <sz val="11"/>
        <color theme="1"/>
        <rFont val="Arial"/>
        <family val="2"/>
      </rPr>
      <t xml:space="preserve"> Retorna o inverso da distribuição cumulativa normal</t>
    </r>
  </si>
  <si>
    <r>
      <t>Compatibilidade:</t>
    </r>
    <r>
      <rPr>
        <sz val="11"/>
        <color theme="1"/>
        <rFont val="Arial"/>
        <family val="2"/>
      </rPr>
      <t xml:space="preserve"> Retorna o inverso da distribuição cumulativa normal</t>
    </r>
  </si>
  <si>
    <t>Função INV.NORMP</t>
  </si>
  <si>
    <r>
      <t>R</t>
    </r>
    <r>
      <rPr>
        <b/>
        <sz val="11"/>
        <color theme="1"/>
        <rFont val="Arial"/>
        <family val="2"/>
      </rPr>
      <t>Estatística:</t>
    </r>
    <r>
      <rPr>
        <sz val="11"/>
        <color theme="1"/>
        <rFont val="Arial"/>
        <family val="2"/>
      </rPr>
      <t xml:space="preserve"> retorna o inverso da distribuição cumulativa normal padrão</t>
    </r>
  </si>
  <si>
    <r>
      <t>Compatibilidade:</t>
    </r>
    <r>
      <rPr>
        <sz val="11"/>
        <color theme="1"/>
        <rFont val="Arial"/>
        <family val="2"/>
      </rPr>
      <t xml:space="preserve"> Retorna o inverso da distribuição cumulativa normal padrão</t>
    </r>
  </si>
  <si>
    <t>Função INV.QUI</t>
  </si>
  <si>
    <r>
      <t>Compatibilidade:</t>
    </r>
    <r>
      <rPr>
        <sz val="11"/>
        <color theme="1"/>
        <rFont val="Arial"/>
        <family val="2"/>
      </rPr>
      <t xml:space="preserve"> Retorna o inverso da probabilidade uni-caudal da distribuição qui-quadrada</t>
    </r>
  </si>
  <si>
    <t>Função INV.QUIQUA</t>
  </si>
  <si>
    <t>Função INV.QUIQUA.CD</t>
  </si>
  <si>
    <r>
      <t>Estatística:</t>
    </r>
    <r>
      <rPr>
        <sz val="11"/>
        <color theme="1"/>
        <rFont val="Arial"/>
        <family val="2"/>
      </rPr>
      <t xml:space="preserve"> Retorna o inverso da probabilidade uni-caudal da distribuição qui-quadrada</t>
    </r>
  </si>
  <si>
    <t>Função INV.T</t>
  </si>
  <si>
    <r>
      <t>Estatística:</t>
    </r>
    <r>
      <rPr>
        <sz val="11"/>
        <color theme="1"/>
        <rFont val="Arial"/>
        <family val="2"/>
      </rPr>
      <t xml:space="preserve"> Retorna o valor t da distribuição t de Student como uma função da probabilidade e dos graus de liberdade.</t>
    </r>
  </si>
  <si>
    <t>Função INV.T.BC</t>
  </si>
  <si>
    <r>
      <t>Estatística:</t>
    </r>
    <r>
      <rPr>
        <sz val="11"/>
        <color theme="1"/>
        <rFont val="Arial"/>
        <family val="2"/>
      </rPr>
      <t xml:space="preserve"> Retorna o inverso da distribuição t de Student</t>
    </r>
  </si>
  <si>
    <t>Função INVF</t>
  </si>
  <si>
    <t>Função INVGAMA</t>
  </si>
  <si>
    <r>
      <t>Compatibilidade:</t>
    </r>
    <r>
      <rPr>
        <sz val="11"/>
        <color theme="1"/>
        <rFont val="Arial"/>
        <family val="2"/>
      </rPr>
      <t xml:space="preserve"> Retorna o inverso da distribuição cumulativa gama</t>
    </r>
  </si>
  <si>
    <t>Função INVLOG</t>
  </si>
  <si>
    <r>
      <t>Compatibilidade:</t>
    </r>
    <r>
      <rPr>
        <sz val="11"/>
        <color theme="1"/>
        <rFont val="Arial"/>
        <family val="2"/>
      </rPr>
      <t xml:space="preserve"> Retorna o inverso da distribuição cumulativa lognormal</t>
    </r>
  </si>
  <si>
    <t>Função INVT</t>
  </si>
  <si>
    <r>
      <t>Compatibilidade:</t>
    </r>
    <r>
      <rPr>
        <sz val="11"/>
        <color theme="1"/>
        <rFont val="Arial"/>
        <family val="2"/>
      </rPr>
      <t xml:space="preserve"> Retorna o inverso da distribuição t de Student</t>
    </r>
  </si>
  <si>
    <t>Função IPGTO</t>
  </si>
  <si>
    <r>
      <t>Financeira:</t>
    </r>
    <r>
      <rPr>
        <sz val="11"/>
        <color theme="1"/>
        <rFont val="Arial"/>
        <family val="2"/>
      </rPr>
      <t xml:space="preserve"> Retorna o pagamento de juros para um investimento em um determinado período</t>
    </r>
  </si>
  <si>
    <t>Função ÍMPAR</t>
  </si>
  <si>
    <r>
      <t>Matemática e trigonométrica:</t>
    </r>
    <r>
      <rPr>
        <sz val="11"/>
        <color theme="1"/>
        <rFont val="Arial"/>
        <family val="2"/>
      </rPr>
      <t xml:space="preserve"> Arredonda um número para cima até o inteiro ímpar mais próximo</t>
    </r>
  </si>
  <si>
    <t>Função ÍNDICE</t>
  </si>
  <si>
    <r>
      <t>Pesquisa e referência:</t>
    </r>
    <r>
      <rPr>
        <sz val="11"/>
        <color theme="1"/>
        <rFont val="Arial"/>
        <family val="2"/>
      </rPr>
      <t xml:space="preserve"> Usa um índice para escolher um valor de uma referência ou matriz</t>
    </r>
  </si>
  <si>
    <t>Função JIS</t>
  </si>
  <si>
    <r>
      <t>Texto:</t>
    </r>
    <r>
      <rPr>
        <sz val="11"/>
        <color theme="1"/>
        <rFont val="Arial"/>
        <family val="2"/>
      </rPr>
      <t xml:space="preserve"> Altera letras do inglês ou katakana de meia largura (byte único) dentro de uma cadeia de caracteres para caracteres de largura total (bytes duplos)</t>
    </r>
  </si>
  <si>
    <t>Função JUROSACUM</t>
  </si>
  <si>
    <r>
      <t>Financeira:</t>
    </r>
    <r>
      <rPr>
        <sz val="11"/>
        <color theme="1"/>
        <rFont val="Arial"/>
        <family val="2"/>
      </rPr>
      <t xml:space="preserve"> Retorna a taxa de juros acumulados de um título que paga uma taxa periódica de juros</t>
    </r>
  </si>
  <si>
    <t>Função JUROSACUMV</t>
  </si>
  <si>
    <r>
      <t>Financeira:</t>
    </r>
    <r>
      <rPr>
        <sz val="11"/>
        <color theme="1"/>
        <rFont val="Arial"/>
        <family val="2"/>
      </rPr>
      <t xml:space="preserve"> Retorna os juros acumulados de um título que paga juros no vencimento</t>
    </r>
  </si>
  <si>
    <t>Função LIN</t>
  </si>
  <si>
    <r>
      <t>Pesquisa e referência:</t>
    </r>
    <r>
      <rPr>
        <sz val="11"/>
        <color theme="1"/>
        <rFont val="Arial"/>
        <family val="2"/>
      </rPr>
      <t xml:space="preserve"> Retorna o número da linha de uma referência</t>
    </r>
  </si>
  <si>
    <t>Função LINS</t>
  </si>
  <si>
    <r>
      <t>Pesquisa e referência:</t>
    </r>
    <r>
      <rPr>
        <sz val="11"/>
        <color theme="1"/>
        <rFont val="Arial"/>
        <family val="2"/>
      </rPr>
      <t xml:space="preserve"> Retorna o número de linhas em uma referência</t>
    </r>
  </si>
  <si>
    <t>Função LN</t>
  </si>
  <si>
    <r>
      <t>Matemática e trigonométrica:</t>
    </r>
    <r>
      <rPr>
        <sz val="11"/>
        <color theme="1"/>
        <rFont val="Arial"/>
        <family val="2"/>
      </rPr>
      <t xml:space="preserve"> Retorna o logaritmo natural de um número</t>
    </r>
  </si>
  <si>
    <t>Função LNGAMA</t>
  </si>
  <si>
    <r>
      <t>Estatística:</t>
    </r>
    <r>
      <rPr>
        <sz val="11"/>
        <color theme="1"/>
        <rFont val="Arial"/>
        <family val="2"/>
      </rPr>
      <t xml:space="preserve"> Retorna o logaritmo natural da função gama, Γ(x).</t>
    </r>
  </si>
  <si>
    <t>Função LNGAMA.PRECISO</t>
  </si>
  <si>
    <t>Funções LOCALIZAR, LOCALIZARB</t>
  </si>
  <si>
    <r>
      <t>Texto:</t>
    </r>
    <r>
      <rPr>
        <sz val="11"/>
        <color theme="1"/>
        <rFont val="Arial"/>
        <family val="2"/>
      </rPr>
      <t xml:space="preserve"> Localiza um valor de texto dentro de outro (não diferencia maiúsculas de minúsculas)</t>
    </r>
  </si>
  <si>
    <t>Função LOG</t>
  </si>
  <si>
    <r>
      <t>Matemática e trigonométrica:</t>
    </r>
    <r>
      <rPr>
        <sz val="11"/>
        <color theme="1"/>
        <rFont val="Arial"/>
        <family val="2"/>
      </rPr>
      <t xml:space="preserve"> Retorna o logaritmo de um número de uma base especificada</t>
    </r>
  </si>
  <si>
    <t>Função LOG10</t>
  </si>
  <si>
    <r>
      <t>Matemática e trigonométrica:</t>
    </r>
    <r>
      <rPr>
        <sz val="11"/>
        <color theme="1"/>
        <rFont val="Arial"/>
        <family val="2"/>
      </rPr>
      <t xml:space="preserve"> Retorna o logaritmo de base 10 de um número</t>
    </r>
  </si>
  <si>
    <t>Função LUCRO</t>
  </si>
  <si>
    <r>
      <t>Financeira:</t>
    </r>
    <r>
      <rPr>
        <sz val="11"/>
        <color theme="1"/>
        <rFont val="Arial"/>
        <family val="2"/>
      </rPr>
      <t xml:space="preserve"> Retorna o lucro de um título que paga juros periódicos</t>
    </r>
  </si>
  <si>
    <t>Função LUCRODESC</t>
  </si>
  <si>
    <r>
      <t>Financeira:</t>
    </r>
    <r>
      <rPr>
        <sz val="11"/>
        <color theme="1"/>
        <rFont val="Arial"/>
        <family val="2"/>
      </rPr>
      <t xml:space="preserve"> Retorna o rendimento anual de um título descontado. Por exemplo, uma obrigação do Tesouro</t>
    </r>
  </si>
  <si>
    <t>Função LUCROPRIMINC</t>
  </si>
  <si>
    <r>
      <t>Financeira:</t>
    </r>
    <r>
      <rPr>
        <sz val="11"/>
        <color theme="1"/>
        <rFont val="Arial"/>
        <family val="2"/>
      </rPr>
      <t xml:space="preserve"> Retorna o rendimento de um título com um primeiro período indefinido</t>
    </r>
  </si>
  <si>
    <t>Função LUCROVENC</t>
  </si>
  <si>
    <r>
      <t>Financeira:</t>
    </r>
    <r>
      <rPr>
        <sz val="11"/>
        <color theme="1"/>
        <rFont val="Arial"/>
        <family val="2"/>
      </rPr>
      <t xml:space="preserve"> Retorna o lucro anual de um título que paga juros no vencimento</t>
    </r>
  </si>
  <si>
    <t>Função LUCROÚLTINC</t>
  </si>
  <si>
    <r>
      <t>Financeira:</t>
    </r>
    <r>
      <rPr>
        <sz val="11"/>
        <color theme="1"/>
        <rFont val="Arial"/>
        <family val="2"/>
      </rPr>
      <t xml:space="preserve"> Retorna o rendimento de um título com um último período indefinido</t>
    </r>
  </si>
  <si>
    <t>Função MAIOR</t>
  </si>
  <si>
    <r>
      <t>Estatística:</t>
    </r>
    <r>
      <rPr>
        <sz val="11"/>
        <color theme="1"/>
        <rFont val="Arial"/>
        <family val="2"/>
      </rPr>
      <t xml:space="preserve"> Retorna o maior valor k-ésimo de um conjunto de dados</t>
    </r>
  </si>
  <si>
    <t>Função MAIÚSCULA</t>
  </si>
  <si>
    <r>
      <t>Texto:</t>
    </r>
    <r>
      <rPr>
        <sz val="11"/>
        <color theme="1"/>
        <rFont val="Arial"/>
        <family val="2"/>
      </rPr>
      <t xml:space="preserve"> Converte o texto em maiúsculas</t>
    </r>
  </si>
  <si>
    <t>Função MARRED</t>
  </si>
  <si>
    <r>
      <t>Matemática e trigonométrica:</t>
    </r>
    <r>
      <rPr>
        <sz val="11"/>
        <color theme="1"/>
        <rFont val="Arial"/>
        <family val="2"/>
      </rPr>
      <t xml:space="preserve"> Retorna um número arredondado ao múltiplo desejado</t>
    </r>
  </si>
  <si>
    <t>Função MATRIZ.DETERM</t>
  </si>
  <si>
    <r>
      <t>Matemática e trigonométrica:</t>
    </r>
    <r>
      <rPr>
        <sz val="11"/>
        <color theme="1"/>
        <rFont val="Arial"/>
        <family val="2"/>
      </rPr>
      <t xml:space="preserve"> Retorna o determinante de uma matriz de uma variável do tipo matriz</t>
    </r>
  </si>
  <si>
    <t>Função MATRIZ.INVERSO</t>
  </si>
  <si>
    <r>
      <t>Matemática e trigonométrica:</t>
    </r>
    <r>
      <rPr>
        <sz val="11"/>
        <color theme="1"/>
        <rFont val="Arial"/>
        <family val="2"/>
      </rPr>
      <t xml:space="preserve"> Retorna a matriz inversa de uma matriz</t>
    </r>
  </si>
  <si>
    <t>Função MATRIZ.MULT</t>
  </si>
  <si>
    <r>
      <t>Matemática e trigonométrica:</t>
    </r>
    <r>
      <rPr>
        <sz val="11"/>
        <color theme="1"/>
        <rFont val="Arial"/>
        <family val="2"/>
      </rPr>
      <t xml:space="preserve"> Retorna o produto de duas matrizes</t>
    </r>
  </si>
  <si>
    <t>Função MÁXIMO</t>
  </si>
  <si>
    <r>
      <t>Estatística:</t>
    </r>
    <r>
      <rPr>
        <sz val="11"/>
        <color theme="1"/>
        <rFont val="Arial"/>
        <family val="2"/>
      </rPr>
      <t xml:space="preserve"> Retorna o valor máximo em uma lista de argumentos</t>
    </r>
  </si>
  <si>
    <t>Função MÁXIMOA</t>
  </si>
  <si>
    <r>
      <t>Estatística:</t>
    </r>
    <r>
      <rPr>
        <sz val="11"/>
        <color theme="1"/>
        <rFont val="Arial"/>
        <family val="2"/>
      </rPr>
      <t xml:space="preserve"> Retorna o maior valor em uma lista de argumentos, inclusive números, texto e valores lógicos</t>
    </r>
  </si>
  <si>
    <t>Função MDC</t>
  </si>
  <si>
    <r>
      <t>Matemática e trigonométrica:</t>
    </r>
    <r>
      <rPr>
        <sz val="11"/>
        <color theme="1"/>
        <rFont val="Arial"/>
        <family val="2"/>
      </rPr>
      <t xml:space="preserve"> Retorna o máximo divisor comum</t>
    </r>
  </si>
  <si>
    <t>Função MDURAÇÃO</t>
  </si>
  <si>
    <r>
      <t>Financeira:</t>
    </r>
    <r>
      <rPr>
        <sz val="11"/>
        <color theme="1"/>
        <rFont val="Arial"/>
        <family val="2"/>
      </rPr>
      <t xml:space="preserve"> Retorna a duração de Macauley modificada para um título com um valor de paridade equivalente a R$ 100</t>
    </r>
  </si>
  <si>
    <t>Função MED</t>
  </si>
  <si>
    <r>
      <t>Estatística:</t>
    </r>
    <r>
      <rPr>
        <sz val="11"/>
        <color theme="1"/>
        <rFont val="Arial"/>
        <family val="2"/>
      </rPr>
      <t xml:space="preserve"> Retorna a mediana dos números indicados</t>
    </r>
  </si>
  <si>
    <t>Função MEMBROCLASSIFICADOCUBO</t>
  </si>
  <si>
    <r>
      <t>Cubo:</t>
    </r>
    <r>
      <rPr>
        <sz val="11"/>
        <color theme="1"/>
        <rFont val="Arial"/>
        <family val="2"/>
      </rPr>
      <t xml:space="preserve"> Retorna o enésimo membro, ou o membro ordenado, em um conjunto. Use para retornar um ou mais elementos em um conjunto, assim como o melhor vendedor ou os dez melhores alunos.</t>
    </r>
  </si>
  <si>
    <t>Função MEMBROCUBO</t>
  </si>
  <si>
    <r>
      <t>Cubo:</t>
    </r>
    <r>
      <rPr>
        <sz val="11"/>
        <color theme="1"/>
        <rFont val="Arial"/>
        <family val="2"/>
      </rPr>
      <t xml:space="preserve"> Retorna um membro ou tupla em uma hierarquia de cubo. Use para validar se o membro ou tupla existe no cubo.</t>
    </r>
  </si>
  <si>
    <t>Função MEMBROKPICUBO</t>
  </si>
  <si>
    <r>
      <t>Cubo:</t>
    </r>
    <r>
      <rPr>
        <sz val="11"/>
        <color theme="1"/>
        <rFont val="Arial"/>
        <family val="2"/>
      </rPr>
      <t xml:space="preserve"> Retorna o nome de um KPI (indicador de desempenho-chave), uma propriedade e uma medida e exibe o nome e a propriedade na célula. Um KPI é uma medida quantificável, como o lucro bruto mensal ou a rotatividade trimestral dos funcionários, usada para monitorar o desempenho de uma organização.</t>
    </r>
  </si>
  <si>
    <t>Função MENOR</t>
  </si>
  <si>
    <r>
      <t>Estatística:</t>
    </r>
    <r>
      <rPr>
        <sz val="11"/>
        <color theme="1"/>
        <rFont val="Arial"/>
        <family val="2"/>
      </rPr>
      <t xml:space="preserve"> Retorna o menor valor k-ésimo do conjunto de dados</t>
    </r>
  </si>
  <si>
    <t>Função MÉDIA</t>
  </si>
  <si>
    <r>
      <t>Estatística:</t>
    </r>
    <r>
      <rPr>
        <sz val="11"/>
        <color theme="1"/>
        <rFont val="Arial"/>
        <family val="2"/>
      </rPr>
      <t xml:space="preserve"> Retorna a média dos argumentos</t>
    </r>
  </si>
  <si>
    <t>Função MÉDIA.GEOMÉTRICA</t>
  </si>
  <si>
    <r>
      <t>Estatística:</t>
    </r>
    <r>
      <rPr>
        <sz val="11"/>
        <color theme="1"/>
        <rFont val="Arial"/>
        <family val="2"/>
      </rPr>
      <t xml:space="preserve"> Retorna a média geométrica</t>
    </r>
  </si>
  <si>
    <t>Função MÉDIA.HARMÔNICA</t>
  </si>
  <si>
    <r>
      <t>Estatística:</t>
    </r>
    <r>
      <rPr>
        <sz val="11"/>
        <color theme="1"/>
        <rFont val="Arial"/>
        <family val="2"/>
      </rPr>
      <t xml:space="preserve"> Retorna a média harmônica</t>
    </r>
  </si>
  <si>
    <t>Função MÉDIA.INTERNA</t>
  </si>
  <si>
    <r>
      <t>Estatística:</t>
    </r>
    <r>
      <rPr>
        <sz val="11"/>
        <color theme="1"/>
        <rFont val="Arial"/>
        <family val="2"/>
      </rPr>
      <t xml:space="preserve"> Retorna a média do interior de um conjunto de dados</t>
    </r>
  </si>
  <si>
    <t>Função MÉDIAA</t>
  </si>
  <si>
    <r>
      <t>Estatística:</t>
    </r>
    <r>
      <rPr>
        <sz val="11"/>
        <color theme="1"/>
        <rFont val="Arial"/>
        <family val="2"/>
      </rPr>
      <t xml:space="preserve"> Retorna a média dos argumentos, inclusive números, texto e valores lógicos</t>
    </r>
  </si>
  <si>
    <t>MÉDIASE</t>
  </si>
  <si>
    <r>
      <t>Estatística:</t>
    </r>
    <r>
      <rPr>
        <sz val="11"/>
        <color theme="1"/>
        <rFont val="Arial"/>
        <family val="2"/>
      </rPr>
      <t xml:space="preserve"> Retorna a média (média aritmética) de todas as células em um intervalo que atendem a um determinado critério</t>
    </r>
  </si>
  <si>
    <t>Função MÉDIASES</t>
  </si>
  <si>
    <r>
      <t>Estatística:</t>
    </r>
    <r>
      <rPr>
        <sz val="11"/>
        <color theme="1"/>
        <rFont val="Arial"/>
        <family val="2"/>
      </rPr>
      <t xml:space="preserve"> Retorna a média (média aritmética) de todas as células que atendem a múltiplos critérios.</t>
    </r>
  </si>
  <si>
    <t>Função MÊS</t>
  </si>
  <si>
    <r>
      <t>Data e hora:</t>
    </r>
    <r>
      <rPr>
        <sz val="11"/>
        <color theme="1"/>
        <rFont val="Arial"/>
        <family val="2"/>
      </rPr>
      <t xml:space="preserve"> Converte um número de série em um mês</t>
    </r>
  </si>
  <si>
    <t>Função MINUTO</t>
  </si>
  <si>
    <r>
      <t>Data e hora:</t>
    </r>
    <r>
      <rPr>
        <sz val="11"/>
        <color theme="1"/>
        <rFont val="Arial"/>
        <family val="2"/>
      </rPr>
      <t xml:space="preserve"> Converte um número de série em um minuto</t>
    </r>
  </si>
  <si>
    <t>Função MINÚSCULA</t>
  </si>
  <si>
    <r>
      <t>Texto:</t>
    </r>
    <r>
      <rPr>
        <sz val="11"/>
        <color theme="1"/>
        <rFont val="Arial"/>
        <family val="2"/>
      </rPr>
      <t xml:space="preserve"> Converte texto para minúsculas</t>
    </r>
  </si>
  <si>
    <t>Função MÍNIMO</t>
  </si>
  <si>
    <r>
      <t>Estatística:</t>
    </r>
    <r>
      <rPr>
        <sz val="11"/>
        <color theme="1"/>
        <rFont val="Arial"/>
        <family val="2"/>
      </rPr>
      <t xml:space="preserve"> Retorna o valor mínimo em uma lista de argumentos</t>
    </r>
  </si>
  <si>
    <t>Função MÍNIMOA</t>
  </si>
  <si>
    <r>
      <t>Estatística:</t>
    </r>
    <r>
      <rPr>
        <sz val="11"/>
        <color theme="1"/>
        <rFont val="Arial"/>
        <family val="2"/>
      </rPr>
      <t xml:space="preserve"> Retorna o menor valor em uma lista de argumentos, inclusive números, texto e valores lógicos</t>
    </r>
  </si>
  <si>
    <t>Função MMC</t>
  </si>
  <si>
    <r>
      <t>Matemática e trigonométrica:</t>
    </r>
    <r>
      <rPr>
        <sz val="11"/>
        <color theme="1"/>
        <rFont val="Arial"/>
        <family val="2"/>
      </rPr>
      <t xml:space="preserve"> Retorna o mínimo múltiplo comum</t>
    </r>
  </si>
  <si>
    <t>Função MOD</t>
  </si>
  <si>
    <r>
      <t>Matemática e trigonométrica:</t>
    </r>
    <r>
      <rPr>
        <sz val="11"/>
        <color theme="1"/>
        <rFont val="Arial"/>
        <family val="2"/>
      </rPr>
      <t xml:space="preserve"> Retorna o resto da divisão</t>
    </r>
  </si>
  <si>
    <t>Função MODO</t>
  </si>
  <si>
    <r>
      <t>Compatibilidade:</t>
    </r>
    <r>
      <rPr>
        <sz val="11"/>
        <color theme="1"/>
        <rFont val="Arial"/>
        <family val="2"/>
      </rPr>
      <t xml:space="preserve"> Retorna o valor mais comum em um conjunto de dados</t>
    </r>
  </si>
  <si>
    <t>Função MODO.MULT</t>
  </si>
  <si>
    <r>
      <t>Estatística:</t>
    </r>
    <r>
      <rPr>
        <sz val="11"/>
        <color theme="1"/>
        <rFont val="Arial"/>
        <family val="2"/>
      </rPr>
      <t xml:space="preserve"> Retorna uma matriz vertical dos valores que ocorrem com mais frequência em uma matriz ou intervalo de dados.</t>
    </r>
  </si>
  <si>
    <t>Função MODO.ÚNICO</t>
  </si>
  <si>
    <r>
      <t>Estatística:</t>
    </r>
    <r>
      <rPr>
        <sz val="11"/>
        <color theme="1"/>
        <rFont val="Arial"/>
        <family val="2"/>
      </rPr>
      <t xml:space="preserve"> Retorna o valor mais comum em um conjunto de dados</t>
    </r>
  </si>
  <si>
    <t>Função MOEDA</t>
  </si>
  <si>
    <r>
      <t>Texto:</t>
    </r>
    <r>
      <rPr>
        <sz val="11"/>
        <color theme="1"/>
        <rFont val="Arial"/>
        <family val="2"/>
      </rPr>
      <t xml:space="preserve"> Converte um número em texto, usando o formato de moeda $ (dólar)</t>
    </r>
  </si>
  <si>
    <t>Função MOEDADEC</t>
  </si>
  <si>
    <r>
      <t>Financeira:</t>
    </r>
    <r>
      <rPr>
        <sz val="11"/>
        <color theme="1"/>
        <rFont val="Arial"/>
        <family val="2"/>
      </rPr>
      <t xml:space="preserve"> Converte um preço em formato de moeda, na forma fracionária, em um preço na forma decimal</t>
    </r>
  </si>
  <si>
    <t>Função MOEDAFRA</t>
  </si>
  <si>
    <r>
      <t>Financeira:</t>
    </r>
    <r>
      <rPr>
        <sz val="11"/>
        <color theme="1"/>
        <rFont val="Arial"/>
        <family val="2"/>
      </rPr>
      <t xml:space="preserve"> Converte um preço, apresentado na forma decimal, em um preço apresentado na forma fracionária</t>
    </r>
  </si>
  <si>
    <t>Função MTIR</t>
  </si>
  <si>
    <r>
      <t>Financeira:</t>
    </r>
    <r>
      <rPr>
        <sz val="11"/>
        <color theme="1"/>
        <rFont val="Arial"/>
        <family val="2"/>
      </rPr>
      <t xml:space="preserve"> Calcula a taxa interna de retorno em que fluxos de caixa positivos e negativos são financiados com diferentes taxas</t>
    </r>
  </si>
  <si>
    <t>Função MUDAR, MUDARB</t>
  </si>
  <si>
    <r>
      <t>Texto:</t>
    </r>
    <r>
      <rPr>
        <sz val="11"/>
        <color theme="1"/>
        <rFont val="Arial"/>
        <family val="2"/>
      </rPr>
      <t xml:space="preserve"> Muda os caracteres dentro do texto</t>
    </r>
  </si>
  <si>
    <t>Função MULT</t>
  </si>
  <si>
    <r>
      <t>Matemática e trigonométrica:</t>
    </r>
    <r>
      <rPr>
        <sz val="11"/>
        <color theme="1"/>
        <rFont val="Arial"/>
        <family val="2"/>
      </rPr>
      <t xml:space="preserve"> Multiplica seus argumentos</t>
    </r>
  </si>
  <si>
    <t>Função MULTINOMIAL</t>
  </si>
  <si>
    <r>
      <t>Matemática e trigonométrica:</t>
    </r>
    <r>
      <rPr>
        <sz val="11"/>
        <color theme="1"/>
        <rFont val="Arial"/>
        <family val="2"/>
      </rPr>
      <t xml:space="preserve"> Retorna o multinomial de um conjunto de números</t>
    </r>
  </si>
  <si>
    <t>Função N</t>
  </si>
  <si>
    <r>
      <t>Informações:</t>
    </r>
    <r>
      <rPr>
        <sz val="11"/>
        <color theme="1"/>
        <rFont val="Arial"/>
        <family val="2"/>
      </rPr>
      <t xml:space="preserve"> Retorna um valor convertido em um número</t>
    </r>
  </si>
  <si>
    <t>Função NÃO</t>
  </si>
  <si>
    <r>
      <t>Lógica:</t>
    </r>
    <r>
      <rPr>
        <sz val="11"/>
        <color theme="1"/>
        <rFont val="Arial"/>
        <family val="2"/>
      </rPr>
      <t xml:space="preserve"> Inverte o valor lógico do argumento</t>
    </r>
  </si>
  <si>
    <t>Função NÃO.DISP</t>
  </si>
  <si>
    <r>
      <t>Informações:</t>
    </r>
    <r>
      <rPr>
        <sz val="11"/>
        <color theme="1"/>
        <rFont val="Arial"/>
        <family val="2"/>
      </rPr>
      <t xml:space="preserve"> Retorna o valor de erro #N/D</t>
    </r>
  </si>
  <si>
    <t>Função NOMINAL</t>
  </si>
  <si>
    <r>
      <t>Financeira:</t>
    </r>
    <r>
      <rPr>
        <sz val="11"/>
        <color theme="1"/>
        <rFont val="Arial"/>
        <family val="2"/>
      </rPr>
      <t xml:space="preserve"> Retorna a taxa de juros nominal anual</t>
    </r>
  </si>
  <si>
    <t>Função NPER</t>
  </si>
  <si>
    <r>
      <t>Financeira:</t>
    </r>
    <r>
      <rPr>
        <sz val="11"/>
        <color theme="1"/>
        <rFont val="Arial"/>
        <family val="2"/>
      </rPr>
      <t xml:space="preserve"> Retorna o número de períodos de um investimento</t>
    </r>
  </si>
  <si>
    <t>Funções NÚM.CARACT, NÚM.CARACTB</t>
  </si>
  <si>
    <r>
      <t>Texto:</t>
    </r>
    <r>
      <rPr>
        <sz val="11"/>
        <color theme="1"/>
        <rFont val="Arial"/>
        <family val="2"/>
      </rPr>
      <t xml:space="preserve"> Retorna o número de caracteres em uma cadeia de texto</t>
    </r>
  </si>
  <si>
    <t>Função NÚMSEMANA</t>
  </si>
  <si>
    <r>
      <t>Data e hora:</t>
    </r>
    <r>
      <rPr>
        <sz val="11"/>
        <color theme="1"/>
        <rFont val="Arial"/>
        <family val="2"/>
      </rPr>
      <t xml:space="preserve"> Converte um número de série em um número que representa onde a semana cai numericamente em um ano</t>
    </r>
  </si>
  <si>
    <t>Função OCTABIN</t>
  </si>
  <si>
    <r>
      <t>Engenharia:</t>
    </r>
    <r>
      <rPr>
        <sz val="11"/>
        <color theme="1"/>
        <rFont val="Arial"/>
        <family val="2"/>
      </rPr>
      <t xml:space="preserve"> Converte um número octal em binário</t>
    </r>
  </si>
  <si>
    <t>Função OCTADEC</t>
  </si>
  <si>
    <r>
      <t>Engenharia:</t>
    </r>
    <r>
      <rPr>
        <sz val="11"/>
        <color theme="1"/>
        <rFont val="Arial"/>
        <family val="2"/>
      </rPr>
      <t xml:space="preserve"> Converte um número octal em decimal</t>
    </r>
  </si>
  <si>
    <t>Função OCTAHEX</t>
  </si>
  <si>
    <r>
      <t>Engenharia:</t>
    </r>
    <r>
      <rPr>
        <sz val="11"/>
        <color theme="1"/>
        <rFont val="Arial"/>
        <family val="2"/>
      </rPr>
      <t xml:space="preserve"> Converte um número octal em hexadecimal</t>
    </r>
  </si>
  <si>
    <t>Função ORDEM</t>
  </si>
  <si>
    <r>
      <t>Compatibilidade:</t>
    </r>
    <r>
      <rPr>
        <sz val="11"/>
        <color theme="1"/>
        <rFont val="Arial"/>
        <family val="2"/>
      </rPr>
      <t xml:space="preserve"> Retorna a posição de um número em uma lista de números</t>
    </r>
  </si>
  <si>
    <t>Função ORDEM.EQ</t>
  </si>
  <si>
    <r>
      <t>Estatística:</t>
    </r>
    <r>
      <rPr>
        <sz val="11"/>
        <color theme="1"/>
        <rFont val="Arial"/>
        <family val="2"/>
      </rPr>
      <t xml:space="preserve"> Retorna a posição de um número em uma lista de números</t>
    </r>
  </si>
  <si>
    <t>Função ORDEM.MÉD</t>
  </si>
  <si>
    <t>Função ORDEM.PORCENTUAL</t>
  </si>
  <si>
    <r>
      <t>Compatibilidade:</t>
    </r>
    <r>
      <rPr>
        <sz val="11"/>
        <color theme="1"/>
        <rFont val="Arial"/>
        <family val="2"/>
      </rPr>
      <t xml:space="preserve"> Retorna a ordem percentual de um valor em um conjunto de dados</t>
    </r>
  </si>
  <si>
    <t>Função ORDEM.PORCENTUAL.EXC</t>
  </si>
  <si>
    <r>
      <t>Estatística:</t>
    </r>
    <r>
      <rPr>
        <sz val="11"/>
        <color theme="1"/>
        <rFont val="Arial"/>
        <family val="2"/>
      </rPr>
      <t xml:space="preserve"> Retorna a ordem percentual de um valor em um conjunto de dados como um percentual (0..1, exclusivo) do conjunto de dados.</t>
    </r>
  </si>
  <si>
    <t>Função ORDEM.PORCENTUAL.INC</t>
  </si>
  <si>
    <r>
      <t>Estatística:</t>
    </r>
    <r>
      <rPr>
        <sz val="11"/>
        <color theme="1"/>
        <rFont val="Arial"/>
        <family val="2"/>
      </rPr>
      <t xml:space="preserve"> Retorna a ordem percentual de um valor em um conjunto de dados</t>
    </r>
  </si>
  <si>
    <t>Função OTN</t>
  </si>
  <si>
    <r>
      <t>Financeira:</t>
    </r>
    <r>
      <rPr>
        <sz val="11"/>
        <color theme="1"/>
        <rFont val="Arial"/>
        <family val="2"/>
      </rPr>
      <t xml:space="preserve"> Retorna o rendimento de um título equivalente a uma obrigação do Tesouro</t>
    </r>
  </si>
  <si>
    <t>Função OTNLUCRO</t>
  </si>
  <si>
    <r>
      <t>Financeira:</t>
    </r>
    <r>
      <rPr>
        <sz val="11"/>
        <color theme="1"/>
        <rFont val="Arial"/>
        <family val="2"/>
      </rPr>
      <t xml:space="preserve"> Retorna o rendimento de uma obrigação do Tesouro</t>
    </r>
  </si>
  <si>
    <t>Função OTNVALOR</t>
  </si>
  <si>
    <r>
      <t>Financeira:</t>
    </r>
    <r>
      <rPr>
        <sz val="11"/>
        <color theme="1"/>
        <rFont val="Arial"/>
        <family val="2"/>
      </rPr>
      <t xml:space="preserve"> Retorna o preço por R$ 100,00 de valor nominal de uma obrigação do Tesouro</t>
    </r>
  </si>
  <si>
    <t>Função OU</t>
  </si>
  <si>
    <r>
      <t>Lógica:</t>
    </r>
    <r>
      <rPr>
        <sz val="11"/>
        <color theme="1"/>
        <rFont val="Arial"/>
        <family val="2"/>
      </rPr>
      <t xml:space="preserve"> Retorna VERDADEIRO se um dos argumentos for VERDADEIRO</t>
    </r>
  </si>
  <si>
    <t>Função PADRONIZAR</t>
  </si>
  <si>
    <r>
      <t>Estatística:</t>
    </r>
    <r>
      <rPr>
        <sz val="11"/>
        <color theme="1"/>
        <rFont val="Arial"/>
        <family val="2"/>
      </rPr>
      <t xml:space="preserve"> Retorna um valor normalizado</t>
    </r>
  </si>
  <si>
    <t>Função PAR</t>
  </si>
  <si>
    <r>
      <t>Matemática e trigonométrica:</t>
    </r>
    <r>
      <rPr>
        <sz val="11"/>
        <color theme="1"/>
        <rFont val="Arial"/>
        <family val="2"/>
      </rPr>
      <t xml:space="preserve"> Arredonda um número para cima até o inteiro par mais próximo</t>
    </r>
  </si>
  <si>
    <t>Função PEARSON</t>
  </si>
  <si>
    <r>
      <t>Estatística:</t>
    </r>
    <r>
      <rPr>
        <sz val="11"/>
        <color theme="1"/>
        <rFont val="Arial"/>
        <family val="2"/>
      </rPr>
      <t xml:space="preserve"> Retorna o coeficiente de correlação do momento do produto Pearson</t>
    </r>
  </si>
  <si>
    <t>Função PERCENTIL</t>
  </si>
  <si>
    <r>
      <t>Compatibilidade:</t>
    </r>
    <r>
      <rPr>
        <sz val="11"/>
        <color theme="1"/>
        <rFont val="Arial"/>
        <family val="2"/>
      </rPr>
      <t xml:space="preserve"> Retorna o k-ésimo percentil de valores em um intervalo</t>
    </r>
  </si>
  <si>
    <t>Função PERCENTIL.EXC</t>
  </si>
  <si>
    <r>
      <t>Estatística:</t>
    </r>
    <r>
      <rPr>
        <sz val="11"/>
        <color theme="1"/>
        <rFont val="Arial"/>
        <family val="2"/>
      </rPr>
      <t xml:space="preserve"> Retorna o k-ésimo percentil de valores em um intervalo, onde k está no intervalo 0..1, exclusivo.</t>
    </r>
  </si>
  <si>
    <t>Função PERCENTIL.INC.</t>
  </si>
  <si>
    <r>
      <t>Estatística:</t>
    </r>
    <r>
      <rPr>
        <sz val="11"/>
        <color theme="1"/>
        <rFont val="Arial"/>
        <family val="2"/>
      </rPr>
      <t xml:space="preserve"> Retorna o k-ésimo percentil de valores em um intervalo</t>
    </r>
  </si>
  <si>
    <t>Função PERMUT</t>
  </si>
  <si>
    <r>
      <t>Estatística:</t>
    </r>
    <r>
      <rPr>
        <sz val="11"/>
        <color theme="1"/>
        <rFont val="Arial"/>
        <family val="2"/>
      </rPr>
      <t xml:space="preserve"> Retorna o número de permutações de um determinado número de objetos</t>
    </r>
  </si>
  <si>
    <t>Função PGTO</t>
  </si>
  <si>
    <r>
      <t>Financeira:</t>
    </r>
    <r>
      <rPr>
        <sz val="11"/>
        <color theme="1"/>
        <rFont val="Arial"/>
        <family val="2"/>
      </rPr>
      <t xml:space="preserve"> Retorna o pagamento periódico de uma anuidade</t>
    </r>
  </si>
  <si>
    <t>Função PGTOCAPACUM</t>
  </si>
  <si>
    <r>
      <t>Financeira:</t>
    </r>
    <r>
      <rPr>
        <sz val="11"/>
        <color theme="1"/>
        <rFont val="Arial"/>
        <family val="2"/>
      </rPr>
      <t xml:space="preserve"> Retorna o capital acumulado pago sobre um empréstimo entre dois períodos</t>
    </r>
  </si>
  <si>
    <t>Função PGTOJURACUM</t>
  </si>
  <si>
    <r>
      <t>Financeira:</t>
    </r>
    <r>
      <rPr>
        <sz val="11"/>
        <color theme="1"/>
        <rFont val="Arial"/>
        <family val="2"/>
      </rPr>
      <t xml:space="preserve"> Retorna os juros acumulados pagos entre dois períodos</t>
    </r>
  </si>
  <si>
    <t>Função PI</t>
  </si>
  <si>
    <r>
      <t>Matemática e trigonométrica:</t>
    </r>
    <r>
      <rPr>
        <sz val="11"/>
        <color theme="1"/>
        <rFont val="Arial"/>
        <family val="2"/>
      </rPr>
      <t xml:space="preserve"> Retorna o valor de Pi</t>
    </r>
  </si>
  <si>
    <t>Função PISO.PRECISO</t>
  </si>
  <si>
    <r>
      <t>Matemática e trigonométrica:</t>
    </r>
    <r>
      <rPr>
        <sz val="11"/>
        <color theme="1"/>
        <rFont val="Arial"/>
        <family val="2"/>
      </rPr>
      <t xml:space="preserve"> Arredonda um número para o inteiro mais próximo ou para o múltiplo mais próximo de significância. Independentemente do sinal do número, ele é arredondado para cima.</t>
    </r>
  </si>
  <si>
    <t>Função POISSON</t>
  </si>
  <si>
    <r>
      <t>Compatibilidade:</t>
    </r>
    <r>
      <rPr>
        <sz val="11"/>
        <color theme="1"/>
        <rFont val="Arial"/>
        <family val="2"/>
      </rPr>
      <t xml:space="preserve"> Retorna a distribuição Poisson</t>
    </r>
  </si>
  <si>
    <t>Função POTÊNCIA</t>
  </si>
  <si>
    <r>
      <t>Matemática e trigonométrica:</t>
    </r>
    <r>
      <rPr>
        <sz val="11"/>
        <color theme="1"/>
        <rFont val="Arial"/>
        <family val="2"/>
      </rPr>
      <t xml:space="preserve"> Fornece o resultado de um número elevado a uma potência</t>
    </r>
  </si>
  <si>
    <t>Função PPGTO</t>
  </si>
  <si>
    <r>
      <t>Financeira:</t>
    </r>
    <r>
      <rPr>
        <sz val="11"/>
        <color theme="1"/>
        <rFont val="Arial"/>
        <family val="2"/>
      </rPr>
      <t xml:space="preserve"> Retorna o pagamento de capital para determinado período de investimento</t>
    </r>
  </si>
  <si>
    <t>Função PREÇO</t>
  </si>
  <si>
    <r>
      <t>Financeira:</t>
    </r>
    <r>
      <rPr>
        <sz val="11"/>
        <color theme="1"/>
        <rFont val="Arial"/>
        <family val="2"/>
      </rPr>
      <t xml:space="preserve"> Retorna a preço por R$ 100,00 de valor nominal de um título que paga juros periódicos</t>
    </r>
  </si>
  <si>
    <t>Função PREÇODESC</t>
  </si>
  <si>
    <r>
      <t>Financeira:</t>
    </r>
    <r>
      <rPr>
        <sz val="11"/>
        <color theme="1"/>
        <rFont val="Arial"/>
        <family val="2"/>
      </rPr>
      <t xml:space="preserve"> Retorna o preço por R$ 100,00 de valor nominal de um título descontado</t>
    </r>
  </si>
  <si>
    <t>Função PREÇOPRIMINC</t>
  </si>
  <si>
    <r>
      <t>Financeira:</t>
    </r>
    <r>
      <rPr>
        <sz val="11"/>
        <color theme="1"/>
        <rFont val="Arial"/>
        <family val="2"/>
      </rPr>
      <t xml:space="preserve"> Retorna o preço por R$ 100 de valor nominal de um título com um primeiro período indefinido</t>
    </r>
  </si>
  <si>
    <t>Função PREÇOVENC</t>
  </si>
  <si>
    <r>
      <t>Financeira:</t>
    </r>
    <r>
      <rPr>
        <sz val="11"/>
        <color theme="1"/>
        <rFont val="Arial"/>
        <family val="2"/>
      </rPr>
      <t xml:space="preserve"> Retorna o preço por R$ 100,00 de valor nominal de um título que paga juros no vencimento</t>
    </r>
  </si>
  <si>
    <t>Função PREÇOÚLTINC</t>
  </si>
  <si>
    <r>
      <t>Financeira:</t>
    </r>
    <r>
      <rPr>
        <sz val="11"/>
        <color theme="1"/>
        <rFont val="Arial"/>
        <family val="2"/>
      </rPr>
      <t xml:space="preserve"> Retorna o preço por R$ 100 de valor nominal de um título com um último período de cupom indefinido</t>
    </r>
  </si>
  <si>
    <t>Função PREVISÃO</t>
  </si>
  <si>
    <r>
      <t>Estatística:</t>
    </r>
    <r>
      <rPr>
        <sz val="11"/>
        <color theme="1"/>
        <rFont val="Arial"/>
        <family val="2"/>
      </rPr>
      <t xml:space="preserve"> Retorna um valor ao longo de uma linha reta</t>
    </r>
  </si>
  <si>
    <t>Função PRI.MAIÚSCULA</t>
  </si>
  <si>
    <r>
      <t>Texto:</t>
    </r>
    <r>
      <rPr>
        <sz val="11"/>
        <color theme="1"/>
        <rFont val="Arial"/>
        <family val="2"/>
      </rPr>
      <t xml:space="preserve"> Coloca a primeira letra de cada palavra em maiúscula em um valor de texto</t>
    </r>
  </si>
  <si>
    <t>Função PROB</t>
  </si>
  <si>
    <r>
      <t>Estatística:</t>
    </r>
    <r>
      <rPr>
        <sz val="11"/>
        <color theme="1"/>
        <rFont val="Arial"/>
        <family val="2"/>
      </rPr>
      <t xml:space="preserve"> Retorna a probabilidade de valores em um intervalo estarem entre dois limites</t>
    </r>
  </si>
  <si>
    <t>Função PROC</t>
  </si>
  <si>
    <r>
      <t>Pesquisa e referência:</t>
    </r>
    <r>
      <rPr>
        <sz val="11"/>
        <color theme="1"/>
        <rFont val="Arial"/>
        <family val="2"/>
      </rPr>
      <t xml:space="preserve"> Procura valores em um vetor ou em uma matriz</t>
    </r>
  </si>
  <si>
    <t>Função PROCH</t>
  </si>
  <si>
    <r>
      <t>Pesquisa e referência:</t>
    </r>
    <r>
      <rPr>
        <sz val="11"/>
        <color theme="1"/>
        <rFont val="Arial"/>
        <family val="2"/>
      </rPr>
      <t xml:space="preserve"> Procura na linha superior de uma matriz e retorna o valor da célula especificada</t>
    </r>
  </si>
  <si>
    <t>Funções PROCURAR, PROCURARB</t>
  </si>
  <si>
    <r>
      <t>Texto:</t>
    </r>
    <r>
      <rPr>
        <sz val="11"/>
        <color theme="1"/>
        <rFont val="Arial"/>
        <family val="2"/>
      </rPr>
      <t xml:space="preserve"> Procura um valor de texto dentro de outro (diferencia maiúsculas de minúsculas)</t>
    </r>
  </si>
  <si>
    <t>Função PROCV</t>
  </si>
  <si>
    <r>
      <t>Pesquisa e referência:</t>
    </r>
    <r>
      <rPr>
        <sz val="11"/>
        <color theme="1"/>
        <rFont val="Arial"/>
        <family val="2"/>
      </rPr>
      <t xml:space="preserve"> Procura na primeira coluna de uma matriz e move ao longo da linha para retornar o valor de uma célula</t>
    </r>
  </si>
  <si>
    <t>Função PROJ.LIN</t>
  </si>
  <si>
    <r>
      <t>Estatística:</t>
    </r>
    <r>
      <rPr>
        <sz val="11"/>
        <color theme="1"/>
        <rFont val="Arial"/>
        <family val="2"/>
      </rPr>
      <t xml:space="preserve"> Retorna os parâmetros de uma tendência linear</t>
    </r>
  </si>
  <si>
    <t>Função PROJ.LOG</t>
  </si>
  <si>
    <r>
      <t>Estatística:</t>
    </r>
    <r>
      <rPr>
        <sz val="11"/>
        <color theme="1"/>
        <rFont val="Arial"/>
        <family val="2"/>
      </rPr>
      <t xml:space="preserve"> Retorna os parâmetros de uma tendência exponencial</t>
    </r>
  </si>
  <si>
    <t>Função PROPRIEDADEMEMBROCUBO</t>
  </si>
  <si>
    <r>
      <t>Cubo:</t>
    </r>
    <r>
      <rPr>
        <sz val="11"/>
        <color theme="1"/>
        <rFont val="Arial"/>
        <family val="2"/>
      </rPr>
      <t xml:space="preserve"> Retorna o valor da propriedade de um membro no cubo. Usada para validar a existência do nome do membro no cubo e para retornar a propriedade especificada para esse membro.</t>
    </r>
  </si>
  <si>
    <t>Função QUARTIL</t>
  </si>
  <si>
    <r>
      <t>Compatibilidade:</t>
    </r>
    <r>
      <rPr>
        <sz val="11"/>
        <color theme="1"/>
        <rFont val="Arial"/>
        <family val="2"/>
      </rPr>
      <t xml:space="preserve"> Retorna o quartil do conjunto de dados</t>
    </r>
  </si>
  <si>
    <t>Função QUARTIL.EXC</t>
  </si>
  <si>
    <r>
      <t>Estatística:</t>
    </r>
    <r>
      <rPr>
        <sz val="11"/>
        <color theme="1"/>
        <rFont val="Arial"/>
        <family val="2"/>
      </rPr>
      <t xml:space="preserve"> Retorna o quartil do conjunto de dados, com base em valores de percentil de 0..1, exclusivo.</t>
    </r>
  </si>
  <si>
    <t>Função QUARTIL.INC</t>
  </si>
  <si>
    <r>
      <t>Estatística:</t>
    </r>
    <r>
      <rPr>
        <sz val="11"/>
        <color theme="1"/>
        <rFont val="Arial"/>
        <family val="2"/>
      </rPr>
      <t xml:space="preserve"> Retorna o quartil do conjunto de dados</t>
    </r>
  </si>
  <si>
    <t>Função QUOCIENTE</t>
  </si>
  <si>
    <r>
      <t>Matemática e trigonométrica:</t>
    </r>
    <r>
      <rPr>
        <sz val="11"/>
        <color theme="1"/>
        <rFont val="Arial"/>
        <family val="2"/>
      </rPr>
      <t xml:space="preserve"> Retorna a parte inteira de uma divisão</t>
    </r>
  </si>
  <si>
    <t>Função RADIANOS</t>
  </si>
  <si>
    <r>
      <t>Matemática e trigonométrica:</t>
    </r>
    <r>
      <rPr>
        <sz val="11"/>
        <color theme="1"/>
        <rFont val="Arial"/>
        <family val="2"/>
      </rPr>
      <t xml:space="preserve"> Converte graus em radianos</t>
    </r>
  </si>
  <si>
    <t>Função RAIZ</t>
  </si>
  <si>
    <r>
      <t>Matemática e trigonométrica:</t>
    </r>
    <r>
      <rPr>
        <sz val="11"/>
        <color theme="1"/>
        <rFont val="Arial"/>
        <family val="2"/>
      </rPr>
      <t xml:space="preserve"> Retorna uma raiz quadrada positiva</t>
    </r>
  </si>
  <si>
    <t>Função RAIZPI</t>
  </si>
  <si>
    <r>
      <t>Matemática e trigonométrica:</t>
    </r>
    <r>
      <rPr>
        <sz val="11"/>
        <color theme="1"/>
        <rFont val="Arial"/>
        <family val="2"/>
      </rPr>
      <t xml:space="preserve"> Retorna a raiz quadrada de (núm* pi)</t>
    </r>
  </si>
  <si>
    <t>Função RECEBER</t>
  </si>
  <si>
    <r>
      <t>Financeira:</t>
    </r>
    <r>
      <rPr>
        <sz val="11"/>
        <color theme="1"/>
        <rFont val="Arial"/>
        <family val="2"/>
      </rPr>
      <t xml:space="preserve"> Retorna a quantia recebida no vencimento de um título totalmente investido</t>
    </r>
  </si>
  <si>
    <t>Função REPT</t>
  </si>
  <si>
    <r>
      <t>Texto:</t>
    </r>
    <r>
      <rPr>
        <sz val="11"/>
        <color theme="1"/>
        <rFont val="Arial"/>
        <family val="2"/>
      </rPr>
      <t xml:space="preserve"> Repete o texto um determinado número de vezes</t>
    </r>
  </si>
  <si>
    <t>Função ROMANO</t>
  </si>
  <si>
    <r>
      <t>Matemática e trigonométrica:</t>
    </r>
    <r>
      <rPr>
        <sz val="11"/>
        <color theme="1"/>
        <rFont val="Arial"/>
        <family val="2"/>
      </rPr>
      <t xml:space="preserve"> Converte um algarismo arábico em romano, como texto</t>
    </r>
  </si>
  <si>
    <t>Função RQUAD</t>
  </si>
  <si>
    <r>
      <t>Estatística:</t>
    </r>
    <r>
      <rPr>
        <sz val="11"/>
        <color theme="1"/>
        <rFont val="Arial"/>
        <family val="2"/>
      </rPr>
      <t xml:space="preserve"> Retorna o quadrado do coeficiente de correlação do momento do produto de Pearson</t>
    </r>
  </si>
  <si>
    <t>Função RTD</t>
  </si>
  <si>
    <t>Pesquisa e referência: Recupera dados em tempo real de um programa que ofereça suporte a automação COM (automação: uma forma de trabalhar com objetos de um aplicativo a partir de outro aplicativo ou ferramenta de desenvolvimento. Chamada inicialmente de automação OLE, a automação é um padrão industrial e um recurso do modelo de objeto componente (COM).)</t>
  </si>
  <si>
    <t>Função SDA</t>
  </si>
  <si>
    <r>
      <t>Financeira:</t>
    </r>
    <r>
      <rPr>
        <sz val="11"/>
        <color theme="1"/>
        <rFont val="Arial"/>
        <family val="2"/>
      </rPr>
      <t xml:space="preserve"> Retorna a depreciação dos dígitos da soma dos anos de um ativo para um período especificado</t>
    </r>
  </si>
  <si>
    <t>Função SE</t>
  </si>
  <si>
    <r>
      <t>Lógica:</t>
    </r>
    <r>
      <rPr>
        <sz val="11"/>
        <color theme="1"/>
        <rFont val="Arial"/>
        <family val="2"/>
      </rPr>
      <t xml:space="preserve"> Especifica um teste lógico a ser executado</t>
    </r>
  </si>
  <si>
    <t>Função SEERRO</t>
  </si>
  <si>
    <r>
      <t>Lógica:</t>
    </r>
    <r>
      <rPr>
        <sz val="11"/>
        <color theme="1"/>
        <rFont val="Arial"/>
        <family val="2"/>
      </rPr>
      <t xml:space="preserve"> Retornará um valor que você especifica se uma fórmula for avaliada para um erro; do contrário, retornará o resultado da fórmula</t>
    </r>
  </si>
  <si>
    <t>Função SEGUNDO</t>
  </si>
  <si>
    <r>
      <t>Data e hora:</t>
    </r>
    <r>
      <rPr>
        <sz val="11"/>
        <color theme="1"/>
        <rFont val="Arial"/>
        <family val="2"/>
      </rPr>
      <t xml:space="preserve"> Converte um número de série em um segundo</t>
    </r>
  </si>
  <si>
    <t>Função SEN</t>
  </si>
  <si>
    <r>
      <t>Matemática e trigonométrica:</t>
    </r>
    <r>
      <rPr>
        <sz val="11"/>
        <color theme="1"/>
        <rFont val="Arial"/>
        <family val="2"/>
      </rPr>
      <t xml:space="preserve"> Retorna o seno de um ângulo dado</t>
    </r>
  </si>
  <si>
    <t>Função SENH</t>
  </si>
  <si>
    <r>
      <t>Matemática e trigonométrica:</t>
    </r>
    <r>
      <rPr>
        <sz val="11"/>
        <color theme="1"/>
        <rFont val="Arial"/>
        <family val="2"/>
      </rPr>
      <t xml:space="preserve"> Retorna o seno hiperbólico de um número</t>
    </r>
  </si>
  <si>
    <t>Função SINAL</t>
  </si>
  <si>
    <r>
      <t>Matemática e trigonométrica:</t>
    </r>
    <r>
      <rPr>
        <sz val="11"/>
        <color theme="1"/>
        <rFont val="Arial"/>
        <family val="2"/>
      </rPr>
      <t xml:space="preserve"> Retorna o sinal de um número</t>
    </r>
  </si>
  <si>
    <t>Função SOMA</t>
  </si>
  <si>
    <r>
      <t>Matemática e trigonométrica:</t>
    </r>
    <r>
      <rPr>
        <sz val="11"/>
        <color theme="1"/>
        <rFont val="Arial"/>
        <family val="2"/>
      </rPr>
      <t xml:space="preserve"> Soma seus argumentos</t>
    </r>
  </si>
  <si>
    <t>Função SOMAQUAD</t>
  </si>
  <si>
    <r>
      <t>Matemática e trigonométrica:</t>
    </r>
    <r>
      <rPr>
        <sz val="11"/>
        <color theme="1"/>
        <rFont val="Arial"/>
        <family val="2"/>
      </rPr>
      <t xml:space="preserve"> Retorna a soma dos quadrados dos argumentos</t>
    </r>
  </si>
  <si>
    <t>Função SOMARPRODUTO</t>
  </si>
  <si>
    <r>
      <t>Matemática e trigonométrica:</t>
    </r>
    <r>
      <rPr>
        <sz val="11"/>
        <color theme="1"/>
        <rFont val="Arial"/>
        <family val="2"/>
      </rPr>
      <t xml:space="preserve"> Retorna a soma dos produtos de componentes correspondentes de matrizes</t>
    </r>
  </si>
  <si>
    <t>Função SOMASE</t>
  </si>
  <si>
    <r>
      <t>Matemática e trigonométrica:</t>
    </r>
    <r>
      <rPr>
        <sz val="11"/>
        <color theme="1"/>
        <rFont val="Arial"/>
        <family val="2"/>
      </rPr>
      <t xml:space="preserve"> Adiciona as células especificadas por um determinado critério</t>
    </r>
  </si>
  <si>
    <t>Função SOMASEQUÊNCIA</t>
  </si>
  <si>
    <r>
      <t>Matemática e trigonométrica:</t>
    </r>
    <r>
      <rPr>
        <sz val="11"/>
        <color theme="1"/>
        <rFont val="Arial"/>
        <family val="2"/>
      </rPr>
      <t xml:space="preserve"> Retorna a soma de uma série polinomial baseada na fórmula</t>
    </r>
  </si>
  <si>
    <t>Função SOMASES</t>
  </si>
  <si>
    <r>
      <t>Matemática e trigonométrica:</t>
    </r>
    <r>
      <rPr>
        <sz val="11"/>
        <color theme="1"/>
        <rFont val="Arial"/>
        <family val="2"/>
      </rPr>
      <t xml:space="preserve"> Adiciona as células em um intervalo que atende a vários critérios</t>
    </r>
  </si>
  <si>
    <t>Função SOMAX2DY2</t>
  </si>
  <si>
    <r>
      <t>Matemática e trigonométrica:</t>
    </r>
    <r>
      <rPr>
        <sz val="11"/>
        <color theme="1"/>
        <rFont val="Arial"/>
        <family val="2"/>
      </rPr>
      <t xml:space="preserve"> Retorna a soma da diferença dos quadrados dos valores correspondentes em duas matrizes</t>
    </r>
  </si>
  <si>
    <t>Função SOMAX2SY2</t>
  </si>
  <si>
    <r>
      <t>Matemática e trigonométrica:</t>
    </r>
    <r>
      <rPr>
        <sz val="11"/>
        <color theme="1"/>
        <rFont val="Arial"/>
        <family val="2"/>
      </rPr>
      <t xml:space="preserve"> Retorna a soma da soma dos quadrados dos valores correspondentes em duas matrizes</t>
    </r>
  </si>
  <si>
    <t>Função SOMAXMY2</t>
  </si>
  <si>
    <r>
      <t>Matemática e trigonométrica:</t>
    </r>
    <r>
      <rPr>
        <sz val="11"/>
        <color theme="1"/>
        <rFont val="Arial"/>
        <family val="2"/>
      </rPr>
      <t xml:space="preserve"> Retorna a soma dos quadrados das diferenças dos valores correspondentes em duas matrizes</t>
    </r>
  </si>
  <si>
    <t>Função SQL.REQUERER</t>
  </si>
  <si>
    <r>
      <t>Suplemento e Automação:</t>
    </r>
    <r>
      <rPr>
        <sz val="11"/>
        <color theme="1"/>
        <rFont val="Arial"/>
        <family val="2"/>
      </rPr>
      <t xml:space="preserve"> Conecta com uma fonte de dados externa e executa uma consulta a partir de uma planilha, para em seguida apresentar o resultado como uma matriz, sem a necessidade de programação de macro</t>
    </r>
  </si>
  <si>
    <t>Função SUBSTITUIR</t>
  </si>
  <si>
    <r>
      <t>Texto:</t>
    </r>
    <r>
      <rPr>
        <sz val="11"/>
        <color theme="1"/>
        <rFont val="Arial"/>
        <family val="2"/>
      </rPr>
      <t xml:space="preserve"> Substitui um novo texto por um texto antigo em uma cadeia de texto</t>
    </r>
  </si>
  <si>
    <t>Função SUBTOTAL</t>
  </si>
  <si>
    <r>
      <t>Matemática e trigonométrica:</t>
    </r>
    <r>
      <rPr>
        <sz val="11"/>
        <color theme="1"/>
        <rFont val="Arial"/>
        <family val="2"/>
      </rPr>
      <t xml:space="preserve"> Retorna um subtotal em uma lista ou em um banco de dados</t>
    </r>
  </si>
  <si>
    <t>Função T</t>
  </si>
  <si>
    <r>
      <t>Texto:</t>
    </r>
    <r>
      <rPr>
        <sz val="11"/>
        <color theme="1"/>
        <rFont val="Arial"/>
        <family val="2"/>
      </rPr>
      <t xml:space="preserve"> Converte os argumentos em texto</t>
    </r>
  </si>
  <si>
    <t>Função TAN</t>
  </si>
  <si>
    <r>
      <t>Matemática e trigonométrica:</t>
    </r>
    <r>
      <rPr>
        <sz val="11"/>
        <color theme="1"/>
        <rFont val="Arial"/>
        <family val="2"/>
      </rPr>
      <t xml:space="preserve"> Retorna a tangente de um número</t>
    </r>
  </si>
  <si>
    <t>Função TANH</t>
  </si>
  <si>
    <r>
      <t>Matemática e trigonométrica:</t>
    </r>
    <r>
      <rPr>
        <sz val="11"/>
        <color theme="1"/>
        <rFont val="Arial"/>
        <family val="2"/>
      </rPr>
      <t xml:space="preserve"> Retorna a tangente hiperbólica de um número</t>
    </r>
  </si>
  <si>
    <t>Função TAXA</t>
  </si>
  <si>
    <r>
      <t>Financeira:</t>
    </r>
    <r>
      <rPr>
        <sz val="11"/>
        <color theme="1"/>
        <rFont val="Arial"/>
        <family val="2"/>
      </rPr>
      <t xml:space="preserve"> Retorna a taxa de juros por período de uma anuidade</t>
    </r>
  </si>
  <si>
    <t>Função TAXAJUROS</t>
  </si>
  <si>
    <r>
      <t>Financeira:</t>
    </r>
    <r>
      <rPr>
        <sz val="11"/>
        <color theme="1"/>
        <rFont val="Arial"/>
        <family val="2"/>
      </rPr>
      <t xml:space="preserve"> Retorna a taxa de juros de um título totalmente investido</t>
    </r>
  </si>
  <si>
    <t>Função TEMPO</t>
  </si>
  <si>
    <r>
      <t>Data e hora:</t>
    </r>
    <r>
      <rPr>
        <sz val="11"/>
        <color theme="1"/>
        <rFont val="Arial"/>
        <family val="2"/>
      </rPr>
      <t xml:space="preserve"> Retorna o número de série de uma hora específica</t>
    </r>
  </si>
  <si>
    <t>Função TENDÊNCIA</t>
  </si>
  <si>
    <r>
      <t>Estatística:</t>
    </r>
    <r>
      <rPr>
        <sz val="11"/>
        <color theme="1"/>
        <rFont val="Arial"/>
        <family val="2"/>
      </rPr>
      <t xml:space="preserve"> Retorna valores ao longo de uma tendência linear</t>
    </r>
  </si>
  <si>
    <t>Função TESTE.F</t>
  </si>
  <si>
    <r>
      <t>Estatística:</t>
    </r>
    <r>
      <rPr>
        <sz val="11"/>
        <color theme="1"/>
        <rFont val="Arial"/>
        <family val="2"/>
      </rPr>
      <t xml:space="preserve"> Retorna o resultado de um teste F</t>
    </r>
  </si>
  <si>
    <t>Função TESTE.QUI</t>
  </si>
  <si>
    <r>
      <t>Compatibilidade:</t>
    </r>
    <r>
      <rPr>
        <sz val="11"/>
        <color theme="1"/>
        <rFont val="Arial"/>
        <family val="2"/>
      </rPr>
      <t xml:space="preserve"> Retorna o teste para independência</t>
    </r>
  </si>
  <si>
    <t>Função TESTE.QUIQUA</t>
  </si>
  <si>
    <r>
      <t>Estatística:</t>
    </r>
    <r>
      <rPr>
        <sz val="11"/>
        <color theme="1"/>
        <rFont val="Arial"/>
        <family val="2"/>
      </rPr>
      <t xml:space="preserve"> Retorna o teste para independência</t>
    </r>
  </si>
  <si>
    <t>Função TESTE.T</t>
  </si>
  <si>
    <r>
      <t>Estatística:</t>
    </r>
    <r>
      <rPr>
        <sz val="11"/>
        <color theme="1"/>
        <rFont val="Arial"/>
        <family val="2"/>
      </rPr>
      <t xml:space="preserve"> Retorna a probabilidade associada ao teste t de Student</t>
    </r>
  </si>
  <si>
    <t>Função TESTE.Z</t>
  </si>
  <si>
    <r>
      <t>Estatística:</t>
    </r>
    <r>
      <rPr>
        <sz val="11"/>
        <color theme="1"/>
        <rFont val="Arial"/>
        <family val="2"/>
      </rPr>
      <t xml:space="preserve"> Retorna o valor de probabilidade uni-caudal de um teste-z</t>
    </r>
  </si>
  <si>
    <t>Função TESTEF</t>
  </si>
  <si>
    <t>Compatibilidade:</t>
  </si>
  <si>
    <t>Função TESTET</t>
  </si>
  <si>
    <r>
      <t>Compatibilidade:</t>
    </r>
    <r>
      <rPr>
        <sz val="11"/>
        <color theme="1"/>
        <rFont val="Arial"/>
        <family val="2"/>
      </rPr>
      <t xml:space="preserve"> Retorna a probabilidade associada ao teste t de Student</t>
    </r>
  </si>
  <si>
    <t>Função TESTEZ</t>
  </si>
  <si>
    <r>
      <t>Compatibilidade:</t>
    </r>
    <r>
      <rPr>
        <sz val="11"/>
        <color theme="1"/>
        <rFont val="Arial"/>
        <family val="2"/>
      </rPr>
      <t xml:space="preserve"> Retorna o valor de probabilidade uni-caudal de um teste-z</t>
    </r>
  </si>
  <si>
    <t>Função TETO</t>
  </si>
  <si>
    <r>
      <t>Matemática e trigonométrica:</t>
    </r>
    <r>
      <rPr>
        <sz val="11"/>
        <color theme="1"/>
        <rFont val="Arial"/>
        <family val="2"/>
      </rPr>
      <t xml:space="preserve"> Arredonda um número para o inteiro mais próximo ou para o múltiplo mais próximo de significância</t>
    </r>
  </si>
  <si>
    <t>Função TETO.PRECISO</t>
  </si>
  <si>
    <t>Função TEXTO</t>
  </si>
  <si>
    <r>
      <t>Texto:</t>
    </r>
    <r>
      <rPr>
        <sz val="11"/>
        <color theme="1"/>
        <rFont val="Arial"/>
        <family val="2"/>
      </rPr>
      <t xml:space="preserve"> Formata um número e o converte em texto</t>
    </r>
  </si>
  <si>
    <t>Função TIPO</t>
  </si>
  <si>
    <r>
      <t>Informações:</t>
    </r>
    <r>
      <rPr>
        <sz val="11"/>
        <color theme="1"/>
        <rFont val="Arial"/>
        <family val="2"/>
      </rPr>
      <t xml:space="preserve"> Retorna um número indicando o tipo de dados de um valor</t>
    </r>
  </si>
  <si>
    <t>Função TIPO.ERRO</t>
  </si>
  <si>
    <r>
      <t>Informações:</t>
    </r>
    <r>
      <rPr>
        <sz val="11"/>
        <color theme="1"/>
        <rFont val="Arial"/>
        <family val="2"/>
      </rPr>
      <t xml:space="preserve"> Retorna um número correspondente a um tipo de erro</t>
    </r>
  </si>
  <si>
    <t>Função TIR</t>
  </si>
  <si>
    <r>
      <t>Financeira:</t>
    </r>
    <r>
      <rPr>
        <sz val="11"/>
        <color theme="1"/>
        <rFont val="Arial"/>
        <family val="2"/>
      </rPr>
      <t xml:space="preserve"> Retorna a taxa interna de retorno de uma série de fluxos de caixa</t>
    </r>
  </si>
  <si>
    <t>Função TIRAR</t>
  </si>
  <si>
    <r>
      <t>Texto:</t>
    </r>
    <r>
      <rPr>
        <sz val="11"/>
        <color theme="1"/>
        <rFont val="Arial"/>
        <family val="2"/>
      </rPr>
      <t xml:space="preserve"> Remove todos os caracteres do texto que não podem ser impressos</t>
    </r>
  </si>
  <si>
    <t>Função TRANSPOR</t>
  </si>
  <si>
    <r>
      <t>Pesquisa e referência:</t>
    </r>
    <r>
      <rPr>
        <sz val="11"/>
        <color theme="1"/>
        <rFont val="Arial"/>
        <family val="2"/>
      </rPr>
      <t xml:space="preserve"> Retorna a transposição de uma matriz</t>
    </r>
  </si>
  <si>
    <t>Função TRUNCAR</t>
  </si>
  <si>
    <r>
      <t>Matemática e trigonométrica:</t>
    </r>
    <r>
      <rPr>
        <sz val="11"/>
        <color theme="1"/>
        <rFont val="Arial"/>
        <family val="2"/>
      </rPr>
      <t xml:space="preserve"> Trunca um número para um inteiro</t>
    </r>
  </si>
  <si>
    <t>Função VALOR</t>
  </si>
  <si>
    <r>
      <t>Texto:</t>
    </r>
    <r>
      <rPr>
        <sz val="11"/>
        <color theme="1"/>
        <rFont val="Arial"/>
        <family val="2"/>
      </rPr>
      <t xml:space="preserve"> Converte um argumento de texto em um número</t>
    </r>
  </si>
  <si>
    <t>Função VALOR.TEMPO</t>
  </si>
  <si>
    <r>
      <t>Data e hora:</t>
    </r>
    <r>
      <rPr>
        <sz val="11"/>
        <color theme="1"/>
        <rFont val="Arial"/>
        <family val="2"/>
      </rPr>
      <t xml:space="preserve"> Converte um horário na forma de texto para um número de série</t>
    </r>
  </si>
  <si>
    <t>Função VALORCUBO</t>
  </si>
  <si>
    <r>
      <t>Cubo:</t>
    </r>
    <r>
      <rPr>
        <sz val="11"/>
        <color theme="1"/>
        <rFont val="Arial"/>
        <family val="2"/>
      </rPr>
      <t xml:space="preserve"> Retorna um valor agregado de um cubo.</t>
    </r>
  </si>
  <si>
    <t>Função VAR</t>
  </si>
  <si>
    <r>
      <t>Compatibilidade:</t>
    </r>
    <r>
      <rPr>
        <sz val="11"/>
        <color theme="1"/>
        <rFont val="Arial"/>
        <family val="2"/>
      </rPr>
      <t xml:space="preserve"> Estima a variância com base em uma amostra</t>
    </r>
  </si>
  <si>
    <t>Função VAR.A</t>
  </si>
  <si>
    <r>
      <t>Estatística:</t>
    </r>
    <r>
      <rPr>
        <sz val="11"/>
        <color theme="1"/>
        <rFont val="Arial"/>
        <family val="2"/>
      </rPr>
      <t xml:space="preserve"> Estima a variância com base em uma amostra</t>
    </r>
  </si>
  <si>
    <t>Função VAR.P</t>
  </si>
  <si>
    <r>
      <t>Estatística:</t>
    </r>
    <r>
      <rPr>
        <sz val="11"/>
        <color theme="1"/>
        <rFont val="Arial"/>
        <family val="2"/>
      </rPr>
      <t xml:space="preserve"> Calcula a variância com base na população inteira</t>
    </r>
  </si>
  <si>
    <t>Função VARA</t>
  </si>
  <si>
    <r>
      <t>Estatística:</t>
    </r>
    <r>
      <rPr>
        <sz val="11"/>
        <color theme="1"/>
        <rFont val="Arial"/>
        <family val="2"/>
      </rPr>
      <t xml:space="preserve"> Estima a variância com base em uma amostra, inclusive números, texto e valores lógicos</t>
    </r>
  </si>
  <si>
    <t>Função VARP</t>
  </si>
  <si>
    <r>
      <t>Compatibilidade:</t>
    </r>
    <r>
      <rPr>
        <sz val="11"/>
        <color theme="1"/>
        <rFont val="Arial"/>
        <family val="2"/>
      </rPr>
      <t xml:space="preserve"> Calcula a variância com base na população inteira</t>
    </r>
  </si>
  <si>
    <t>Função VARPA</t>
  </si>
  <si>
    <r>
      <t>Estatística:</t>
    </r>
    <r>
      <rPr>
        <sz val="11"/>
        <color theme="1"/>
        <rFont val="Arial"/>
        <family val="2"/>
      </rPr>
      <t xml:space="preserve"> Calcula a variância com base na população total, inclusive números, texto e valores lógicos</t>
    </r>
  </si>
  <si>
    <t>Função VERDADEIRO</t>
  </si>
  <si>
    <r>
      <t>Lógica:</t>
    </r>
    <r>
      <rPr>
        <sz val="11"/>
        <color theme="1"/>
        <rFont val="Arial"/>
        <family val="2"/>
      </rPr>
      <t xml:space="preserve"> Retorna o valor lógico VERDADEIRO</t>
    </r>
  </si>
  <si>
    <t>Função VF</t>
  </si>
  <si>
    <r>
      <t>Financeira:</t>
    </r>
    <r>
      <rPr>
        <sz val="11"/>
        <color theme="1"/>
        <rFont val="Arial"/>
        <family val="2"/>
      </rPr>
      <t xml:space="preserve"> Retorna o valor futuro de um investimento</t>
    </r>
  </si>
  <si>
    <t>Função VFPLANO</t>
  </si>
  <si>
    <r>
      <t>Financeira:</t>
    </r>
    <r>
      <rPr>
        <sz val="11"/>
        <color theme="1"/>
        <rFont val="Arial"/>
        <family val="2"/>
      </rPr>
      <t xml:space="preserve"> Retorna o valor futuro de um capital inicial após a aplicação de uma série de taxas de juros compostas</t>
    </r>
  </si>
  <si>
    <t>Função VP</t>
  </si>
  <si>
    <r>
      <t>Financeira:</t>
    </r>
    <r>
      <rPr>
        <sz val="11"/>
        <color theme="1"/>
        <rFont val="Arial"/>
        <family val="2"/>
      </rPr>
      <t xml:space="preserve"> Retorna o valor presente de um investimento</t>
    </r>
  </si>
  <si>
    <t>Função VPL</t>
  </si>
  <si>
    <r>
      <t>Financeira:</t>
    </r>
    <r>
      <rPr>
        <sz val="11"/>
        <color theme="1"/>
        <rFont val="Arial"/>
        <family val="2"/>
      </rPr>
      <t xml:space="preserve"> Retorna o valor líquido atual de um investimento com base em uma série de fluxos de caixa periódicos e em uma taxa de desconto</t>
    </r>
  </si>
  <si>
    <t>Função WEIBULL</t>
  </si>
  <si>
    <r>
      <t>Compatibilidade:</t>
    </r>
    <r>
      <rPr>
        <sz val="11"/>
        <color theme="1"/>
        <rFont val="Arial"/>
        <family val="2"/>
      </rPr>
      <t xml:space="preserve"> Calcula a variância com base na população total, inclusive números, texto e valores lógicos</t>
    </r>
  </si>
  <si>
    <t>Função XTIR</t>
  </si>
  <si>
    <r>
      <t>Financeira:</t>
    </r>
    <r>
      <rPr>
        <sz val="11"/>
        <color theme="1"/>
        <rFont val="Arial"/>
        <family val="2"/>
      </rPr>
      <t xml:space="preserve"> Fornece a taxa interna de retorno para um programa de fluxos de caixa que não é necessariamente periódico</t>
    </r>
  </si>
  <si>
    <t>Função XVPL</t>
  </si>
  <si>
    <r>
      <t>Financeira:</t>
    </r>
    <r>
      <rPr>
        <sz val="11"/>
        <color theme="1"/>
        <rFont val="Arial"/>
        <family val="2"/>
      </rPr>
      <t xml:space="preserve"> Retorna o valor presente líquido de um programa de fluxos de caixa que não é necessariamente periódico</t>
    </r>
  </si>
  <si>
    <t>Introdução a Função</t>
  </si>
  <si>
    <t>Sintaxe Básica das Funções</t>
  </si>
  <si>
    <t>Os argumentos da função são muito variáveis dependendo da função e da necessidade em que o usuário deseja utilizá-la.</t>
  </si>
  <si>
    <t>Data de Vencimento</t>
  </si>
  <si>
    <t>Utilizada para somar vários intervalos mesmo que de forma intercalada.</t>
  </si>
  <si>
    <t>Descrição de Receitas</t>
  </si>
  <si>
    <t>Valores</t>
  </si>
  <si>
    <t>Coluna de Receitas</t>
  </si>
  <si>
    <t>Salário da Fabíola</t>
  </si>
  <si>
    <t>Salário do Rogério</t>
  </si>
  <si>
    <t>Bonificação do Rogério</t>
  </si>
  <si>
    <t>Total de Receitas</t>
  </si>
  <si>
    <t>Coluna de Despesas</t>
  </si>
  <si>
    <t>Descrição de Despesas</t>
  </si>
  <si>
    <t>Parcela do Automóvel</t>
  </si>
  <si>
    <t>Parcela do Apartamento</t>
  </si>
  <si>
    <t>Contas de Água</t>
  </si>
  <si>
    <t>Contas de Luz</t>
  </si>
  <si>
    <t>Contas de Telefone</t>
  </si>
  <si>
    <t>Contas de Internet</t>
  </si>
  <si>
    <t>Compras em Supermercado</t>
  </si>
  <si>
    <t>Vestuário</t>
  </si>
  <si>
    <t>Lazer</t>
  </si>
  <si>
    <t>Viagens</t>
  </si>
  <si>
    <t>Combustível</t>
  </si>
  <si>
    <t>Saúde</t>
  </si>
  <si>
    <t>Estudo</t>
  </si>
  <si>
    <t>Janeiro</t>
  </si>
  <si>
    <t>Fevereiro</t>
  </si>
  <si>
    <t>Março</t>
  </si>
  <si>
    <t>Abril</t>
  </si>
  <si>
    <t>Maio</t>
  </si>
  <si>
    <t>Junho</t>
  </si>
  <si>
    <t>Julho</t>
  </si>
  <si>
    <t>Agosto</t>
  </si>
  <si>
    <t>Setembro</t>
  </si>
  <si>
    <t>Outubro</t>
  </si>
  <si>
    <t>Novembro</t>
  </si>
  <si>
    <t>Dezembro</t>
  </si>
  <si>
    <t>Situação Líquida (TR-TD)</t>
  </si>
  <si>
    <t>Utilizada para retornar a média aritmética dos valores presentes no intervalo.</t>
  </si>
  <si>
    <t>Utilizada para somar os valores presentes em cada intervalo.</t>
  </si>
  <si>
    <t>As funções Mínimo e Máximo retornam respectivamente o menor e o maior valores de cada intervalo de células selecionadas.</t>
  </si>
  <si>
    <t>Função MÍNIMO E MÁXIMO</t>
  </si>
  <si>
    <t>Valor Mínimo</t>
  </si>
  <si>
    <t>Valor Máximo</t>
  </si>
  <si>
    <t>Nome dos Alunos</t>
  </si>
  <si>
    <t>Andréia Cavalcante</t>
  </si>
  <si>
    <t>Aline Santos</t>
  </si>
  <si>
    <t>Bruno Ferraz</t>
  </si>
  <si>
    <t>Camila Putini</t>
  </si>
  <si>
    <t>Camila Valéria</t>
  </si>
  <si>
    <t>Beatriz Carvalho</t>
  </si>
  <si>
    <t>Juliana Leão</t>
  </si>
  <si>
    <t>Bruna Vilela</t>
  </si>
  <si>
    <t>Juliana Gouveia</t>
  </si>
  <si>
    <t>Marcos Rocha</t>
  </si>
  <si>
    <t>Paulo Gonçalves</t>
  </si>
  <si>
    <t>Andréia Dalló</t>
  </si>
  <si>
    <t>Data Nascimento</t>
  </si>
  <si>
    <t>Sexo</t>
  </si>
  <si>
    <t>F</t>
  </si>
  <si>
    <t>M</t>
  </si>
  <si>
    <t>Quantidade de Alunos em Turma</t>
  </si>
  <si>
    <t>Função Cont.Valores</t>
  </si>
  <si>
    <t>Utilizada para contabilizar a quantidade de células NÃO VAZIAS selecionadas em um determinado intervalo.</t>
  </si>
  <si>
    <t>Quantidade de Vagas na Turma</t>
  </si>
  <si>
    <t>Função Contar.Vazio</t>
  </si>
  <si>
    <t>Utilizada para contabilizar a quantidade de células  VAZIAS selecionadas em um determinado intervalo.</t>
  </si>
  <si>
    <t>Número da Parcela</t>
  </si>
  <si>
    <t>Valor da Parcela</t>
  </si>
  <si>
    <t>Função Cont.Núm</t>
  </si>
  <si>
    <t>Utilizada para contabilizar a quantidade de células que possui apenas números.</t>
  </si>
  <si>
    <t>Quantidade Máxima de Parcelas</t>
  </si>
  <si>
    <t>Total de Despesas</t>
  </si>
  <si>
    <t xml:space="preserve">Lista de Presenças </t>
  </si>
  <si>
    <t>Dica: o Excel compreende como valor, qualquer célula não vazia.</t>
  </si>
  <si>
    <t>Lista de Presença</t>
  </si>
  <si>
    <r>
      <rPr>
        <b/>
        <i/>
        <sz val="11"/>
        <rFont val="Calibri"/>
        <family val="2"/>
        <scheme val="minor"/>
      </rPr>
      <t xml:space="preserve">Dica: </t>
    </r>
    <r>
      <rPr>
        <i/>
        <sz val="11"/>
        <rFont val="Calibri"/>
        <family val="2"/>
        <scheme val="minor"/>
      </rPr>
      <t>o Excel compreende, datas, unidades monetárias, frações, números inteiros e horas como números</t>
    </r>
  </si>
  <si>
    <r>
      <t xml:space="preserve"> =</t>
    </r>
    <r>
      <rPr>
        <b/>
        <sz val="20"/>
        <color theme="1"/>
        <rFont val="Calibri"/>
        <family val="2"/>
        <scheme val="minor"/>
      </rPr>
      <t>Nome_da_Função</t>
    </r>
    <r>
      <rPr>
        <sz val="20"/>
        <color theme="1"/>
        <rFont val="Calibri"/>
        <family val="2"/>
        <scheme val="minor"/>
      </rPr>
      <t>(</t>
    </r>
    <r>
      <rPr>
        <b/>
        <sz val="20"/>
        <color theme="9" tint="-0.249977111117893"/>
        <rFont val="Calibri"/>
        <family val="2"/>
        <scheme val="minor"/>
      </rPr>
      <t>Argumentos_da_Função</t>
    </r>
    <r>
      <rPr>
        <sz val="20"/>
        <color theme="1"/>
        <rFont val="Calibri"/>
        <family val="2"/>
        <scheme val="minor"/>
      </rPr>
      <t>)</t>
    </r>
  </si>
  <si>
    <t>Função Hoje e Agora</t>
  </si>
  <si>
    <t>Funções de utilizadas para manter atualizadas a data e/ou horário atual.</t>
  </si>
  <si>
    <t>Sintaxe: Hoje( )</t>
  </si>
  <si>
    <t>Sintaxe: Agora( )</t>
  </si>
  <si>
    <t>PRODUÇÃO MÊS 1</t>
  </si>
  <si>
    <t>PRODUÇÃO MÊS 2</t>
  </si>
  <si>
    <t>TOTAL MÊS 1+MÊS 2</t>
  </si>
  <si>
    <t>Controle de Parcelas</t>
  </si>
  <si>
    <t>Valor esperado</t>
  </si>
  <si>
    <t>Ano de 2018</t>
  </si>
  <si>
    <t>Média Aritmética (2018)</t>
  </si>
  <si>
    <t>Resultado esperado</t>
  </si>
  <si>
    <t>Ano de 2019</t>
  </si>
  <si>
    <t>Média Aritmética (2019)</t>
  </si>
  <si>
    <t>Resultado Esperado</t>
  </si>
  <si>
    <t>Encontrar o valor do desconto nos seguintes valores</t>
  </si>
  <si>
    <t>Valor</t>
  </si>
  <si>
    <t>Desconto</t>
  </si>
  <si>
    <t>Resultado</t>
  </si>
  <si>
    <t>Encontrar o valor do desconto em % nos seguintes valores</t>
  </si>
  <si>
    <t>CONTAS A PAGAR</t>
  </si>
  <si>
    <t>JANEIRO</t>
  </si>
  <si>
    <t>FEVEREIRO</t>
  </si>
  <si>
    <t>MARÇO</t>
  </si>
  <si>
    <t>ABRIL</t>
  </si>
  <si>
    <t>MAIO</t>
  </si>
  <si>
    <t>JUNHO</t>
  </si>
  <si>
    <t>SALÁRIO</t>
  </si>
  <si>
    <t>CONTAS</t>
  </si>
  <si>
    <t>ÁGUA</t>
  </si>
  <si>
    <t>ENERGIA</t>
  </si>
  <si>
    <t>ESCOLA</t>
  </si>
  <si>
    <t>TELEFONE</t>
  </si>
  <si>
    <t>TV A CABO</t>
  </si>
  <si>
    <t>SHOPPING</t>
  </si>
  <si>
    <t>COMBUSTÍVEL</t>
  </si>
  <si>
    <t>ACADEMIA</t>
  </si>
  <si>
    <t>TOTAL DE CONTAS</t>
  </si>
  <si>
    <t>SALDO</t>
  </si>
  <si>
    <t>Salário do Jefferson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</si>
</sst>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 #,##0.00_-;\-&quot;R$&quot;\ * #,##0.00_-;_-&quot;R$&quot;\ * &quot;-&quot;??_-;_-@_-"/>
    <numFmt numFmtId="43" formatCode="_-* #,##0.00_-;\-* #,##0.00_-;_-* &quot;-&quot;??_-;_-@_-"/>
    <numFmt numFmtId="164" formatCode="[$-F400]h:mm:ss\ AM/PM"/>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i/>
      <sz val="11"/>
      <color theme="1"/>
      <name val="Arial"/>
      <family val="2"/>
    </font>
    <font>
      <b/>
      <sz val="11"/>
      <color theme="0"/>
      <name val="Arial"/>
      <family val="2"/>
    </font>
    <font>
      <b/>
      <sz val="12"/>
      <color theme="1"/>
      <name val="Calibri"/>
      <family val="2"/>
      <scheme val="minor"/>
    </font>
    <font>
      <b/>
      <sz val="16"/>
      <color theme="1"/>
      <name val="Calibri"/>
      <family val="2"/>
      <scheme val="minor"/>
    </font>
    <font>
      <b/>
      <sz val="20"/>
      <color theme="1"/>
      <name val="Calibri"/>
      <family val="2"/>
      <scheme val="minor"/>
    </font>
    <font>
      <sz val="12"/>
      <color theme="1"/>
      <name val="Calibri"/>
      <family val="2"/>
      <scheme val="minor"/>
    </font>
    <font>
      <sz val="20"/>
      <color theme="1"/>
      <name val="Calibri"/>
      <family val="2"/>
      <scheme val="minor"/>
    </font>
    <font>
      <sz val="10"/>
      <name val="Arial"/>
      <family val="2"/>
    </font>
    <font>
      <i/>
      <sz val="11"/>
      <color theme="1"/>
      <name val="Calibri"/>
      <family val="2"/>
      <scheme val="minor"/>
    </font>
    <font>
      <sz val="10"/>
      <color theme="1"/>
      <name val="Calibri"/>
      <family val="2"/>
      <scheme val="minor"/>
    </font>
    <font>
      <b/>
      <sz val="11"/>
      <name val="Calibri"/>
      <family val="2"/>
      <scheme val="minor"/>
    </font>
    <font>
      <sz val="11"/>
      <name val="Calibri"/>
      <family val="2"/>
      <scheme val="minor"/>
    </font>
    <font>
      <b/>
      <sz val="12"/>
      <color rgb="FFFFC000"/>
      <name val="Calibri"/>
      <family val="2"/>
      <scheme val="minor"/>
    </font>
    <font>
      <b/>
      <sz val="11"/>
      <color rgb="FFFFC000"/>
      <name val="Calibri"/>
      <family val="2"/>
      <scheme val="minor"/>
    </font>
    <font>
      <b/>
      <sz val="16"/>
      <color rgb="FFFFC000"/>
      <name val="Calibri"/>
      <family val="2"/>
      <scheme val="minor"/>
    </font>
    <font>
      <b/>
      <i/>
      <sz val="11"/>
      <name val="Calibri"/>
      <family val="2"/>
      <scheme val="minor"/>
    </font>
    <font>
      <i/>
      <sz val="11"/>
      <name val="Calibri"/>
      <family val="2"/>
      <scheme val="minor"/>
    </font>
    <font>
      <b/>
      <sz val="20"/>
      <color theme="9" tint="-0.249977111117893"/>
      <name val="Calibri"/>
      <family val="2"/>
      <scheme val="minor"/>
    </font>
    <font>
      <b/>
      <sz val="16"/>
      <color theme="0"/>
      <name val="Calibri"/>
      <family val="2"/>
      <scheme val="minor"/>
    </font>
    <font>
      <b/>
      <sz val="10"/>
      <color theme="1"/>
      <name val="Calibri"/>
      <family val="2"/>
      <scheme val="minor"/>
    </font>
    <font>
      <b/>
      <sz val="10"/>
      <name val="Calibri"/>
      <family val="2"/>
      <scheme val="minor"/>
    </font>
    <font>
      <b/>
      <sz val="10"/>
      <name val="Arial"/>
      <family val="2"/>
    </font>
    <font>
      <b/>
      <sz val="12"/>
      <color rgb="FF000000"/>
      <name val="Arial"/>
      <family val="2"/>
    </font>
    <font>
      <sz val="12"/>
      <color rgb="FF000000"/>
      <name val="Arial"/>
      <family val="2"/>
    </font>
  </fonts>
  <fills count="15">
    <fill>
      <patternFill patternType="none"/>
    </fill>
    <fill>
      <patternFill patternType="gray125"/>
    </fill>
    <fill>
      <patternFill patternType="solid">
        <fgColor theme="4" tint="-0.249977111117893"/>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FFC000"/>
        <bgColor indexed="64"/>
      </patternFill>
    </fill>
    <fill>
      <gradientFill type="path">
        <stop position="0">
          <color theme="0"/>
        </stop>
        <stop position="1">
          <color theme="7" tint="0.59999389629810485"/>
        </stop>
      </gradientFill>
    </fill>
    <fill>
      <gradientFill type="path" left="1" right="1">
        <stop position="0">
          <color theme="0"/>
        </stop>
        <stop position="1">
          <color theme="6" tint="0.40000610370189521"/>
        </stop>
      </gradientFill>
    </fill>
    <fill>
      <gradientFill degree="90">
        <stop position="0">
          <color rgb="FF00B050"/>
        </stop>
        <stop position="0.5">
          <color rgb="FFFFFF00"/>
        </stop>
        <stop position="1">
          <color rgb="FF00B050"/>
        </stop>
      </gradientFill>
    </fill>
    <fill>
      <gradientFill type="path" left="0.5" right="0.5" top="0.5" bottom="0.5">
        <stop position="0">
          <color theme="0"/>
        </stop>
        <stop position="1">
          <color theme="9" tint="0.59999389629810485"/>
        </stop>
      </gradientFill>
    </fill>
    <fill>
      <gradientFill type="path" left="1" right="1">
        <stop position="0">
          <color theme="0"/>
        </stop>
        <stop position="1">
          <color rgb="FFFFC000"/>
        </stop>
      </gradientFill>
    </fill>
    <fill>
      <gradientFill type="path" left="0.5" right="0.5" top="0.5" bottom="0.5">
        <stop position="0">
          <color theme="0"/>
        </stop>
        <stop position="1">
          <color theme="7" tint="0.80001220740379042"/>
        </stop>
      </gradientFill>
    </fill>
  </fills>
  <borders count="53">
    <border>
      <left/>
      <right/>
      <top/>
      <bottom/>
      <diagonal/>
    </border>
    <border>
      <left style="thin">
        <color auto="1"/>
      </left>
      <right style="thin">
        <color auto="1"/>
      </right>
      <top style="thin">
        <color auto="1"/>
      </top>
      <bottom style="thin">
        <color auto="1"/>
      </bottom>
      <diagonal/>
    </border>
    <border>
      <left/>
      <right style="thin">
        <color theme="4" tint="0.39994506668294322"/>
      </right>
      <top style="thin">
        <color theme="4" tint="-0.24994659260841701"/>
      </top>
      <bottom style="thin">
        <color theme="4" tint="-0.24994659260841701"/>
      </bottom>
      <diagonal/>
    </border>
    <border>
      <left style="thin">
        <color theme="4" tint="0.39994506668294322"/>
      </left>
      <right/>
      <top style="thin">
        <color theme="4" tint="-0.24994659260841701"/>
      </top>
      <bottom style="thin">
        <color theme="4" tint="-0.24994659260841701"/>
      </bottom>
      <diagonal/>
    </border>
    <border>
      <left/>
      <right style="thin">
        <color theme="4" tint="0.39994506668294322"/>
      </right>
      <top/>
      <bottom style="thin">
        <color theme="4" tint="-0.24994659260841701"/>
      </bottom>
      <diagonal/>
    </border>
    <border>
      <left style="thin">
        <color theme="4" tint="0.39994506668294322"/>
      </left>
      <right/>
      <top/>
      <bottom style="thin">
        <color theme="4" tint="-0.24994659260841701"/>
      </bottom>
      <diagonal/>
    </border>
    <border>
      <left/>
      <right style="thin">
        <color theme="4" tint="0.39994506668294322"/>
      </right>
      <top style="thin">
        <color theme="4" tint="-0.24994659260841701"/>
      </top>
      <bottom/>
      <diagonal/>
    </border>
    <border>
      <left style="thin">
        <color theme="4" tint="0.39994506668294322"/>
      </left>
      <right/>
      <top style="thin">
        <color theme="4" tint="-0.2499465926084170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theme="4" tint="0.59996337778862885"/>
      </right>
      <top style="medium">
        <color indexed="64"/>
      </top>
      <bottom style="thin">
        <color theme="4" tint="-0.24994659260841701"/>
      </bottom>
      <diagonal/>
    </border>
    <border>
      <left style="thin">
        <color theme="4" tint="0.59996337778862885"/>
      </left>
      <right style="medium">
        <color indexed="64"/>
      </right>
      <top style="medium">
        <color indexed="64"/>
      </top>
      <bottom style="thin">
        <color theme="4" tint="-0.24994659260841701"/>
      </bottom>
      <diagonal/>
    </border>
    <border>
      <left style="medium">
        <color indexed="64"/>
      </left>
      <right style="thin">
        <color theme="4" tint="0.59996337778862885"/>
      </right>
      <top style="thin">
        <color theme="4" tint="-0.24994659260841701"/>
      </top>
      <bottom style="thin">
        <color theme="4" tint="-0.24994659260841701"/>
      </bottom>
      <diagonal/>
    </border>
    <border>
      <left style="thin">
        <color theme="4" tint="0.59996337778862885"/>
      </left>
      <right style="medium">
        <color indexed="64"/>
      </right>
      <top style="thin">
        <color theme="4" tint="-0.24994659260841701"/>
      </top>
      <bottom style="thin">
        <color theme="4" tint="-0.24994659260841701"/>
      </bottom>
      <diagonal/>
    </border>
    <border>
      <left style="medium">
        <color indexed="64"/>
      </left>
      <right style="thin">
        <color theme="4" tint="0.59996337778862885"/>
      </right>
      <top style="thin">
        <color theme="4" tint="-0.24994659260841701"/>
      </top>
      <bottom style="medium">
        <color indexed="64"/>
      </bottom>
      <diagonal/>
    </border>
    <border>
      <left style="thin">
        <color theme="4" tint="0.59996337778862885"/>
      </left>
      <right style="medium">
        <color indexed="64"/>
      </right>
      <top style="thin">
        <color theme="4" tint="-0.24994659260841701"/>
      </top>
      <bottom style="medium">
        <color indexed="64"/>
      </bottom>
      <diagonal/>
    </border>
    <border>
      <left style="medium">
        <color indexed="64"/>
      </left>
      <right style="thin">
        <color theme="4" tint="0.59996337778862885"/>
      </right>
      <top/>
      <bottom style="thin">
        <color theme="4" tint="-0.24994659260841701"/>
      </bottom>
      <diagonal/>
    </border>
    <border>
      <left style="thin">
        <color theme="4" tint="0.59996337778862885"/>
      </left>
      <right style="medium">
        <color indexed="64"/>
      </right>
      <top/>
      <bottom style="thin">
        <color theme="4" tint="-0.24994659260841701"/>
      </bottom>
      <diagonal/>
    </border>
    <border>
      <left style="medium">
        <color indexed="64"/>
      </left>
      <right style="thin">
        <color theme="4" tint="0.59996337778862885"/>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right style="medium">
        <color indexed="64"/>
      </right>
      <top/>
      <bottom/>
      <diagonal/>
    </border>
    <border>
      <left/>
      <right style="medium">
        <color indexed="64"/>
      </right>
      <top style="thin">
        <color auto="1"/>
      </top>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0" fontId="0" fillId="0" borderId="0" xfId="0" applyAlignment="1">
      <alignment vertical="center"/>
    </xf>
    <xf numFmtId="0" fontId="0" fillId="0" borderId="2" xfId="0" applyBorder="1" applyAlignment="1">
      <alignment vertical="center"/>
    </xf>
    <xf numFmtId="0" fontId="4" fillId="0" borderId="3" xfId="0" applyFont="1" applyBorder="1" applyAlignment="1">
      <alignment horizontal="left" vertical="top" wrapText="1"/>
    </xf>
    <xf numFmtId="0" fontId="0" fillId="0" borderId="6" xfId="0" applyBorder="1" applyAlignment="1">
      <alignment vertical="center"/>
    </xf>
    <xf numFmtId="0" fontId="4" fillId="0" borderId="7" xfId="0" applyFont="1" applyBorder="1" applyAlignment="1">
      <alignment horizontal="left" vertical="top"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wrapText="1"/>
    </xf>
    <xf numFmtId="0" fontId="12" fillId="0" borderId="0" xfId="0" applyFont="1"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44" fontId="0" fillId="0" borderId="28" xfId="2" applyFont="1" applyBorder="1"/>
    <xf numFmtId="44" fontId="0" fillId="0" borderId="24" xfId="2" applyFont="1" applyBorder="1"/>
    <xf numFmtId="44" fontId="0" fillId="0" borderId="10" xfId="0" applyNumberFormat="1" applyBorder="1"/>
    <xf numFmtId="44" fontId="0" fillId="0" borderId="22" xfId="2" applyFont="1" applyBorder="1"/>
    <xf numFmtId="0" fontId="0" fillId="0" borderId="29" xfId="0" applyBorder="1"/>
    <xf numFmtId="44" fontId="0" fillId="0" borderId="26" xfId="2" applyFont="1" applyBorder="1"/>
    <xf numFmtId="0" fontId="14" fillId="0" borderId="0" xfId="0" applyFont="1" applyAlignment="1">
      <alignment vertical="top"/>
    </xf>
    <xf numFmtId="43" fontId="14" fillId="0" borderId="0" xfId="1" applyFont="1" applyFill="1" applyBorder="1" applyAlignment="1">
      <alignment vertical="top"/>
    </xf>
    <xf numFmtId="44" fontId="0" fillId="0" borderId="0" xfId="0" applyNumberFormat="1"/>
    <xf numFmtId="0" fontId="15" fillId="0" borderId="0" xfId="0" applyFont="1"/>
    <xf numFmtId="44" fontId="16" fillId="0" borderId="0" xfId="0" applyNumberFormat="1" applyFont="1"/>
    <xf numFmtId="0" fontId="16" fillId="0" borderId="0" xfId="0" applyFont="1"/>
    <xf numFmtId="14" fontId="0" fillId="0" borderId="1" xfId="0" applyNumberFormat="1" applyBorder="1" applyAlignment="1">
      <alignment horizontal="center"/>
    </xf>
    <xf numFmtId="14" fontId="0" fillId="0" borderId="30" xfId="0" applyNumberFormat="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1" xfId="0" applyBorder="1"/>
    <xf numFmtId="0" fontId="13" fillId="0" borderId="0" xfId="0" applyFont="1"/>
    <xf numFmtId="0" fontId="0" fillId="0" borderId="30" xfId="0" applyBorder="1" applyAlignment="1">
      <alignment horizontal="center"/>
    </xf>
    <xf numFmtId="0" fontId="0" fillId="0" borderId="1" xfId="0" applyBorder="1" applyAlignment="1">
      <alignment horizontal="center"/>
    </xf>
    <xf numFmtId="0" fontId="0" fillId="0" borderId="31" xfId="0" applyBorder="1" applyAlignment="1">
      <alignment horizontal="center"/>
    </xf>
    <xf numFmtId="44" fontId="0" fillId="0" borderId="16" xfId="2" applyFont="1" applyBorder="1" applyAlignment="1">
      <alignment horizontal="center"/>
    </xf>
    <xf numFmtId="44" fontId="0" fillId="0" borderId="18" xfId="2" applyFont="1" applyBorder="1" applyAlignment="1">
      <alignment horizontal="center"/>
    </xf>
    <xf numFmtId="44" fontId="0" fillId="0" borderId="20" xfId="2" applyFont="1" applyBorder="1" applyAlignment="1">
      <alignment horizontal="center"/>
    </xf>
    <xf numFmtId="14" fontId="0" fillId="0" borderId="15" xfId="0" applyNumberFormat="1" applyBorder="1" applyAlignment="1">
      <alignment horizontal="center"/>
    </xf>
    <xf numFmtId="14" fontId="0" fillId="0" borderId="17" xfId="0" applyNumberForma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20" fillId="0" borderId="0" xfId="0" applyFont="1"/>
    <xf numFmtId="164" fontId="0" fillId="0" borderId="24" xfId="2" applyNumberFormat="1" applyFont="1" applyBorder="1"/>
    <xf numFmtId="0" fontId="21" fillId="0" borderId="0" xfId="0" applyFont="1" applyAlignment="1">
      <alignment horizontal="center"/>
    </xf>
    <xf numFmtId="0" fontId="23" fillId="0" borderId="35" xfId="0" applyFont="1" applyBorder="1" applyAlignment="1">
      <alignment vertical="center"/>
    </xf>
    <xf numFmtId="0" fontId="23" fillId="0" borderId="34" xfId="0" applyFont="1" applyBorder="1" applyAlignment="1">
      <alignment vertical="center"/>
    </xf>
    <xf numFmtId="44" fontId="0" fillId="0" borderId="0" xfId="2" applyFont="1" applyFill="1" applyBorder="1"/>
    <xf numFmtId="44" fontId="10" fillId="0" borderId="10" xfId="0" applyNumberFormat="1" applyFont="1" applyBorder="1"/>
    <xf numFmtId="0" fontId="18" fillId="4" borderId="32" xfId="0" applyFont="1" applyFill="1" applyBorder="1" applyAlignment="1">
      <alignment horizontal="center"/>
    </xf>
    <xf numFmtId="0" fontId="18" fillId="4" borderId="0" xfId="0" applyFont="1" applyFill="1" applyAlignment="1">
      <alignment horizontal="center"/>
    </xf>
    <xf numFmtId="14" fontId="2" fillId="0" borderId="27" xfId="0" applyNumberFormat="1" applyFont="1" applyBorder="1"/>
    <xf numFmtId="22" fontId="2" fillId="0" borderId="27" xfId="0" applyNumberFormat="1" applyFont="1" applyBorder="1"/>
    <xf numFmtId="0" fontId="18" fillId="4" borderId="11" xfId="0" applyFont="1" applyFill="1" applyBorder="1" applyAlignment="1">
      <alignment horizontal="center"/>
    </xf>
    <xf numFmtId="0" fontId="18" fillId="4" borderId="13" xfId="0" applyFont="1" applyFill="1" applyBorder="1" applyAlignment="1">
      <alignment horizontal="center"/>
    </xf>
    <xf numFmtId="0" fontId="18" fillId="4" borderId="12" xfId="0" applyFont="1" applyFill="1" applyBorder="1" applyAlignment="1">
      <alignment horizontal="center"/>
    </xf>
    <xf numFmtId="0" fontId="15" fillId="3" borderId="10" xfId="0" applyFont="1" applyFill="1" applyBorder="1"/>
    <xf numFmtId="0" fontId="18" fillId="4" borderId="37" xfId="0" applyFont="1" applyFill="1" applyBorder="1" applyAlignment="1">
      <alignment horizontal="center"/>
    </xf>
    <xf numFmtId="44" fontId="0" fillId="0" borderId="12" xfId="0" applyNumberFormat="1" applyBorder="1"/>
    <xf numFmtId="0" fontId="0" fillId="6" borderId="36" xfId="0" applyFill="1" applyBorder="1" applyAlignment="1">
      <alignment horizontal="center"/>
    </xf>
    <xf numFmtId="0" fontId="0" fillId="0" borderId="38" xfId="0" applyBorder="1"/>
    <xf numFmtId="0" fontId="18" fillId="4" borderId="36" xfId="0" applyFont="1" applyFill="1" applyBorder="1" applyAlignment="1">
      <alignment horizontal="center"/>
    </xf>
    <xf numFmtId="43" fontId="14" fillId="0" borderId="36" xfId="1" applyFont="1" applyFill="1" applyBorder="1" applyAlignment="1">
      <alignment vertical="top"/>
    </xf>
    <xf numFmtId="0" fontId="0" fillId="6" borderId="36" xfId="0" applyFill="1" applyBorder="1"/>
    <xf numFmtId="3" fontId="24" fillId="0" borderId="36" xfId="1" applyNumberFormat="1" applyFont="1" applyFill="1" applyBorder="1" applyAlignment="1">
      <alignment horizontal="center" vertical="top"/>
    </xf>
    <xf numFmtId="0" fontId="0" fillId="0" borderId="1" xfId="0" applyBorder="1" applyAlignment="1">
      <alignment vertical="center"/>
    </xf>
    <xf numFmtId="0" fontId="0" fillId="0" borderId="9" xfId="0" applyBorder="1"/>
    <xf numFmtId="0" fontId="0" fillId="0" borderId="40" xfId="0" applyBorder="1" applyAlignment="1">
      <alignment vertical="center"/>
    </xf>
    <xf numFmtId="44" fontId="0" fillId="0" borderId="36" xfId="0" applyNumberFormat="1" applyBorder="1"/>
    <xf numFmtId="0" fontId="0" fillId="6" borderId="8" xfId="0" applyFill="1" applyBorder="1"/>
    <xf numFmtId="43" fontId="25" fillId="0" borderId="36" xfId="1" applyFont="1" applyFill="1" applyBorder="1" applyAlignment="1">
      <alignment vertical="top"/>
    </xf>
    <xf numFmtId="0" fontId="15" fillId="0" borderId="9" xfId="0" applyFont="1" applyBorder="1"/>
    <xf numFmtId="0" fontId="0" fillId="0" borderId="40" xfId="0" applyBorder="1"/>
    <xf numFmtId="0" fontId="0" fillId="0" borderId="41" xfId="0" applyBorder="1" applyAlignment="1">
      <alignment vertical="center"/>
    </xf>
    <xf numFmtId="43" fontId="25" fillId="0" borderId="43" xfId="1" applyFont="1" applyFill="1" applyBorder="1" applyAlignment="1">
      <alignment vertical="top"/>
    </xf>
    <xf numFmtId="0" fontId="0" fillId="6" borderId="44" xfId="0" applyFill="1" applyBorder="1"/>
    <xf numFmtId="0" fontId="18" fillId="4" borderId="39" xfId="0" applyFont="1" applyFill="1" applyBorder="1" applyAlignment="1">
      <alignment horizontal="center"/>
    </xf>
    <xf numFmtId="0" fontId="16" fillId="0" borderId="45" xfId="0" applyFont="1" applyBorder="1"/>
    <xf numFmtId="0" fontId="0" fillId="6" borderId="42" xfId="0" applyFill="1" applyBorder="1"/>
    <xf numFmtId="0" fontId="18" fillId="4" borderId="46" xfId="0" applyFont="1" applyFill="1" applyBorder="1" applyAlignment="1">
      <alignment horizontal="center"/>
    </xf>
    <xf numFmtId="0" fontId="0" fillId="0" borderId="45" xfId="0" applyBorder="1"/>
    <xf numFmtId="0" fontId="0" fillId="0" borderId="47" xfId="0" applyBorder="1" applyAlignment="1">
      <alignment vertical="center"/>
    </xf>
    <xf numFmtId="0" fontId="0" fillId="0" borderId="30" xfId="0" applyBorder="1" applyAlignment="1">
      <alignment vertical="center"/>
    </xf>
    <xf numFmtId="0" fontId="0" fillId="0" borderId="48" xfId="0" applyBorder="1"/>
    <xf numFmtId="0" fontId="26" fillId="7" borderId="1" xfId="0" applyFont="1" applyFill="1" applyBorder="1" applyAlignment="1">
      <alignment horizontal="center"/>
    </xf>
    <xf numFmtId="44" fontId="0" fillId="0" borderId="1" xfId="2" applyFont="1" applyBorder="1" applyAlignment="1">
      <alignment horizontal="center"/>
    </xf>
    <xf numFmtId="9" fontId="0" fillId="0" borderId="1" xfId="0" applyNumberFormat="1" applyBorder="1" applyAlignment="1">
      <alignment horizontal="center"/>
    </xf>
    <xf numFmtId="44" fontId="0" fillId="0" borderId="1" xfId="0" applyNumberFormat="1" applyBorder="1" applyAlignment="1">
      <alignment horizontal="center"/>
    </xf>
    <xf numFmtId="10" fontId="0" fillId="0" borderId="1" xfId="0" applyNumberFormat="1" applyBorder="1" applyAlignment="1">
      <alignment horizontal="center"/>
    </xf>
    <xf numFmtId="0" fontId="28" fillId="0" borderId="0" xfId="0" applyFont="1" applyAlignment="1">
      <alignment horizontal="right" vertical="top" wrapText="1"/>
    </xf>
    <xf numFmtId="0" fontId="28" fillId="0" borderId="0" xfId="0" applyFont="1" applyAlignment="1">
      <alignment horizontal="center" vertical="center" wrapText="1"/>
    </xf>
    <xf numFmtId="0" fontId="27" fillId="9" borderId="1" xfId="0" applyFont="1" applyFill="1" applyBorder="1" applyAlignment="1">
      <alignment horizontal="center" vertical="center" wrapText="1"/>
    </xf>
    <xf numFmtId="0" fontId="27" fillId="10" borderId="1" xfId="0" applyFont="1" applyFill="1" applyBorder="1" applyAlignment="1">
      <alignment vertical="top" wrapText="1"/>
    </xf>
    <xf numFmtId="0" fontId="27" fillId="12" borderId="48" xfId="0" applyFont="1" applyFill="1" applyBorder="1" applyAlignment="1">
      <alignment vertical="top" wrapText="1"/>
    </xf>
    <xf numFmtId="0" fontId="27" fillId="12" borderId="1" xfId="0" applyFont="1" applyFill="1" applyBorder="1" applyAlignment="1">
      <alignment vertical="top" wrapText="1"/>
    </xf>
    <xf numFmtId="0" fontId="27" fillId="13" borderId="36" xfId="0" applyFont="1" applyFill="1" applyBorder="1" applyAlignment="1">
      <alignment horizontal="center" vertical="center" wrapText="1"/>
    </xf>
    <xf numFmtId="0" fontId="27" fillId="14" borderId="36" xfId="0" applyFont="1" applyFill="1" applyBorder="1" applyAlignment="1">
      <alignment horizontal="center" vertical="center" wrapText="1"/>
    </xf>
    <xf numFmtId="44" fontId="28" fillId="0" borderId="1" xfId="2" applyFont="1" applyBorder="1" applyAlignment="1">
      <alignment horizontal="right" vertical="top" wrapText="1"/>
    </xf>
    <xf numFmtId="44" fontId="28" fillId="0" borderId="48" xfId="2" applyFont="1" applyBorder="1" applyAlignment="1">
      <alignment horizontal="right" vertical="top" wrapText="1"/>
    </xf>
    <xf numFmtId="44" fontId="28" fillId="0" borderId="52" xfId="2" applyFont="1" applyBorder="1" applyAlignment="1">
      <alignment horizontal="center" vertical="center" wrapText="1"/>
    </xf>
    <xf numFmtId="44" fontId="24" fillId="0" borderId="36" xfId="2" applyFont="1" applyBorder="1" applyAlignment="1">
      <alignment vertical="top"/>
    </xf>
    <xf numFmtId="0" fontId="8" fillId="0" borderId="0" xfId="0" applyFont="1" applyAlignment="1">
      <alignment horizontal="center" vertical="center"/>
    </xf>
    <xf numFmtId="0" fontId="11" fillId="0" borderId="0" xfId="0" applyFont="1" applyAlignment="1">
      <alignment horizontal="center"/>
    </xf>
    <xf numFmtId="0" fontId="10" fillId="0" borderId="0" xfId="0" applyFont="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19" fillId="4" borderId="32" xfId="0" applyFont="1" applyFill="1" applyBorder="1" applyAlignment="1">
      <alignment horizontal="center" vertical="center"/>
    </xf>
    <xf numFmtId="0" fontId="10" fillId="0" borderId="0" xfId="0" applyFont="1" applyAlignment="1">
      <alignment horizontal="center" vertical="center"/>
    </xf>
    <xf numFmtId="0" fontId="17" fillId="4" borderId="32" xfId="0" applyFont="1" applyFill="1" applyBorder="1" applyAlignment="1">
      <alignment horizontal="center"/>
    </xf>
    <xf numFmtId="0" fontId="19" fillId="4" borderId="33" xfId="0" applyFont="1" applyFill="1" applyBorder="1" applyAlignment="1">
      <alignment horizontal="center" vertical="center"/>
    </xf>
    <xf numFmtId="0" fontId="19" fillId="4" borderId="35" xfId="0" applyFont="1" applyFill="1" applyBorder="1" applyAlignment="1">
      <alignment horizontal="center" vertical="center"/>
    </xf>
    <xf numFmtId="0" fontId="0" fillId="0" borderId="0" xfId="0" applyAlignment="1">
      <alignment horizontal="center" vertical="center" wrapText="1"/>
    </xf>
    <xf numFmtId="0" fontId="27" fillId="8" borderId="49" xfId="0" applyFont="1" applyFill="1" applyBorder="1" applyAlignment="1">
      <alignment horizontal="center" vertical="center" wrapText="1"/>
    </xf>
    <xf numFmtId="0" fontId="27" fillId="8" borderId="50" xfId="0" applyFont="1" applyFill="1" applyBorder="1" applyAlignment="1">
      <alignment horizontal="center" vertical="center" wrapText="1"/>
    </xf>
    <xf numFmtId="0" fontId="27" fillId="8" borderId="51"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27" fillId="11" borderId="9" xfId="0" applyFont="1" applyFill="1" applyBorder="1" applyAlignment="1">
      <alignment horizontal="center" vertical="center" wrapText="1"/>
    </xf>
    <xf numFmtId="0" fontId="27" fillId="11" borderId="10" xfId="0" applyFont="1" applyFill="1" applyBorder="1" applyAlignment="1">
      <alignment horizontal="center" vertical="center" wrapText="1"/>
    </xf>
    <xf numFmtId="0" fontId="0" fillId="0" borderId="0" xfId="0" applyAlignment="1">
      <alignment horizontal="center" vertical="center"/>
    </xf>
    <xf numFmtId="0" fontId="26" fillId="0" borderId="0" xfId="0" applyFont="1" applyAlignment="1">
      <alignment horizontal="center"/>
    </xf>
    <xf numFmtId="0" fontId="17" fillId="4" borderId="11" xfId="0" applyFont="1" applyFill="1" applyBorder="1" applyAlignment="1">
      <alignment horizontal="center"/>
    </xf>
    <xf numFmtId="0" fontId="17" fillId="4" borderId="12" xfId="0" applyFont="1" applyFill="1" applyBorder="1" applyAlignment="1">
      <alignment horizontal="center"/>
    </xf>
    <xf numFmtId="0" fontId="18" fillId="4" borderId="8" xfId="0" applyFont="1" applyFill="1" applyBorder="1" applyAlignment="1">
      <alignment horizontal="right"/>
    </xf>
    <xf numFmtId="0" fontId="18" fillId="4" borderId="9" xfId="0" applyFont="1" applyFill="1" applyBorder="1" applyAlignment="1">
      <alignment horizontal="right"/>
    </xf>
    <xf numFmtId="0" fontId="19" fillId="4" borderId="8"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10"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21" fillId="0" borderId="0" xfId="0" applyFont="1" applyAlignment="1">
      <alignment horizontal="left" wrapText="1"/>
    </xf>
    <xf numFmtId="9" fontId="0" fillId="0" borderId="1" xfId="4" applyFont="1" applyBorder="1" applyAlignment="1">
      <alignment horizontal="center"/>
    </xf>
  </cellXfs>
  <cellStyles count="5">
    <cellStyle name="Moeda" xfId="2" builtinId="4"/>
    <cellStyle name="Normal" xfId="0" builtinId="0"/>
    <cellStyle name="Porcentagem" xfId="4" builtinId="5"/>
    <cellStyle name="Vírgula" xfId="1" builtinId="3"/>
    <cellStyle name="Vírgula 2" xfId="3" xr:uid="{00000000-0005-0000-0000-000003000000}"/>
  </cellStyles>
  <dxfs count="11">
    <dxf>
      <fill>
        <patternFill>
          <bgColor rgb="FFFFFF00"/>
        </patternFill>
      </fill>
    </dxf>
    <dxf>
      <fill>
        <patternFill>
          <bgColor rgb="FFFFFF00"/>
        </patternFill>
      </fill>
    </dxf>
    <dxf>
      <font>
        <b/>
        <i val="0"/>
        <strike val="0"/>
        <condense val="0"/>
        <extend val="0"/>
        <outline val="0"/>
        <shadow val="0"/>
        <u val="none"/>
        <vertAlign val="baseline"/>
        <sz val="11"/>
        <color theme="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4" tint="0.39994506668294322"/>
        </left>
        <right/>
        <top style="thin">
          <color theme="4" tint="-0.24994659260841701"/>
        </top>
        <bottom style="thin">
          <color theme="4" tint="-0.24994659260841701"/>
        </bottom>
      </border>
    </dxf>
    <dxf>
      <fill>
        <patternFill patternType="none">
          <fgColor indexed="64"/>
          <bgColor auto="1"/>
        </patternFill>
      </fill>
      <alignment horizontal="general" vertical="center" textRotation="0" wrapText="0" indent="0" justifyLastLine="0" shrinkToFit="0" readingOrder="0"/>
      <border diagonalUp="0" diagonalDown="0" outline="0">
        <left/>
        <right style="thin">
          <color theme="4" tint="0.39994506668294322"/>
        </right>
        <top style="thin">
          <color theme="4" tint="-0.24994659260841701"/>
        </top>
        <bottom style="thin">
          <color theme="4" tint="-0.24994659260841701"/>
        </bottom>
      </border>
    </dxf>
    <dxf>
      <border outline="0">
        <top style="thin">
          <color theme="4" tint="-0.24994659260841701"/>
        </top>
      </border>
    </dxf>
    <dxf>
      <border outline="0">
        <left style="thin">
          <color auto="1"/>
        </left>
        <right style="thin">
          <color auto="1"/>
        </right>
        <top style="thin">
          <color auto="1"/>
        </top>
        <bottom style="thin">
          <color theme="4" tint="-0.24994659260841701"/>
        </bottom>
      </border>
    </dxf>
    <dxf>
      <fill>
        <patternFill patternType="none">
          <fgColor indexed="64"/>
          <bgColor auto="1"/>
        </patternFill>
      </fill>
    </dxf>
    <dxf>
      <border outline="0">
        <bottom style="thin">
          <color theme="4" tint="-0.24994659260841701"/>
        </bottom>
      </border>
    </dxf>
    <dxf>
      <font>
        <strike val="0"/>
        <outline val="0"/>
        <shadow val="0"/>
        <u val="none"/>
        <vertAlign val="baseline"/>
        <sz val="11"/>
        <color theme="0"/>
        <name val="Arial"/>
        <scheme val="none"/>
      </font>
      <fill>
        <patternFill patternType="solid">
          <fgColor indexed="64"/>
          <bgColor theme="4" tint="-0.24997711111789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B407" totalsRowShown="0" headerRowDxfId="8" dataDxfId="6" headerRowBorderDxfId="7" tableBorderDxfId="5" totalsRowBorderDxfId="4">
  <autoFilter ref="A1:B407" xr:uid="{00000000-0009-0000-0100-000001000000}"/>
  <tableColumns count="2">
    <tableColumn id="1" xr3:uid="{00000000-0010-0000-0000-000001000000}" name="Nome da função" dataDxfId="3"/>
    <tableColumn id="2" xr3:uid="{00000000-0010-0000-0000-000002000000}" name="Tipo e descrição" dataDxfId="2"/>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javascript:AppendPopup(this,'ofAutomation_1_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7"/>
  <sheetViews>
    <sheetView workbookViewId="0"/>
  </sheetViews>
  <sheetFormatPr defaultColWidth="0" defaultRowHeight="15" zeroHeight="1" x14ac:dyDescent="0.25"/>
  <cols>
    <col min="1" max="1" width="35.7109375" style="1" bestFit="1" customWidth="1"/>
    <col min="2" max="2" width="139.85546875" customWidth="1"/>
    <col min="3" max="16384" width="9.140625" hidden="1"/>
  </cols>
  <sheetData>
    <row r="1" spans="1:2" x14ac:dyDescent="0.25">
      <c r="A1" s="6" t="s">
        <v>0</v>
      </c>
      <c r="B1" s="7" t="s">
        <v>1</v>
      </c>
    </row>
    <row r="2" spans="1:2" x14ac:dyDescent="0.25">
      <c r="A2" s="2" t="s">
        <v>69</v>
      </c>
      <c r="B2" s="3" t="s">
        <v>70</v>
      </c>
    </row>
    <row r="3" spans="1:2" x14ac:dyDescent="0.25">
      <c r="A3" s="2" t="s">
        <v>75</v>
      </c>
      <c r="B3" s="3" t="s">
        <v>76</v>
      </c>
    </row>
    <row r="4" spans="1:2" x14ac:dyDescent="0.25">
      <c r="A4" s="2" t="s">
        <v>55</v>
      </c>
      <c r="B4" s="3" t="s">
        <v>56</v>
      </c>
    </row>
    <row r="5" spans="1:2" x14ac:dyDescent="0.25">
      <c r="A5" s="2" t="s">
        <v>49</v>
      </c>
      <c r="B5" s="3" t="s">
        <v>50</v>
      </c>
    </row>
    <row r="6" spans="1:2" x14ac:dyDescent="0.25">
      <c r="A6" s="2" t="s">
        <v>51</v>
      </c>
      <c r="B6" s="3" t="s">
        <v>52</v>
      </c>
    </row>
    <row r="7" spans="1:2" x14ac:dyDescent="0.25">
      <c r="A7" s="2" t="s">
        <v>73</v>
      </c>
      <c r="B7" s="3" t="s">
        <v>74</v>
      </c>
    </row>
    <row r="8" spans="1:2" x14ac:dyDescent="0.25">
      <c r="A8" s="2" t="s">
        <v>57</v>
      </c>
      <c r="B8" s="3" t="s">
        <v>58</v>
      </c>
    </row>
    <row r="9" spans="1:2" x14ac:dyDescent="0.25">
      <c r="A9" s="2" t="s">
        <v>59</v>
      </c>
      <c r="B9" s="3" t="s">
        <v>60</v>
      </c>
    </row>
    <row r="10" spans="1:2" x14ac:dyDescent="0.25">
      <c r="A10" s="2" t="s">
        <v>67</v>
      </c>
      <c r="B10" s="3" t="s">
        <v>68</v>
      </c>
    </row>
    <row r="11" spans="1:2" x14ac:dyDescent="0.25">
      <c r="A11" s="2" t="s">
        <v>63</v>
      </c>
      <c r="B11" s="3" t="s">
        <v>64</v>
      </c>
    </row>
    <row r="12" spans="1:2" x14ac:dyDescent="0.25">
      <c r="A12" s="2" t="s">
        <v>61</v>
      </c>
      <c r="B12" s="3" t="s">
        <v>62</v>
      </c>
    </row>
    <row r="13" spans="1:2" x14ac:dyDescent="0.25">
      <c r="A13" s="2" t="s">
        <v>65</v>
      </c>
      <c r="B13" s="3" t="s">
        <v>66</v>
      </c>
    </row>
    <row r="14" spans="1:2" x14ac:dyDescent="0.25">
      <c r="A14" s="2" t="s">
        <v>740</v>
      </c>
      <c r="B14" s="3" t="s">
        <v>741</v>
      </c>
    </row>
    <row r="15" spans="1:2" x14ac:dyDescent="0.25">
      <c r="A15" s="2" t="s">
        <v>777</v>
      </c>
      <c r="B15" s="3" t="s">
        <v>778</v>
      </c>
    </row>
    <row r="16" spans="1:2" x14ac:dyDescent="0.25">
      <c r="A16" s="2" t="s">
        <v>791</v>
      </c>
      <c r="B16" s="3" t="s">
        <v>792</v>
      </c>
    </row>
    <row r="17" spans="1:2" x14ac:dyDescent="0.25">
      <c r="A17" s="2" t="s">
        <v>191</v>
      </c>
      <c r="B17" s="3" t="s">
        <v>192</v>
      </c>
    </row>
    <row r="18" spans="1:2" x14ac:dyDescent="0.25">
      <c r="A18" s="2" t="s">
        <v>769</v>
      </c>
      <c r="B18" s="3" t="s">
        <v>770</v>
      </c>
    </row>
    <row r="19" spans="1:2" x14ac:dyDescent="0.25">
      <c r="A19" s="2" t="s">
        <v>183</v>
      </c>
      <c r="B19" s="3" t="s">
        <v>184</v>
      </c>
    </row>
    <row r="20" spans="1:2" x14ac:dyDescent="0.25">
      <c r="A20" s="2" t="s">
        <v>133</v>
      </c>
      <c r="B20" s="3" t="s">
        <v>134</v>
      </c>
    </row>
    <row r="21" spans="1:2" x14ac:dyDescent="0.25">
      <c r="A21" s="2" t="s">
        <v>215</v>
      </c>
      <c r="B21" s="3" t="s">
        <v>217</v>
      </c>
    </row>
    <row r="22" spans="1:2" x14ac:dyDescent="0.25">
      <c r="A22" s="2" t="s">
        <v>229</v>
      </c>
      <c r="B22" s="3" t="s">
        <v>231</v>
      </c>
    </row>
    <row r="23" spans="1:2" x14ac:dyDescent="0.25">
      <c r="A23" s="2" t="s">
        <v>232</v>
      </c>
      <c r="B23" s="3" t="s">
        <v>234</v>
      </c>
    </row>
    <row r="24" spans="1:2" x14ac:dyDescent="0.25">
      <c r="A24" s="2" t="s">
        <v>254</v>
      </c>
      <c r="B24" s="3" t="s">
        <v>255</v>
      </c>
    </row>
    <row r="25" spans="1:2" x14ac:dyDescent="0.25">
      <c r="A25" s="2" t="s">
        <v>252</v>
      </c>
      <c r="B25" s="3" t="s">
        <v>253</v>
      </c>
    </row>
    <row r="26" spans="1:2" x14ac:dyDescent="0.25">
      <c r="A26" s="2" t="s">
        <v>256</v>
      </c>
      <c r="B26" s="3" t="s">
        <v>257</v>
      </c>
    </row>
    <row r="27" spans="1:2" x14ac:dyDescent="0.25">
      <c r="A27" s="2" t="s">
        <v>223</v>
      </c>
      <c r="B27" s="3" t="s">
        <v>225</v>
      </c>
    </row>
    <row r="28" spans="1:2" x14ac:dyDescent="0.25">
      <c r="A28" s="2" t="s">
        <v>226</v>
      </c>
      <c r="B28" s="3" t="s">
        <v>228</v>
      </c>
    </row>
    <row r="29" spans="1:2" x14ac:dyDescent="0.25">
      <c r="A29" s="2" t="s">
        <v>618</v>
      </c>
      <c r="B29" s="3" t="s">
        <v>619</v>
      </c>
    </row>
    <row r="30" spans="1:2" x14ac:dyDescent="0.25">
      <c r="A30" s="2" t="s">
        <v>266</v>
      </c>
      <c r="B30" s="3" t="s">
        <v>267</v>
      </c>
    </row>
    <row r="31" spans="1:2" x14ac:dyDescent="0.25">
      <c r="A31" s="2" t="s">
        <v>250</v>
      </c>
      <c r="B31" s="3" t="s">
        <v>251</v>
      </c>
    </row>
    <row r="32" spans="1:2" x14ac:dyDescent="0.25">
      <c r="A32" s="2" t="s">
        <v>580</v>
      </c>
      <c r="B32" s="3" t="s">
        <v>581</v>
      </c>
    </row>
    <row r="33" spans="1:2" x14ac:dyDescent="0.25">
      <c r="A33" s="2" t="s">
        <v>575</v>
      </c>
      <c r="B33" s="3" t="s">
        <v>576</v>
      </c>
    </row>
    <row r="34" spans="1:2" x14ac:dyDescent="0.25">
      <c r="A34" s="2" t="s">
        <v>742</v>
      </c>
      <c r="B34" s="3" t="s">
        <v>743</v>
      </c>
    </row>
    <row r="35" spans="1:2" x14ac:dyDescent="0.25">
      <c r="A35" s="2" t="s">
        <v>264</v>
      </c>
      <c r="B35" s="3" t="s">
        <v>265</v>
      </c>
    </row>
    <row r="36" spans="1:2" x14ac:dyDescent="0.25">
      <c r="A36" s="2" t="s">
        <v>237</v>
      </c>
      <c r="B36" s="3" t="s">
        <v>238</v>
      </c>
    </row>
    <row r="37" spans="1:2" x14ac:dyDescent="0.25">
      <c r="A37" s="2" t="s">
        <v>399</v>
      </c>
      <c r="B37" s="3" t="s">
        <v>400</v>
      </c>
    </row>
    <row r="38" spans="1:2" x14ac:dyDescent="0.25">
      <c r="A38" s="2" t="s">
        <v>434</v>
      </c>
      <c r="B38" s="3" t="s">
        <v>435</v>
      </c>
    </row>
    <row r="39" spans="1:2" x14ac:dyDescent="0.25">
      <c r="A39" s="2" t="s">
        <v>436</v>
      </c>
      <c r="B39" s="3" t="s">
        <v>437</v>
      </c>
    </row>
    <row r="40" spans="1:2" x14ac:dyDescent="0.25">
      <c r="A40" s="2" t="s">
        <v>418</v>
      </c>
      <c r="B40" s="3" t="s">
        <v>420</v>
      </c>
    </row>
    <row r="41" spans="1:2" x14ac:dyDescent="0.25">
      <c r="A41" s="2" t="s">
        <v>421</v>
      </c>
      <c r="B41" s="3" t="s">
        <v>423</v>
      </c>
    </row>
    <row r="42" spans="1:2" x14ac:dyDescent="0.25">
      <c r="A42" s="2" t="s">
        <v>438</v>
      </c>
      <c r="B42" s="3" t="s">
        <v>439</v>
      </c>
    </row>
    <row r="43" spans="1:2" x14ac:dyDescent="0.25">
      <c r="A43" s="2" t="s">
        <v>85</v>
      </c>
      <c r="B43" s="3" t="s">
        <v>86</v>
      </c>
    </row>
    <row r="44" spans="1:2" x14ac:dyDescent="0.25">
      <c r="A44" s="2" t="s">
        <v>424</v>
      </c>
      <c r="B44" s="3" t="s">
        <v>425</v>
      </c>
    </row>
    <row r="45" spans="1:2" x14ac:dyDescent="0.25">
      <c r="A45" s="2" t="s">
        <v>600</v>
      </c>
      <c r="B45" s="3" t="s">
        <v>601</v>
      </c>
    </row>
    <row r="46" spans="1:2" x14ac:dyDescent="0.25">
      <c r="A46" s="2" t="s">
        <v>143</v>
      </c>
      <c r="B46" s="3" t="s">
        <v>144</v>
      </c>
    </row>
    <row r="47" spans="1:2" x14ac:dyDescent="0.25">
      <c r="A47" s="2" t="s">
        <v>654</v>
      </c>
      <c r="B47" s="3" t="s">
        <v>655</v>
      </c>
    </row>
    <row r="48" spans="1:2" x14ac:dyDescent="0.25">
      <c r="A48" s="2" t="s">
        <v>732</v>
      </c>
      <c r="B48" s="3" t="s">
        <v>733</v>
      </c>
    </row>
    <row r="49" spans="1:2" x14ac:dyDescent="0.25">
      <c r="A49" s="2" t="s">
        <v>744</v>
      </c>
      <c r="B49" s="3" t="s">
        <v>745</v>
      </c>
    </row>
    <row r="50" spans="1:2" x14ac:dyDescent="0.25">
      <c r="A50" s="2" t="s">
        <v>535</v>
      </c>
      <c r="B50" s="3" t="s">
        <v>536</v>
      </c>
    </row>
    <row r="51" spans="1:2" ht="29.25" x14ac:dyDescent="0.25">
      <c r="A51" s="2" t="s">
        <v>107</v>
      </c>
      <c r="B51" s="3" t="s">
        <v>108</v>
      </c>
    </row>
    <row r="52" spans="1:2" ht="29.25" x14ac:dyDescent="0.25">
      <c r="A52" s="2" t="s">
        <v>499</v>
      </c>
      <c r="B52" s="3" t="s">
        <v>500</v>
      </c>
    </row>
    <row r="53" spans="1:2" ht="43.5" x14ac:dyDescent="0.25">
      <c r="A53" s="2" t="s">
        <v>503</v>
      </c>
      <c r="B53" s="3" t="s">
        <v>504</v>
      </c>
    </row>
    <row r="54" spans="1:2" x14ac:dyDescent="0.25">
      <c r="A54" s="2" t="s">
        <v>117</v>
      </c>
      <c r="B54" s="3" t="s">
        <v>118</v>
      </c>
    </row>
    <row r="55" spans="1:2" ht="29.25" x14ac:dyDescent="0.25">
      <c r="A55" s="2" t="s">
        <v>652</v>
      </c>
      <c r="B55" s="3" t="s">
        <v>653</v>
      </c>
    </row>
    <row r="56" spans="1:2" x14ac:dyDescent="0.25">
      <c r="A56" s="2" t="s">
        <v>501</v>
      </c>
      <c r="B56" s="3" t="s">
        <v>502</v>
      </c>
    </row>
    <row r="57" spans="1:2" x14ac:dyDescent="0.25">
      <c r="A57" s="2" t="s">
        <v>767</v>
      </c>
      <c r="B57" s="3" t="s">
        <v>768</v>
      </c>
    </row>
    <row r="58" spans="1:2" x14ac:dyDescent="0.25">
      <c r="A58" s="2" t="s">
        <v>201</v>
      </c>
      <c r="B58" s="3" t="s">
        <v>202</v>
      </c>
    </row>
    <row r="59" spans="1:2" x14ac:dyDescent="0.25">
      <c r="A59" s="2" t="s">
        <v>765</v>
      </c>
      <c r="B59" s="3" t="s">
        <v>766</v>
      </c>
    </row>
    <row r="60" spans="1:2" x14ac:dyDescent="0.25">
      <c r="A60" s="2" t="s">
        <v>20</v>
      </c>
      <c r="B60" s="3" t="s">
        <v>21</v>
      </c>
    </row>
    <row r="61" spans="1:2" x14ac:dyDescent="0.25">
      <c r="A61" s="2" t="s">
        <v>199</v>
      </c>
      <c r="B61" s="3" t="s">
        <v>200</v>
      </c>
    </row>
    <row r="62" spans="1:2" x14ac:dyDescent="0.25">
      <c r="A62" s="2" t="s">
        <v>197</v>
      </c>
      <c r="B62" s="3" t="s">
        <v>198</v>
      </c>
    </row>
    <row r="63" spans="1:2" x14ac:dyDescent="0.25">
      <c r="A63" s="2" t="s">
        <v>521</v>
      </c>
      <c r="B63" s="3" t="s">
        <v>522</v>
      </c>
    </row>
    <row r="64" spans="1:2" x14ac:dyDescent="0.25">
      <c r="A64" s="2" t="s">
        <v>523</v>
      </c>
      <c r="B64" s="3" t="s">
        <v>524</v>
      </c>
    </row>
    <row r="65" spans="1:2" x14ac:dyDescent="0.25">
      <c r="A65" s="2" t="s">
        <v>567</v>
      </c>
      <c r="B65" s="3" t="s">
        <v>568</v>
      </c>
    </row>
    <row r="66" spans="1:2" x14ac:dyDescent="0.25">
      <c r="A66" s="2" t="s">
        <v>684</v>
      </c>
      <c r="B66" s="3" t="s">
        <v>685</v>
      </c>
    </row>
    <row r="67" spans="1:2" x14ac:dyDescent="0.25">
      <c r="A67" s="2" t="s">
        <v>351</v>
      </c>
      <c r="B67" s="3" t="s">
        <v>352</v>
      </c>
    </row>
    <row r="68" spans="1:2" x14ac:dyDescent="0.25">
      <c r="A68" s="2" t="s">
        <v>161</v>
      </c>
      <c r="B68" s="3" t="s">
        <v>162</v>
      </c>
    </row>
    <row r="69" spans="1:2" x14ac:dyDescent="0.25">
      <c r="A69" s="2" t="s">
        <v>328</v>
      </c>
      <c r="B69" s="3" t="s">
        <v>329</v>
      </c>
    </row>
    <row r="70" spans="1:2" x14ac:dyDescent="0.25">
      <c r="A70" s="2" t="s">
        <v>207</v>
      </c>
      <c r="B70" s="3" t="s">
        <v>208</v>
      </c>
    </row>
    <row r="71" spans="1:2" ht="29.25" x14ac:dyDescent="0.25">
      <c r="A71" s="2" t="s">
        <v>209</v>
      </c>
      <c r="B71" s="3" t="s">
        <v>210</v>
      </c>
    </row>
    <row r="72" spans="1:2" x14ac:dyDescent="0.25">
      <c r="A72" s="2" t="s">
        <v>203</v>
      </c>
      <c r="B72" s="3" t="s">
        <v>204</v>
      </c>
    </row>
    <row r="73" spans="1:2" x14ac:dyDescent="0.25">
      <c r="A73" s="2" t="s">
        <v>349</v>
      </c>
      <c r="B73" s="3" t="s">
        <v>350</v>
      </c>
    </row>
    <row r="74" spans="1:2" x14ac:dyDescent="0.25">
      <c r="A74" s="2" t="s">
        <v>163</v>
      </c>
      <c r="B74" s="3" t="s">
        <v>164</v>
      </c>
    </row>
    <row r="75" spans="1:2" x14ac:dyDescent="0.25">
      <c r="A75" s="2" t="s">
        <v>159</v>
      </c>
      <c r="B75" s="3" t="s">
        <v>160</v>
      </c>
    </row>
    <row r="76" spans="1:2" x14ac:dyDescent="0.25">
      <c r="A76" s="2" t="s">
        <v>726</v>
      </c>
      <c r="B76" s="3" t="s">
        <v>727</v>
      </c>
    </row>
    <row r="77" spans="1:2" x14ac:dyDescent="0.25">
      <c r="A77" s="2" t="s">
        <v>320</v>
      </c>
      <c r="B77" s="3" t="s">
        <v>321</v>
      </c>
    </row>
    <row r="78" spans="1:2" x14ac:dyDescent="0.25">
      <c r="A78" s="2" t="s">
        <v>8</v>
      </c>
      <c r="B78" s="3" t="s">
        <v>9</v>
      </c>
    </row>
    <row r="79" spans="1:2" x14ac:dyDescent="0.25">
      <c r="A79" s="2" t="s">
        <v>103</v>
      </c>
      <c r="B79" s="3" t="s">
        <v>104</v>
      </c>
    </row>
    <row r="80" spans="1:2" x14ac:dyDescent="0.25">
      <c r="A80" s="2" t="s">
        <v>87</v>
      </c>
      <c r="B80" s="3" t="s">
        <v>88</v>
      </c>
    </row>
    <row r="81" spans="1:2" x14ac:dyDescent="0.25">
      <c r="A81" s="2" t="s">
        <v>89</v>
      </c>
      <c r="B81" s="3" t="s">
        <v>90</v>
      </c>
    </row>
    <row r="82" spans="1:2" x14ac:dyDescent="0.25">
      <c r="A82" s="2" t="s">
        <v>91</v>
      </c>
      <c r="B82" s="3" t="s">
        <v>92</v>
      </c>
    </row>
    <row r="83" spans="1:2" x14ac:dyDescent="0.25">
      <c r="A83" s="2" t="s">
        <v>121</v>
      </c>
      <c r="B83" s="3" t="s">
        <v>122</v>
      </c>
    </row>
    <row r="84" spans="1:2" x14ac:dyDescent="0.25">
      <c r="A84" s="2" t="s">
        <v>165</v>
      </c>
      <c r="B84" s="3" t="s">
        <v>166</v>
      </c>
    </row>
    <row r="85" spans="1:2" x14ac:dyDescent="0.25">
      <c r="A85" s="2" t="s">
        <v>167</v>
      </c>
      <c r="B85" s="3" t="s">
        <v>168</v>
      </c>
    </row>
    <row r="86" spans="1:2" x14ac:dyDescent="0.25">
      <c r="A86" s="2" t="s">
        <v>169</v>
      </c>
      <c r="B86" s="3" t="s">
        <v>170</v>
      </c>
    </row>
    <row r="87" spans="1:2" x14ac:dyDescent="0.25">
      <c r="A87" s="2" t="s">
        <v>341</v>
      </c>
      <c r="B87" s="3" t="s">
        <v>342</v>
      </c>
    </row>
    <row r="88" spans="1:2" x14ac:dyDescent="0.25">
      <c r="A88" s="2" t="s">
        <v>343</v>
      </c>
      <c r="B88" s="3" t="s">
        <v>344</v>
      </c>
    </row>
    <row r="89" spans="1:2" x14ac:dyDescent="0.25">
      <c r="A89" s="2" t="s">
        <v>345</v>
      </c>
      <c r="B89" s="3" t="s">
        <v>346</v>
      </c>
    </row>
    <row r="90" spans="1:2" x14ac:dyDescent="0.25">
      <c r="A90" s="2" t="s">
        <v>569</v>
      </c>
      <c r="B90" s="3" t="s">
        <v>570</v>
      </c>
    </row>
    <row r="91" spans="1:2" x14ac:dyDescent="0.25">
      <c r="A91" s="2" t="s">
        <v>571</v>
      </c>
      <c r="B91" s="3" t="s">
        <v>572</v>
      </c>
    </row>
    <row r="92" spans="1:2" x14ac:dyDescent="0.25">
      <c r="A92" s="2" t="s">
        <v>573</v>
      </c>
      <c r="B92" s="3" t="s">
        <v>574</v>
      </c>
    </row>
    <row r="93" spans="1:2" x14ac:dyDescent="0.25">
      <c r="A93" s="2" t="s">
        <v>387</v>
      </c>
      <c r="B93" s="3" t="s">
        <v>388</v>
      </c>
    </row>
    <row r="94" spans="1:2" x14ac:dyDescent="0.25">
      <c r="A94" s="2" t="s">
        <v>77</v>
      </c>
      <c r="B94" s="3" t="s">
        <v>78</v>
      </c>
    </row>
    <row r="95" spans="1:2" x14ac:dyDescent="0.25">
      <c r="A95" s="2" t="s">
        <v>79</v>
      </c>
      <c r="B95" s="3" t="s">
        <v>80</v>
      </c>
    </row>
    <row r="96" spans="1:2" x14ac:dyDescent="0.25">
      <c r="A96" s="2" t="s">
        <v>81</v>
      </c>
      <c r="B96" s="3" t="s">
        <v>82</v>
      </c>
    </row>
    <row r="97" spans="1:2" x14ac:dyDescent="0.25">
      <c r="A97" s="2" t="s">
        <v>83</v>
      </c>
      <c r="B97" s="3" t="s">
        <v>84</v>
      </c>
    </row>
    <row r="98" spans="1:2" x14ac:dyDescent="0.25">
      <c r="A98" s="2" t="s">
        <v>332</v>
      </c>
      <c r="B98" s="3" t="s">
        <v>333</v>
      </c>
    </row>
    <row r="99" spans="1:2" x14ac:dyDescent="0.25">
      <c r="A99" s="2" t="s">
        <v>334</v>
      </c>
      <c r="B99" s="3" t="s">
        <v>333</v>
      </c>
    </row>
    <row r="100" spans="1:2" x14ac:dyDescent="0.25">
      <c r="A100" s="2" t="s">
        <v>335</v>
      </c>
      <c r="B100" s="3" t="s">
        <v>336</v>
      </c>
    </row>
    <row r="101" spans="1:2" x14ac:dyDescent="0.25">
      <c r="A101" s="2" t="s">
        <v>337</v>
      </c>
      <c r="B101" s="3" t="s">
        <v>338</v>
      </c>
    </row>
    <row r="102" spans="1:2" x14ac:dyDescent="0.25">
      <c r="A102" s="2" t="s">
        <v>379</v>
      </c>
      <c r="B102" s="3" t="s">
        <v>380</v>
      </c>
    </row>
    <row r="103" spans="1:2" x14ac:dyDescent="0.25">
      <c r="A103" s="2" t="s">
        <v>385</v>
      </c>
      <c r="B103" s="3" t="s">
        <v>386</v>
      </c>
    </row>
    <row r="104" spans="1:2" x14ac:dyDescent="0.25">
      <c r="A104" s="2" t="s">
        <v>359</v>
      </c>
      <c r="B104" s="3" t="s">
        <v>360</v>
      </c>
    </row>
    <row r="105" spans="1:2" x14ac:dyDescent="0.25">
      <c r="A105" s="2" t="s">
        <v>357</v>
      </c>
      <c r="B105" s="3" t="s">
        <v>358</v>
      </c>
    </row>
    <row r="106" spans="1:2" x14ac:dyDescent="0.25">
      <c r="A106" s="2" t="s">
        <v>381</v>
      </c>
      <c r="B106" s="3" t="s">
        <v>382</v>
      </c>
    </row>
    <row r="107" spans="1:2" x14ac:dyDescent="0.25">
      <c r="A107" s="2" t="s">
        <v>361</v>
      </c>
      <c r="B107" s="3" t="s">
        <v>362</v>
      </c>
    </row>
    <row r="108" spans="1:2" x14ac:dyDescent="0.25">
      <c r="A108" s="2" t="s">
        <v>363</v>
      </c>
      <c r="B108" s="3" t="s">
        <v>364</v>
      </c>
    </row>
    <row r="109" spans="1:2" x14ac:dyDescent="0.25">
      <c r="A109" s="2" t="s">
        <v>367</v>
      </c>
      <c r="B109" s="3" t="s">
        <v>368</v>
      </c>
    </row>
    <row r="110" spans="1:2" x14ac:dyDescent="0.25">
      <c r="A110" s="2" t="s">
        <v>371</v>
      </c>
      <c r="B110" s="3" t="s">
        <v>372</v>
      </c>
    </row>
    <row r="111" spans="1:2" x14ac:dyDescent="0.25">
      <c r="A111" s="2" t="s">
        <v>373</v>
      </c>
      <c r="B111" s="3" t="s">
        <v>374</v>
      </c>
    </row>
    <row r="112" spans="1:2" x14ac:dyDescent="0.25">
      <c r="A112" s="2" t="s">
        <v>369</v>
      </c>
      <c r="B112" s="3" t="s">
        <v>370</v>
      </c>
    </row>
    <row r="113" spans="1:2" x14ac:dyDescent="0.25">
      <c r="A113" s="2" t="s">
        <v>377</v>
      </c>
      <c r="B113" s="3" t="s">
        <v>378</v>
      </c>
    </row>
    <row r="114" spans="1:2" x14ac:dyDescent="0.25">
      <c r="A114" s="2" t="s">
        <v>365</v>
      </c>
      <c r="B114" s="3" t="s">
        <v>366</v>
      </c>
    </row>
    <row r="115" spans="1:2" x14ac:dyDescent="0.25">
      <c r="A115" s="2" t="s">
        <v>383</v>
      </c>
      <c r="B115" s="3" t="s">
        <v>384</v>
      </c>
    </row>
    <row r="116" spans="1:2" x14ac:dyDescent="0.25">
      <c r="A116" s="2" t="s">
        <v>355</v>
      </c>
      <c r="B116" s="3" t="s">
        <v>356</v>
      </c>
    </row>
    <row r="117" spans="1:2" x14ac:dyDescent="0.25">
      <c r="A117" s="2" t="s">
        <v>375</v>
      </c>
      <c r="B117" s="3" t="s">
        <v>376</v>
      </c>
    </row>
    <row r="118" spans="1:2" x14ac:dyDescent="0.25">
      <c r="A118" s="2" t="s">
        <v>175</v>
      </c>
      <c r="B118" s="3" t="s">
        <v>176</v>
      </c>
    </row>
    <row r="119" spans="1:2" x14ac:dyDescent="0.25">
      <c r="A119" s="2" t="s">
        <v>173</v>
      </c>
      <c r="B119" s="3" t="s">
        <v>174</v>
      </c>
    </row>
    <row r="120" spans="1:2" x14ac:dyDescent="0.25">
      <c r="A120" s="2" t="s">
        <v>773</v>
      </c>
      <c r="B120" s="3" t="s">
        <v>774</v>
      </c>
    </row>
    <row r="121" spans="1:2" x14ac:dyDescent="0.25">
      <c r="A121" s="2" t="s">
        <v>779</v>
      </c>
      <c r="B121" s="3" t="s">
        <v>780</v>
      </c>
    </row>
    <row r="122" spans="1:2" x14ac:dyDescent="0.25">
      <c r="A122" s="2" t="s">
        <v>187</v>
      </c>
      <c r="B122" s="3" t="s">
        <v>188</v>
      </c>
    </row>
    <row r="123" spans="1:2" x14ac:dyDescent="0.25">
      <c r="A123" s="2" t="s">
        <v>193</v>
      </c>
      <c r="B123" s="3" t="s">
        <v>194</v>
      </c>
    </row>
    <row r="124" spans="1:2" x14ac:dyDescent="0.25">
      <c r="A124" s="2" t="s">
        <v>111</v>
      </c>
      <c r="B124" s="3" t="s">
        <v>112</v>
      </c>
    </row>
    <row r="125" spans="1:2" x14ac:dyDescent="0.25">
      <c r="A125" s="2" t="s">
        <v>109</v>
      </c>
      <c r="B125" s="3" t="s">
        <v>110</v>
      </c>
    </row>
    <row r="126" spans="1:2" x14ac:dyDescent="0.25">
      <c r="A126" s="2" t="s">
        <v>115</v>
      </c>
      <c r="B126" s="3" t="s">
        <v>116</v>
      </c>
    </row>
    <row r="127" spans="1:2" x14ac:dyDescent="0.25">
      <c r="A127" s="2" t="s">
        <v>113</v>
      </c>
      <c r="B127" s="3" t="s">
        <v>114</v>
      </c>
    </row>
    <row r="128" spans="1:2" x14ac:dyDescent="0.25">
      <c r="A128" s="2" t="s">
        <v>119</v>
      </c>
      <c r="B128" s="3" t="s">
        <v>120</v>
      </c>
    </row>
    <row r="129" spans="1:2" x14ac:dyDescent="0.25">
      <c r="A129" s="2" t="s">
        <v>771</v>
      </c>
      <c r="B129" s="3" t="s">
        <v>772</v>
      </c>
    </row>
    <row r="130" spans="1:2" x14ac:dyDescent="0.25">
      <c r="A130" s="2" t="s">
        <v>775</v>
      </c>
      <c r="B130" s="3" t="s">
        <v>776</v>
      </c>
    </row>
    <row r="131" spans="1:2" x14ac:dyDescent="0.25">
      <c r="A131" s="2" t="s">
        <v>185</v>
      </c>
      <c r="B131" s="3" t="s">
        <v>186</v>
      </c>
    </row>
    <row r="132" spans="1:2" x14ac:dyDescent="0.25">
      <c r="A132" s="2" t="s">
        <v>189</v>
      </c>
      <c r="B132" s="3" t="s">
        <v>190</v>
      </c>
    </row>
    <row r="133" spans="1:2" x14ac:dyDescent="0.25">
      <c r="A133" s="2" t="s">
        <v>137</v>
      </c>
      <c r="B133" s="3" t="s">
        <v>138</v>
      </c>
    </row>
    <row r="134" spans="1:2" x14ac:dyDescent="0.25">
      <c r="A134" s="2" t="s">
        <v>135</v>
      </c>
      <c r="B134" s="3" t="s">
        <v>136</v>
      </c>
    </row>
    <row r="135" spans="1:2" x14ac:dyDescent="0.25">
      <c r="A135" s="2" t="s">
        <v>157</v>
      </c>
      <c r="B135" s="3" t="s">
        <v>158</v>
      </c>
    </row>
    <row r="136" spans="1:2" x14ac:dyDescent="0.25">
      <c r="A136" s="2" t="s">
        <v>258</v>
      </c>
      <c r="B136" s="3" t="s">
        <v>259</v>
      </c>
    </row>
    <row r="137" spans="1:2" x14ac:dyDescent="0.25">
      <c r="A137" s="2" t="s">
        <v>215</v>
      </c>
      <c r="B137" s="3" t="s">
        <v>216</v>
      </c>
    </row>
    <row r="138" spans="1:2" x14ac:dyDescent="0.25">
      <c r="A138" s="2" t="s">
        <v>229</v>
      </c>
      <c r="B138" s="3" t="s">
        <v>230</v>
      </c>
    </row>
    <row r="139" spans="1:2" x14ac:dyDescent="0.25">
      <c r="A139" s="2" t="s">
        <v>232</v>
      </c>
      <c r="B139" s="3" t="s">
        <v>233</v>
      </c>
    </row>
    <row r="140" spans="1:2" x14ac:dyDescent="0.25">
      <c r="A140" s="2" t="s">
        <v>218</v>
      </c>
      <c r="B140" s="3" t="s">
        <v>219</v>
      </c>
    </row>
    <row r="141" spans="1:2" x14ac:dyDescent="0.25">
      <c r="A141" s="2" t="s">
        <v>220</v>
      </c>
      <c r="B141" s="3" t="s">
        <v>219</v>
      </c>
    </row>
    <row r="142" spans="1:2" x14ac:dyDescent="0.25">
      <c r="A142" s="2" t="s">
        <v>262</v>
      </c>
      <c r="B142" s="3" t="s">
        <v>263</v>
      </c>
    </row>
    <row r="143" spans="1:2" x14ac:dyDescent="0.25">
      <c r="A143" s="2" t="s">
        <v>221</v>
      </c>
      <c r="B143" s="3" t="s">
        <v>222</v>
      </c>
    </row>
    <row r="144" spans="1:2" x14ac:dyDescent="0.25">
      <c r="A144" s="2" t="s">
        <v>223</v>
      </c>
      <c r="B144" s="3" t="s">
        <v>224</v>
      </c>
    </row>
    <row r="145" spans="1:2" x14ac:dyDescent="0.25">
      <c r="A145" s="2" t="s">
        <v>226</v>
      </c>
      <c r="B145" s="3" t="s">
        <v>227</v>
      </c>
    </row>
    <row r="146" spans="1:2" x14ac:dyDescent="0.25">
      <c r="A146" s="2" t="s">
        <v>235</v>
      </c>
      <c r="B146" s="3" t="s">
        <v>236</v>
      </c>
    </row>
    <row r="147" spans="1:2" x14ac:dyDescent="0.25">
      <c r="A147" s="2" t="s">
        <v>246</v>
      </c>
      <c r="B147" s="3" t="s">
        <v>247</v>
      </c>
    </row>
    <row r="148" spans="1:2" x14ac:dyDescent="0.25">
      <c r="A148" s="2" t="s">
        <v>248</v>
      </c>
      <c r="B148" s="3" t="s">
        <v>249</v>
      </c>
    </row>
    <row r="149" spans="1:2" x14ac:dyDescent="0.25">
      <c r="A149" s="2" t="s">
        <v>239</v>
      </c>
      <c r="B149" s="3" t="s">
        <v>240</v>
      </c>
    </row>
    <row r="150" spans="1:2" x14ac:dyDescent="0.25">
      <c r="A150" s="2" t="s">
        <v>426</v>
      </c>
      <c r="B150" s="3" t="s">
        <v>240</v>
      </c>
    </row>
    <row r="151" spans="1:2" x14ac:dyDescent="0.25">
      <c r="A151" s="2" t="s">
        <v>213</v>
      </c>
      <c r="B151" s="3" t="s">
        <v>214</v>
      </c>
    </row>
    <row r="152" spans="1:2" x14ac:dyDescent="0.25">
      <c r="A152" s="2" t="s">
        <v>389</v>
      </c>
      <c r="B152" s="3" t="s">
        <v>390</v>
      </c>
    </row>
    <row r="153" spans="1:2" x14ac:dyDescent="0.25">
      <c r="A153" s="2" t="s">
        <v>405</v>
      </c>
      <c r="B153" s="3" t="s">
        <v>406</v>
      </c>
    </row>
    <row r="154" spans="1:2" x14ac:dyDescent="0.25">
      <c r="A154" s="2" t="s">
        <v>517</v>
      </c>
      <c r="B154" s="3" t="s">
        <v>518</v>
      </c>
    </row>
    <row r="155" spans="1:2" x14ac:dyDescent="0.25">
      <c r="A155" s="2" t="s">
        <v>519</v>
      </c>
      <c r="B155" s="3" t="s">
        <v>520</v>
      </c>
    </row>
    <row r="156" spans="1:2" x14ac:dyDescent="0.25">
      <c r="A156" s="2" t="s">
        <v>181</v>
      </c>
      <c r="B156" s="3" t="s">
        <v>182</v>
      </c>
    </row>
    <row r="157" spans="1:2" x14ac:dyDescent="0.25">
      <c r="A157" s="2" t="s">
        <v>513</v>
      </c>
      <c r="B157" s="3" t="s">
        <v>514</v>
      </c>
    </row>
    <row r="158" spans="1:2" x14ac:dyDescent="0.25">
      <c r="A158" s="2" t="s">
        <v>507</v>
      </c>
      <c r="B158" s="3" t="s">
        <v>508</v>
      </c>
    </row>
    <row r="159" spans="1:2" x14ac:dyDescent="0.25">
      <c r="A159" s="2" t="s">
        <v>515</v>
      </c>
      <c r="B159" s="3" t="s">
        <v>516</v>
      </c>
    </row>
    <row r="160" spans="1:2" x14ac:dyDescent="0.25">
      <c r="A160" s="2" t="s">
        <v>509</v>
      </c>
      <c r="B160" s="3" t="s">
        <v>510</v>
      </c>
    </row>
    <row r="161" spans="1:2" x14ac:dyDescent="0.25">
      <c r="A161" s="2" t="s">
        <v>511</v>
      </c>
      <c r="B161" s="3" t="s">
        <v>512</v>
      </c>
    </row>
    <row r="162" spans="1:2" x14ac:dyDescent="0.25">
      <c r="A162" s="2" t="s">
        <v>497</v>
      </c>
      <c r="B162" s="3" t="s">
        <v>498</v>
      </c>
    </row>
    <row r="163" spans="1:2" x14ac:dyDescent="0.25">
      <c r="A163" s="2" t="s">
        <v>584</v>
      </c>
      <c r="B163" s="3" t="s">
        <v>585</v>
      </c>
    </row>
    <row r="164" spans="1:2" x14ac:dyDescent="0.25">
      <c r="A164" s="2" t="s">
        <v>582</v>
      </c>
      <c r="B164" s="3" t="s">
        <v>583</v>
      </c>
    </row>
    <row r="165" spans="1:2" x14ac:dyDescent="0.25">
      <c r="A165" s="2" t="s">
        <v>577</v>
      </c>
      <c r="B165" s="3" t="s">
        <v>578</v>
      </c>
    </row>
    <row r="166" spans="1:2" x14ac:dyDescent="0.25">
      <c r="A166" s="2" t="s">
        <v>579</v>
      </c>
      <c r="B166" s="3" t="s">
        <v>578</v>
      </c>
    </row>
    <row r="167" spans="1:2" x14ac:dyDescent="0.25">
      <c r="A167" s="2" t="s">
        <v>736</v>
      </c>
      <c r="B167" s="3" t="s">
        <v>737</v>
      </c>
    </row>
    <row r="168" spans="1:2" x14ac:dyDescent="0.25">
      <c r="A168" s="2" t="s">
        <v>260</v>
      </c>
      <c r="B168" s="3" t="s">
        <v>261</v>
      </c>
    </row>
    <row r="169" spans="1:2" x14ac:dyDescent="0.25">
      <c r="A169" s="2" t="s">
        <v>638</v>
      </c>
      <c r="B169" s="3" t="s">
        <v>639</v>
      </c>
    </row>
    <row r="170" spans="1:2" x14ac:dyDescent="0.25">
      <c r="A170" s="2" t="s">
        <v>241</v>
      </c>
      <c r="B170" s="3" t="s">
        <v>242</v>
      </c>
    </row>
    <row r="171" spans="1:2" x14ac:dyDescent="0.25">
      <c r="A171" s="2" t="s">
        <v>195</v>
      </c>
      <c r="B171" s="3" t="s">
        <v>196</v>
      </c>
    </row>
    <row r="172" spans="1:2" x14ac:dyDescent="0.25">
      <c r="A172" s="2" t="s">
        <v>322</v>
      </c>
      <c r="B172" s="3" t="s">
        <v>323</v>
      </c>
    </row>
    <row r="173" spans="1:2" x14ac:dyDescent="0.25">
      <c r="A173" s="2" t="s">
        <v>598</v>
      </c>
      <c r="B173" s="3" t="s">
        <v>599</v>
      </c>
    </row>
    <row r="174" spans="1:2" x14ac:dyDescent="0.25">
      <c r="A174" s="2" t="s">
        <v>125</v>
      </c>
      <c r="B174" s="3" t="s">
        <v>126</v>
      </c>
    </row>
    <row r="175" spans="1:2" x14ac:dyDescent="0.25">
      <c r="A175" s="2" t="s">
        <v>278</v>
      </c>
      <c r="B175" s="3" t="s">
        <v>279</v>
      </c>
    </row>
    <row r="176" spans="1:2" x14ac:dyDescent="0.25">
      <c r="A176" s="2" t="s">
        <v>403</v>
      </c>
      <c r="B176" s="3" t="s">
        <v>404</v>
      </c>
    </row>
    <row r="177" spans="1:2" x14ac:dyDescent="0.25">
      <c r="A177" s="2" t="s">
        <v>401</v>
      </c>
      <c r="B177" s="3" t="s">
        <v>402</v>
      </c>
    </row>
    <row r="178" spans="1:2" x14ac:dyDescent="0.25">
      <c r="A178" s="2" t="s">
        <v>414</v>
      </c>
      <c r="B178" s="3" t="s">
        <v>415</v>
      </c>
    </row>
    <row r="179" spans="1:2" x14ac:dyDescent="0.25">
      <c r="A179" s="2" t="s">
        <v>416</v>
      </c>
      <c r="B179" s="3" t="s">
        <v>417</v>
      </c>
    </row>
    <row r="180" spans="1:2" x14ac:dyDescent="0.25">
      <c r="A180" s="2" t="s">
        <v>418</v>
      </c>
      <c r="B180" s="3" t="s">
        <v>419</v>
      </c>
    </row>
    <row r="181" spans="1:2" x14ac:dyDescent="0.25">
      <c r="A181" s="2" t="s">
        <v>411</v>
      </c>
      <c r="B181" s="3" t="s">
        <v>412</v>
      </c>
    </row>
    <row r="182" spans="1:2" x14ac:dyDescent="0.25">
      <c r="A182" s="2" t="s">
        <v>413</v>
      </c>
      <c r="B182" s="3" t="s">
        <v>412</v>
      </c>
    </row>
    <row r="183" spans="1:2" x14ac:dyDescent="0.25">
      <c r="A183" s="2" t="s">
        <v>433</v>
      </c>
      <c r="B183" s="3" t="s">
        <v>412</v>
      </c>
    </row>
    <row r="184" spans="1:2" x14ac:dyDescent="0.25">
      <c r="A184" s="2" t="s">
        <v>431</v>
      </c>
      <c r="B184" s="3" t="s">
        <v>432</v>
      </c>
    </row>
    <row r="185" spans="1:2" x14ac:dyDescent="0.25">
      <c r="A185" s="2" t="s">
        <v>407</v>
      </c>
      <c r="B185" s="3" t="s">
        <v>408</v>
      </c>
    </row>
    <row r="186" spans="1:2" x14ac:dyDescent="0.25">
      <c r="A186" s="2" t="s">
        <v>427</v>
      </c>
      <c r="B186" s="3" t="s">
        <v>428</v>
      </c>
    </row>
    <row r="187" spans="1:2" x14ac:dyDescent="0.25">
      <c r="A187" s="2" t="s">
        <v>324</v>
      </c>
      <c r="B187" s="3" t="s">
        <v>325</v>
      </c>
    </row>
    <row r="188" spans="1:2" x14ac:dyDescent="0.25">
      <c r="A188" s="2" t="s">
        <v>604</v>
      </c>
      <c r="B188" s="3" t="s">
        <v>605</v>
      </c>
    </row>
    <row r="189" spans="1:2" x14ac:dyDescent="0.25">
      <c r="A189" s="2" t="s">
        <v>602</v>
      </c>
      <c r="B189" s="3" t="s">
        <v>603</v>
      </c>
    </row>
    <row r="190" spans="1:2" x14ac:dyDescent="0.25">
      <c r="A190" s="2" t="s">
        <v>458</v>
      </c>
      <c r="B190" s="3" t="s">
        <v>459</v>
      </c>
    </row>
    <row r="191" spans="1:2" x14ac:dyDescent="0.25">
      <c r="A191" s="2" t="s">
        <v>460</v>
      </c>
      <c r="B191" s="3" t="s">
        <v>459</v>
      </c>
    </row>
    <row r="192" spans="1:2" x14ac:dyDescent="0.25">
      <c r="A192" s="2" t="s">
        <v>491</v>
      </c>
      <c r="B192" s="3" t="s">
        <v>492</v>
      </c>
    </row>
    <row r="193" spans="1:2" x14ac:dyDescent="0.25">
      <c r="A193" s="2" t="s">
        <v>477</v>
      </c>
      <c r="B193" s="3" t="s">
        <v>478</v>
      </c>
    </row>
    <row r="194" spans="1:2" x14ac:dyDescent="0.25">
      <c r="A194" s="2" t="s">
        <v>529</v>
      </c>
      <c r="B194" s="3" t="s">
        <v>530</v>
      </c>
    </row>
    <row r="195" spans="1:2" x14ac:dyDescent="0.25">
      <c r="A195" s="2" t="s">
        <v>505</v>
      </c>
      <c r="B195" s="3" t="s">
        <v>506</v>
      </c>
    </row>
    <row r="196" spans="1:2" x14ac:dyDescent="0.25">
      <c r="A196" s="2" t="s">
        <v>409</v>
      </c>
      <c r="B196" s="3" t="s">
        <v>410</v>
      </c>
    </row>
    <row r="197" spans="1:2" x14ac:dyDescent="0.25">
      <c r="A197" s="2" t="s">
        <v>606</v>
      </c>
      <c r="B197" s="3" t="s">
        <v>607</v>
      </c>
    </row>
    <row r="198" spans="1:2" x14ac:dyDescent="0.25">
      <c r="A198" s="2" t="s">
        <v>674</v>
      </c>
      <c r="B198" s="3" t="s">
        <v>675</v>
      </c>
    </row>
    <row r="199" spans="1:2" x14ac:dyDescent="0.25">
      <c r="A199" s="2" t="s">
        <v>658</v>
      </c>
      <c r="B199" s="3" t="s">
        <v>659</v>
      </c>
    </row>
    <row r="200" spans="1:2" x14ac:dyDescent="0.25">
      <c r="A200" s="2" t="s">
        <v>656</v>
      </c>
      <c r="B200" s="3" t="s">
        <v>657</v>
      </c>
    </row>
    <row r="201" spans="1:2" x14ac:dyDescent="0.25">
      <c r="A201" s="2" t="s">
        <v>730</v>
      </c>
      <c r="B201" s="3" t="s">
        <v>731</v>
      </c>
    </row>
    <row r="202" spans="1:2" x14ac:dyDescent="0.25">
      <c r="A202" s="2" t="s">
        <v>734</v>
      </c>
      <c r="B202" s="3" t="s">
        <v>735</v>
      </c>
    </row>
    <row r="203" spans="1:2" x14ac:dyDescent="0.25">
      <c r="A203" s="2" t="s">
        <v>738</v>
      </c>
      <c r="B203" s="3" t="s">
        <v>739</v>
      </c>
    </row>
    <row r="204" spans="1:2" x14ac:dyDescent="0.25">
      <c r="A204" s="2" t="s">
        <v>539</v>
      </c>
      <c r="B204" s="3" t="s">
        <v>540</v>
      </c>
    </row>
    <row r="205" spans="1:2" x14ac:dyDescent="0.25">
      <c r="A205" s="2" t="s">
        <v>489</v>
      </c>
      <c r="B205" s="3" t="s">
        <v>490</v>
      </c>
    </row>
    <row r="206" spans="1:2" x14ac:dyDescent="0.25">
      <c r="A206" s="2" t="s">
        <v>527</v>
      </c>
      <c r="B206" s="3" t="s">
        <v>528</v>
      </c>
    </row>
    <row r="207" spans="1:2" x14ac:dyDescent="0.25">
      <c r="A207" s="2" t="s">
        <v>429</v>
      </c>
      <c r="B207" s="3" t="s">
        <v>430</v>
      </c>
    </row>
    <row r="208" spans="1:2" x14ac:dyDescent="0.25">
      <c r="A208" s="2" t="s">
        <v>650</v>
      </c>
      <c r="B208" s="3" t="s">
        <v>651</v>
      </c>
    </row>
    <row r="209" spans="1:2" x14ac:dyDescent="0.25">
      <c r="A209" s="2" t="s">
        <v>648</v>
      </c>
      <c r="B209" s="3" t="s">
        <v>649</v>
      </c>
    </row>
    <row r="210" spans="1:2" x14ac:dyDescent="0.25">
      <c r="A210" s="2" t="s">
        <v>243</v>
      </c>
      <c r="B210" s="3" t="s">
        <v>244</v>
      </c>
    </row>
    <row r="211" spans="1:2" x14ac:dyDescent="0.25">
      <c r="A211" s="2" t="s">
        <v>245</v>
      </c>
      <c r="B211" s="3" t="s">
        <v>244</v>
      </c>
    </row>
    <row r="212" spans="1:2" x14ac:dyDescent="0.25">
      <c r="A212" s="2" t="s">
        <v>634</v>
      </c>
      <c r="B212" s="3" t="s">
        <v>635</v>
      </c>
    </row>
    <row r="213" spans="1:2" x14ac:dyDescent="0.25">
      <c r="A213" s="2" t="s">
        <v>594</v>
      </c>
      <c r="B213" s="3" t="s">
        <v>595</v>
      </c>
    </row>
    <row r="214" spans="1:2" x14ac:dyDescent="0.25">
      <c r="A214" s="2" t="s">
        <v>330</v>
      </c>
      <c r="B214" s="3" t="s">
        <v>331</v>
      </c>
    </row>
    <row r="215" spans="1:2" x14ac:dyDescent="0.25">
      <c r="A215" s="2" t="s">
        <v>537</v>
      </c>
      <c r="B215" s="3" t="s">
        <v>538</v>
      </c>
    </row>
    <row r="216" spans="1:2" x14ac:dyDescent="0.25">
      <c r="A216" s="2" t="s">
        <v>141</v>
      </c>
      <c r="B216" s="3" t="s">
        <v>142</v>
      </c>
    </row>
    <row r="217" spans="1:2" x14ac:dyDescent="0.25">
      <c r="A217" s="2" t="s">
        <v>728</v>
      </c>
      <c r="B217" s="3" t="s">
        <v>729</v>
      </c>
    </row>
    <row r="218" spans="1:2" x14ac:dyDescent="0.25">
      <c r="A218" s="2" t="s">
        <v>547</v>
      </c>
      <c r="B218" s="3" t="s">
        <v>548</v>
      </c>
    </row>
    <row r="219" spans="1:2" x14ac:dyDescent="0.25">
      <c r="A219" s="2" t="s">
        <v>308</v>
      </c>
      <c r="B219" s="3" t="s">
        <v>309</v>
      </c>
    </row>
    <row r="220" spans="1:2" x14ac:dyDescent="0.25">
      <c r="A220" s="2" t="s">
        <v>543</v>
      </c>
      <c r="B220" s="3" t="s">
        <v>544</v>
      </c>
    </row>
    <row r="221" spans="1:2" x14ac:dyDescent="0.25">
      <c r="A221" s="2" t="s">
        <v>545</v>
      </c>
      <c r="B221" s="3" t="s">
        <v>546</v>
      </c>
    </row>
    <row r="222" spans="1:2" x14ac:dyDescent="0.25">
      <c r="A222" s="2" t="s">
        <v>793</v>
      </c>
      <c r="B222" s="3" t="s">
        <v>794</v>
      </c>
    </row>
    <row r="223" spans="1:2" x14ac:dyDescent="0.25">
      <c r="A223" s="2" t="s">
        <v>145</v>
      </c>
      <c r="B223" s="3" t="s">
        <v>146</v>
      </c>
    </row>
    <row r="224" spans="1:2" ht="29.25" x14ac:dyDescent="0.25">
      <c r="A224" s="2" t="s">
        <v>53</v>
      </c>
      <c r="B224" s="3" t="s">
        <v>54</v>
      </c>
    </row>
    <row r="225" spans="1:2" x14ac:dyDescent="0.25">
      <c r="A225" s="2" t="s">
        <v>71</v>
      </c>
      <c r="B225" s="3" t="s">
        <v>72</v>
      </c>
    </row>
    <row r="226" spans="1:2" x14ac:dyDescent="0.25">
      <c r="A226" s="2" t="s">
        <v>678</v>
      </c>
      <c r="B226" s="3" t="s">
        <v>679</v>
      </c>
    </row>
    <row r="227" spans="1:2" x14ac:dyDescent="0.25">
      <c r="A227" s="2" t="s">
        <v>268</v>
      </c>
      <c r="B227" s="3" t="s">
        <v>269</v>
      </c>
    </row>
    <row r="228" spans="1:2" x14ac:dyDescent="0.25">
      <c r="A228" s="2" t="s">
        <v>18</v>
      </c>
      <c r="B228" s="3" t="s">
        <v>19</v>
      </c>
    </row>
    <row r="229" spans="1:2" x14ac:dyDescent="0.25">
      <c r="A229" s="2" t="s">
        <v>16</v>
      </c>
      <c r="B229" s="3" t="s">
        <v>17</v>
      </c>
    </row>
    <row r="230" spans="1:2" x14ac:dyDescent="0.25">
      <c r="A230" s="2" t="s">
        <v>270</v>
      </c>
      <c r="B230" s="3" t="s">
        <v>271</v>
      </c>
    </row>
    <row r="231" spans="1:2" x14ac:dyDescent="0.25">
      <c r="A231" s="2" t="s">
        <v>495</v>
      </c>
      <c r="B231" s="3" t="s">
        <v>496</v>
      </c>
    </row>
    <row r="232" spans="1:2" x14ac:dyDescent="0.25">
      <c r="A232" s="2" t="s">
        <v>624</v>
      </c>
      <c r="B232" s="3" t="s">
        <v>625</v>
      </c>
    </row>
    <row r="233" spans="1:2" x14ac:dyDescent="0.25">
      <c r="A233" s="2" t="s">
        <v>147</v>
      </c>
      <c r="B233" s="3" t="s">
        <v>148</v>
      </c>
    </row>
    <row r="234" spans="1:2" x14ac:dyDescent="0.25">
      <c r="A234" s="2" t="s">
        <v>668</v>
      </c>
      <c r="B234" s="3" t="s">
        <v>669</v>
      </c>
    </row>
    <row r="235" spans="1:2" x14ac:dyDescent="0.25">
      <c r="A235" s="2" t="s">
        <v>177</v>
      </c>
      <c r="B235" s="3" t="s">
        <v>178</v>
      </c>
    </row>
    <row r="236" spans="1:2" x14ac:dyDescent="0.25">
      <c r="A236" s="2" t="s">
        <v>448</v>
      </c>
      <c r="B236" s="3" t="s">
        <v>449</v>
      </c>
    </row>
    <row r="237" spans="1:2" x14ac:dyDescent="0.25">
      <c r="A237" s="2" t="s">
        <v>274</v>
      </c>
      <c r="B237" s="3" t="s">
        <v>275</v>
      </c>
    </row>
    <row r="238" spans="1:2" x14ac:dyDescent="0.25">
      <c r="A238" s="2" t="s">
        <v>724</v>
      </c>
      <c r="B238" s="3" t="s">
        <v>725</v>
      </c>
    </row>
    <row r="239" spans="1:2" x14ac:dyDescent="0.25">
      <c r="A239" s="2" t="s">
        <v>561</v>
      </c>
      <c r="B239" s="3" t="s">
        <v>562</v>
      </c>
    </row>
    <row r="240" spans="1:2" x14ac:dyDescent="0.25">
      <c r="A240" s="2" t="s">
        <v>722</v>
      </c>
      <c r="B240" s="3" t="s">
        <v>723</v>
      </c>
    </row>
    <row r="241" spans="1:2" x14ac:dyDescent="0.25">
      <c r="A241" s="2" t="s">
        <v>755</v>
      </c>
      <c r="B241" s="3" t="s">
        <v>756</v>
      </c>
    </row>
    <row r="242" spans="1:2" x14ac:dyDescent="0.25">
      <c r="A242" s="2" t="s">
        <v>610</v>
      </c>
      <c r="B242" s="3" t="s">
        <v>611</v>
      </c>
    </row>
    <row r="243" spans="1:2" x14ac:dyDescent="0.25">
      <c r="A243" s="2" t="s">
        <v>473</v>
      </c>
      <c r="B243" s="3" t="s">
        <v>474</v>
      </c>
    </row>
    <row r="244" spans="1:2" x14ac:dyDescent="0.25">
      <c r="A244" s="2" t="s">
        <v>467</v>
      </c>
      <c r="B244" s="3" t="s">
        <v>468</v>
      </c>
    </row>
    <row r="245" spans="1:2" x14ac:dyDescent="0.25">
      <c r="A245" s="2" t="s">
        <v>155</v>
      </c>
      <c r="B245" s="3" t="s">
        <v>156</v>
      </c>
    </row>
    <row r="246" spans="1:2" x14ac:dyDescent="0.25">
      <c r="A246" s="2" t="s">
        <v>153</v>
      </c>
      <c r="B246" s="3" t="s">
        <v>154</v>
      </c>
    </row>
    <row r="247" spans="1:2" x14ac:dyDescent="0.25">
      <c r="A247" s="2" t="s">
        <v>151</v>
      </c>
      <c r="B247" s="3" t="s">
        <v>152</v>
      </c>
    </row>
    <row r="248" spans="1:2" x14ac:dyDescent="0.25">
      <c r="A248" s="2" t="s">
        <v>149</v>
      </c>
      <c r="B248" s="3" t="s">
        <v>150</v>
      </c>
    </row>
    <row r="249" spans="1:2" x14ac:dyDescent="0.25">
      <c r="A249" s="2" t="s">
        <v>563</v>
      </c>
      <c r="B249" s="3" t="s">
        <v>564</v>
      </c>
    </row>
    <row r="250" spans="1:2" x14ac:dyDescent="0.25">
      <c r="A250" s="2" t="s">
        <v>622</v>
      </c>
      <c r="B250" s="3" t="s">
        <v>623</v>
      </c>
    </row>
    <row r="251" spans="1:2" x14ac:dyDescent="0.25">
      <c r="A251" s="2" t="s">
        <v>440</v>
      </c>
      <c r="B251" s="3" t="s">
        <v>441</v>
      </c>
    </row>
    <row r="252" spans="1:2" x14ac:dyDescent="0.25">
      <c r="A252" s="2" t="s">
        <v>608</v>
      </c>
      <c r="B252" s="3" t="s">
        <v>609</v>
      </c>
    </row>
    <row r="253" spans="1:2" x14ac:dyDescent="0.25">
      <c r="A253" s="2" t="s">
        <v>628</v>
      </c>
      <c r="B253" s="3" t="s">
        <v>629</v>
      </c>
    </row>
    <row r="254" spans="1:2" x14ac:dyDescent="0.25">
      <c r="A254" s="2" t="s">
        <v>632</v>
      </c>
      <c r="B254" s="3" t="s">
        <v>633</v>
      </c>
    </row>
    <row r="255" spans="1:2" x14ac:dyDescent="0.25">
      <c r="A255" s="2" t="s">
        <v>626</v>
      </c>
      <c r="B255" s="3" t="s">
        <v>627</v>
      </c>
    </row>
    <row r="256" spans="1:2" x14ac:dyDescent="0.25">
      <c r="A256" s="2" t="s">
        <v>630</v>
      </c>
      <c r="B256" s="3" t="s">
        <v>631</v>
      </c>
    </row>
    <row r="257" spans="1:2" x14ac:dyDescent="0.25">
      <c r="A257" s="2" t="s">
        <v>590</v>
      </c>
      <c r="B257" s="3" t="s">
        <v>591</v>
      </c>
    </row>
    <row r="258" spans="1:2" x14ac:dyDescent="0.25">
      <c r="A258" s="2" t="s">
        <v>469</v>
      </c>
      <c r="B258" s="3" t="s">
        <v>470</v>
      </c>
    </row>
    <row r="259" spans="1:2" x14ac:dyDescent="0.25">
      <c r="A259" s="2" t="s">
        <v>471</v>
      </c>
      <c r="B259" s="3" t="s">
        <v>472</v>
      </c>
    </row>
    <row r="260" spans="1:2" x14ac:dyDescent="0.25">
      <c r="A260" s="2" t="s">
        <v>475</v>
      </c>
      <c r="B260" s="3" t="s">
        <v>476</v>
      </c>
    </row>
    <row r="261" spans="1:2" x14ac:dyDescent="0.25">
      <c r="A261" s="2" t="s">
        <v>586</v>
      </c>
      <c r="B261" s="3" t="s">
        <v>587</v>
      </c>
    </row>
    <row r="262" spans="1:2" x14ac:dyDescent="0.25">
      <c r="A262" s="2" t="s">
        <v>588</v>
      </c>
      <c r="B262" s="3" t="s">
        <v>589</v>
      </c>
    </row>
    <row r="263" spans="1:2" x14ac:dyDescent="0.25">
      <c r="A263" s="2" t="s">
        <v>785</v>
      </c>
      <c r="B263" s="3" t="s">
        <v>786</v>
      </c>
    </row>
    <row r="264" spans="1:2" x14ac:dyDescent="0.25">
      <c r="A264" s="2" t="s">
        <v>783</v>
      </c>
      <c r="B264" s="3" t="s">
        <v>784</v>
      </c>
    </row>
    <row r="265" spans="1:2" x14ac:dyDescent="0.25">
      <c r="A265" s="2" t="s">
        <v>789</v>
      </c>
      <c r="B265" s="3" t="s">
        <v>790</v>
      </c>
    </row>
    <row r="266" spans="1:2" x14ac:dyDescent="0.25">
      <c r="A266" s="2" t="s">
        <v>787</v>
      </c>
      <c r="B266" s="3" t="s">
        <v>788</v>
      </c>
    </row>
    <row r="267" spans="1:2" x14ac:dyDescent="0.25">
      <c r="A267" s="2" t="s">
        <v>795</v>
      </c>
      <c r="B267" s="3" t="s">
        <v>796</v>
      </c>
    </row>
    <row r="268" spans="1:2" x14ac:dyDescent="0.25">
      <c r="A268" s="2" t="s">
        <v>450</v>
      </c>
      <c r="B268" s="3" t="s">
        <v>451</v>
      </c>
    </row>
    <row r="269" spans="1:2" x14ac:dyDescent="0.25">
      <c r="A269" s="2" t="s">
        <v>612</v>
      </c>
      <c r="B269" s="3" t="s">
        <v>613</v>
      </c>
    </row>
    <row r="270" spans="1:2" x14ac:dyDescent="0.25">
      <c r="A270" s="2" t="s">
        <v>47</v>
      </c>
      <c r="B270" s="3" t="s">
        <v>48</v>
      </c>
    </row>
    <row r="271" spans="1:2" x14ac:dyDescent="0.25">
      <c r="A271" s="2" t="s">
        <v>95</v>
      </c>
      <c r="B271" s="3" t="s">
        <v>96</v>
      </c>
    </row>
    <row r="272" spans="1:2" x14ac:dyDescent="0.25">
      <c r="A272" s="2" t="s">
        <v>395</v>
      </c>
      <c r="B272" s="3" t="s">
        <v>396</v>
      </c>
    </row>
    <row r="273" spans="1:2" x14ac:dyDescent="0.25">
      <c r="A273" s="2" t="s">
        <v>559</v>
      </c>
      <c r="B273" s="3" t="s">
        <v>560</v>
      </c>
    </row>
    <row r="274" spans="1:2" x14ac:dyDescent="0.25">
      <c r="A274" s="2" t="s">
        <v>753</v>
      </c>
      <c r="B274" s="3" t="s">
        <v>754</v>
      </c>
    </row>
    <row r="275" spans="1:2" x14ac:dyDescent="0.25">
      <c r="A275" s="2" t="s">
        <v>751</v>
      </c>
      <c r="B275" s="3" t="s">
        <v>752</v>
      </c>
    </row>
    <row r="276" spans="1:2" x14ac:dyDescent="0.25">
      <c r="A276" s="2" t="s">
        <v>555</v>
      </c>
      <c r="B276" s="3" t="s">
        <v>556</v>
      </c>
    </row>
    <row r="277" spans="1:2" x14ac:dyDescent="0.25">
      <c r="A277" s="2" t="s">
        <v>300</v>
      </c>
      <c r="B277" s="3" t="s">
        <v>301</v>
      </c>
    </row>
    <row r="278" spans="1:2" x14ac:dyDescent="0.25">
      <c r="A278" s="2" t="s">
        <v>306</v>
      </c>
      <c r="B278" s="3" t="s">
        <v>307</v>
      </c>
    </row>
    <row r="279" spans="1:2" x14ac:dyDescent="0.25">
      <c r="A279" s="2" t="s">
        <v>292</v>
      </c>
      <c r="B279" s="3" t="s">
        <v>293</v>
      </c>
    </row>
    <row r="280" spans="1:2" x14ac:dyDescent="0.25">
      <c r="A280" s="2" t="s">
        <v>290</v>
      </c>
      <c r="B280" s="3" t="s">
        <v>291</v>
      </c>
    </row>
    <row r="281" spans="1:2" x14ac:dyDescent="0.25">
      <c r="A281" s="2" t="s">
        <v>312</v>
      </c>
      <c r="B281" s="3" t="s">
        <v>313</v>
      </c>
    </row>
    <row r="282" spans="1:2" x14ac:dyDescent="0.25">
      <c r="A282" s="2" t="s">
        <v>304</v>
      </c>
      <c r="B282" s="3" t="s">
        <v>305</v>
      </c>
    </row>
    <row r="283" spans="1:2" x14ac:dyDescent="0.25">
      <c r="A283" s="2" t="s">
        <v>298</v>
      </c>
      <c r="B283" s="3" t="s">
        <v>299</v>
      </c>
    </row>
    <row r="284" spans="1:2" x14ac:dyDescent="0.25">
      <c r="A284" s="2" t="s">
        <v>296</v>
      </c>
      <c r="B284" s="3" t="s">
        <v>297</v>
      </c>
    </row>
    <row r="285" spans="1:2" x14ac:dyDescent="0.25">
      <c r="A285" s="2" t="s">
        <v>302</v>
      </c>
      <c r="B285" s="3" t="s">
        <v>303</v>
      </c>
    </row>
    <row r="286" spans="1:2" x14ac:dyDescent="0.25">
      <c r="A286" s="2" t="s">
        <v>310</v>
      </c>
      <c r="B286" s="3" t="s">
        <v>311</v>
      </c>
    </row>
    <row r="287" spans="1:2" x14ac:dyDescent="0.25">
      <c r="A287" s="2" t="s">
        <v>294</v>
      </c>
      <c r="B287" s="3" t="s">
        <v>295</v>
      </c>
    </row>
    <row r="288" spans="1:2" x14ac:dyDescent="0.25">
      <c r="A288" s="2" t="s">
        <v>680</v>
      </c>
      <c r="B288" s="3" t="s">
        <v>681</v>
      </c>
    </row>
    <row r="289" spans="1:2" x14ac:dyDescent="0.25">
      <c r="A289" s="2" t="s">
        <v>557</v>
      </c>
      <c r="B289" s="3" t="s">
        <v>558</v>
      </c>
    </row>
    <row r="290" spans="1:2" x14ac:dyDescent="0.25">
      <c r="A290" s="2" t="s">
        <v>314</v>
      </c>
      <c r="B290" s="3" t="s">
        <v>315</v>
      </c>
    </row>
    <row r="291" spans="1:2" x14ac:dyDescent="0.25">
      <c r="A291" s="2" t="s">
        <v>781</v>
      </c>
      <c r="B291" s="3" t="s">
        <v>782</v>
      </c>
    </row>
    <row r="292" spans="1:2" x14ac:dyDescent="0.25">
      <c r="A292" s="2" t="s">
        <v>272</v>
      </c>
      <c r="B292" s="3" t="s">
        <v>273</v>
      </c>
    </row>
    <row r="293" spans="1:2" x14ac:dyDescent="0.25">
      <c r="A293" s="2" t="s">
        <v>592</v>
      </c>
      <c r="B293" s="3" t="s">
        <v>593</v>
      </c>
    </row>
    <row r="294" spans="1:2" x14ac:dyDescent="0.25">
      <c r="A294" s="2" t="s">
        <v>682</v>
      </c>
      <c r="B294" s="3" t="s">
        <v>683</v>
      </c>
    </row>
    <row r="295" spans="1:2" x14ac:dyDescent="0.25">
      <c r="A295" s="2" t="s">
        <v>702</v>
      </c>
      <c r="B295" s="3" t="s">
        <v>703</v>
      </c>
    </row>
    <row r="296" spans="1:2" x14ac:dyDescent="0.25">
      <c r="A296" s="2" t="s">
        <v>698</v>
      </c>
      <c r="B296" s="3" t="s">
        <v>699</v>
      </c>
    </row>
    <row r="297" spans="1:2" x14ac:dyDescent="0.25">
      <c r="A297" s="2" t="s">
        <v>22</v>
      </c>
      <c r="B297" s="3" t="s">
        <v>23</v>
      </c>
    </row>
    <row r="298" spans="1:2" x14ac:dyDescent="0.25">
      <c r="A298" s="2" t="s">
        <v>397</v>
      </c>
      <c r="B298" s="3" t="s">
        <v>398</v>
      </c>
    </row>
    <row r="299" spans="1:2" x14ac:dyDescent="0.25">
      <c r="A299" s="2" t="s">
        <v>24</v>
      </c>
      <c r="B299" s="3" t="s">
        <v>25</v>
      </c>
    </row>
    <row r="300" spans="1:2" x14ac:dyDescent="0.25">
      <c r="A300" s="2" t="s">
        <v>26</v>
      </c>
      <c r="B300" s="3" t="s">
        <v>25</v>
      </c>
    </row>
    <row r="301" spans="1:2" x14ac:dyDescent="0.25">
      <c r="A301" s="2" t="s">
        <v>442</v>
      </c>
      <c r="B301" s="3" t="s">
        <v>443</v>
      </c>
    </row>
    <row r="302" spans="1:2" x14ac:dyDescent="0.25">
      <c r="A302" s="2" t="s">
        <v>596</v>
      </c>
      <c r="B302" s="3" t="s">
        <v>597</v>
      </c>
    </row>
    <row r="303" spans="1:2" x14ac:dyDescent="0.25">
      <c r="A303" s="2" t="s">
        <v>27</v>
      </c>
      <c r="B303" s="3" t="s">
        <v>28</v>
      </c>
    </row>
    <row r="304" spans="1:2" x14ac:dyDescent="0.25">
      <c r="A304" s="2" t="s">
        <v>746</v>
      </c>
      <c r="B304" s="3" t="s">
        <v>747</v>
      </c>
    </row>
    <row r="305" spans="1:2" ht="29.25" x14ac:dyDescent="0.25">
      <c r="A305" s="2" t="s">
        <v>616</v>
      </c>
      <c r="B305" s="3" t="s">
        <v>617</v>
      </c>
    </row>
    <row r="306" spans="1:2" ht="29.25" x14ac:dyDescent="0.25">
      <c r="A306" s="2" t="s">
        <v>748</v>
      </c>
      <c r="B306" s="3" t="s">
        <v>617</v>
      </c>
    </row>
    <row r="307" spans="1:2" x14ac:dyDescent="0.25">
      <c r="A307" s="2" t="s">
        <v>662</v>
      </c>
      <c r="B307" s="3" t="s">
        <v>663</v>
      </c>
    </row>
    <row r="308" spans="1:2" x14ac:dyDescent="0.25">
      <c r="A308" s="2" t="s">
        <v>339</v>
      </c>
      <c r="B308" s="3" t="s">
        <v>340</v>
      </c>
    </row>
    <row r="309" spans="1:2" x14ac:dyDescent="0.25">
      <c r="A309" s="2" t="s">
        <v>672</v>
      </c>
      <c r="B309" s="3" t="s">
        <v>673</v>
      </c>
    </row>
    <row r="310" spans="1:2" x14ac:dyDescent="0.25">
      <c r="A310" s="2" t="s">
        <v>620</v>
      </c>
      <c r="B310" s="3" t="s">
        <v>621</v>
      </c>
    </row>
    <row r="311" spans="1:2" x14ac:dyDescent="0.25">
      <c r="A311" s="2" t="s">
        <v>551</v>
      </c>
      <c r="B311" s="3" t="s">
        <v>552</v>
      </c>
    </row>
    <row r="312" spans="1:2" x14ac:dyDescent="0.25">
      <c r="A312" s="2" t="s">
        <v>485</v>
      </c>
      <c r="B312" s="3" t="s">
        <v>486</v>
      </c>
    </row>
    <row r="313" spans="1:2" x14ac:dyDescent="0.25">
      <c r="A313" s="2" t="s">
        <v>660</v>
      </c>
      <c r="B313" s="3" t="s">
        <v>661</v>
      </c>
    </row>
    <row r="314" spans="1:2" x14ac:dyDescent="0.25">
      <c r="A314" s="2" t="s">
        <v>666</v>
      </c>
      <c r="B314" s="3" t="s">
        <v>667</v>
      </c>
    </row>
    <row r="315" spans="1:2" x14ac:dyDescent="0.25">
      <c r="A315" s="2" t="s">
        <v>704</v>
      </c>
      <c r="B315" s="3" t="s">
        <v>705</v>
      </c>
    </row>
    <row r="316" spans="1:2" x14ac:dyDescent="0.25">
      <c r="A316" s="2" t="s">
        <v>706</v>
      </c>
      <c r="B316" s="3" t="s">
        <v>707</v>
      </c>
    </row>
    <row r="317" spans="1:2" x14ac:dyDescent="0.25">
      <c r="A317" s="2" t="s">
        <v>700</v>
      </c>
      <c r="B317" s="3" t="s">
        <v>701</v>
      </c>
    </row>
    <row r="318" spans="1:2" x14ac:dyDescent="0.25">
      <c r="A318" s="2" t="s">
        <v>696</v>
      </c>
      <c r="B318" s="3" t="s">
        <v>697</v>
      </c>
    </row>
    <row r="319" spans="1:2" x14ac:dyDescent="0.25">
      <c r="A319" s="2" t="s">
        <v>708</v>
      </c>
      <c r="B319" s="3" t="s">
        <v>709</v>
      </c>
    </row>
    <row r="320" spans="1:2" x14ac:dyDescent="0.25">
      <c r="A320" s="2" t="s">
        <v>694</v>
      </c>
      <c r="B320" s="3" t="s">
        <v>695</v>
      </c>
    </row>
    <row r="321" spans="1:2" x14ac:dyDescent="0.25">
      <c r="A321" s="2" t="s">
        <v>718</v>
      </c>
      <c r="B321" s="3" t="s">
        <v>719</v>
      </c>
    </row>
    <row r="322" spans="1:2" x14ac:dyDescent="0.25">
      <c r="A322" s="2" t="s">
        <v>720</v>
      </c>
      <c r="B322" s="3" t="s">
        <v>721</v>
      </c>
    </row>
    <row r="323" spans="1:2" x14ac:dyDescent="0.25">
      <c r="A323" s="2" t="s">
        <v>41</v>
      </c>
      <c r="B323" s="3" t="s">
        <v>42</v>
      </c>
    </row>
    <row r="324" spans="1:2" x14ac:dyDescent="0.25">
      <c r="A324" s="2" t="s">
        <v>288</v>
      </c>
      <c r="B324" s="3" t="s">
        <v>289</v>
      </c>
    </row>
    <row r="325" spans="1:2" x14ac:dyDescent="0.25">
      <c r="A325" s="2" t="s">
        <v>4</v>
      </c>
      <c r="B325" s="3" t="s">
        <v>5</v>
      </c>
    </row>
    <row r="326" spans="1:2" x14ac:dyDescent="0.25">
      <c r="A326" s="2" t="s">
        <v>33</v>
      </c>
      <c r="B326" s="3" t="s">
        <v>34</v>
      </c>
    </row>
    <row r="327" spans="1:2" x14ac:dyDescent="0.25">
      <c r="A327" s="2" t="s">
        <v>39</v>
      </c>
      <c r="B327" s="3" t="s">
        <v>40</v>
      </c>
    </row>
    <row r="328" spans="1:2" x14ac:dyDescent="0.25">
      <c r="A328" s="2" t="s">
        <v>37</v>
      </c>
      <c r="B328" s="3" t="s">
        <v>38</v>
      </c>
    </row>
    <row r="329" spans="1:2" x14ac:dyDescent="0.25">
      <c r="A329" s="2" t="s">
        <v>129</v>
      </c>
      <c r="B329" s="3" t="s">
        <v>130</v>
      </c>
    </row>
    <row r="330" spans="1:2" x14ac:dyDescent="0.25">
      <c r="A330" s="2" t="s">
        <v>131</v>
      </c>
      <c r="B330" s="3" t="s">
        <v>132</v>
      </c>
    </row>
    <row r="331" spans="1:2" x14ac:dyDescent="0.25">
      <c r="A331" s="2" t="s">
        <v>6</v>
      </c>
      <c r="B331" s="3" t="s">
        <v>7</v>
      </c>
    </row>
    <row r="332" spans="1:2" x14ac:dyDescent="0.25">
      <c r="A332" s="2" t="s">
        <v>483</v>
      </c>
      <c r="B332" s="3" t="s">
        <v>484</v>
      </c>
    </row>
    <row r="333" spans="1:2" x14ac:dyDescent="0.25">
      <c r="A333" s="2" t="s">
        <v>318</v>
      </c>
      <c r="B333" s="3" t="s">
        <v>319</v>
      </c>
    </row>
    <row r="334" spans="1:2" x14ac:dyDescent="0.25">
      <c r="A334" s="2" t="s">
        <v>316</v>
      </c>
      <c r="B334" s="3" t="s">
        <v>317</v>
      </c>
    </row>
    <row r="335" spans="1:2" x14ac:dyDescent="0.25">
      <c r="A335" s="2" t="s">
        <v>465</v>
      </c>
      <c r="B335" s="3" t="s">
        <v>466</v>
      </c>
    </row>
    <row r="336" spans="1:2" x14ac:dyDescent="0.25">
      <c r="A336" s="2" t="s">
        <v>463</v>
      </c>
      <c r="B336" s="3" t="s">
        <v>464</v>
      </c>
    </row>
    <row r="337" spans="1:2" x14ac:dyDescent="0.25">
      <c r="A337" s="2" t="s">
        <v>456</v>
      </c>
      <c r="B337" s="3" t="s">
        <v>457</v>
      </c>
    </row>
    <row r="338" spans="1:2" x14ac:dyDescent="0.25">
      <c r="A338" s="2" t="s">
        <v>493</v>
      </c>
      <c r="B338" s="3" t="s">
        <v>494</v>
      </c>
    </row>
    <row r="339" spans="1:2" x14ac:dyDescent="0.25">
      <c r="A339" s="2" t="s">
        <v>531</v>
      </c>
      <c r="B339" s="3" t="s">
        <v>532</v>
      </c>
    </row>
    <row r="340" spans="1:2" x14ac:dyDescent="0.25">
      <c r="A340" s="2" t="s">
        <v>553</v>
      </c>
      <c r="B340" s="3" t="s">
        <v>554</v>
      </c>
    </row>
    <row r="341" spans="1:2" x14ac:dyDescent="0.25">
      <c r="A341" s="2" t="s">
        <v>101</v>
      </c>
      <c r="B341" s="3" t="s">
        <v>102</v>
      </c>
    </row>
    <row r="342" spans="1:2" x14ac:dyDescent="0.25">
      <c r="A342" s="2" t="s">
        <v>487</v>
      </c>
      <c r="B342" s="3" t="s">
        <v>488</v>
      </c>
    </row>
    <row r="343" spans="1:2" x14ac:dyDescent="0.25">
      <c r="A343" s="2" t="s">
        <v>533</v>
      </c>
      <c r="B343" s="3" t="s">
        <v>534</v>
      </c>
    </row>
    <row r="344" spans="1:2" x14ac:dyDescent="0.25">
      <c r="A344" s="2" t="s">
        <v>686</v>
      </c>
      <c r="B344" s="3" t="s">
        <v>687</v>
      </c>
    </row>
    <row r="345" spans="1:2" x14ac:dyDescent="0.25">
      <c r="A345" s="2" t="s">
        <v>688</v>
      </c>
      <c r="B345" s="3" t="s">
        <v>689</v>
      </c>
    </row>
    <row r="346" spans="1:2" x14ac:dyDescent="0.25">
      <c r="A346" s="2" t="s">
        <v>35</v>
      </c>
      <c r="B346" s="3" t="s">
        <v>36</v>
      </c>
    </row>
    <row r="347" spans="1:2" x14ac:dyDescent="0.25">
      <c r="A347" s="2" t="s">
        <v>690</v>
      </c>
      <c r="B347" s="3" t="s">
        <v>691</v>
      </c>
    </row>
    <row r="348" spans="1:2" x14ac:dyDescent="0.25">
      <c r="A348" s="2" t="s">
        <v>2</v>
      </c>
      <c r="B348" s="3" t="s">
        <v>3</v>
      </c>
    </row>
    <row r="349" spans="1:2" x14ac:dyDescent="0.25">
      <c r="A349" s="2" t="s">
        <v>614</v>
      </c>
      <c r="B349" s="3" t="s">
        <v>615</v>
      </c>
    </row>
    <row r="350" spans="1:2" x14ac:dyDescent="0.25">
      <c r="A350" s="2" t="s">
        <v>10</v>
      </c>
      <c r="B350" s="3" t="s">
        <v>11</v>
      </c>
    </row>
    <row r="351" spans="1:2" x14ac:dyDescent="0.25">
      <c r="A351" s="2" t="s">
        <v>12</v>
      </c>
      <c r="B351" s="3" t="s">
        <v>13</v>
      </c>
    </row>
    <row r="352" spans="1:2" x14ac:dyDescent="0.25">
      <c r="A352" s="2" t="s">
        <v>14</v>
      </c>
      <c r="B352" s="3" t="s">
        <v>15</v>
      </c>
    </row>
    <row r="353" spans="1:2" x14ac:dyDescent="0.25">
      <c r="A353" s="2" t="s">
        <v>481</v>
      </c>
      <c r="B353" s="3" t="s">
        <v>482</v>
      </c>
    </row>
    <row r="354" spans="1:2" x14ac:dyDescent="0.25">
      <c r="A354" s="2" t="s">
        <v>714</v>
      </c>
      <c r="B354" s="3" t="s">
        <v>715</v>
      </c>
    </row>
    <row r="355" spans="1:2" x14ac:dyDescent="0.25">
      <c r="A355" s="2" t="s">
        <v>664</v>
      </c>
      <c r="B355" s="3" t="s">
        <v>665</v>
      </c>
    </row>
    <row r="356" spans="1:2" x14ac:dyDescent="0.25">
      <c r="A356" s="2" t="s">
        <v>692</v>
      </c>
      <c r="B356" s="3" t="s">
        <v>693</v>
      </c>
    </row>
    <row r="357" spans="1:2" x14ac:dyDescent="0.25">
      <c r="A357" s="2" t="s">
        <v>761</v>
      </c>
      <c r="B357" s="3" t="s">
        <v>762</v>
      </c>
    </row>
    <row r="358" spans="1:2" x14ac:dyDescent="0.25">
      <c r="A358" s="2" t="s">
        <v>347</v>
      </c>
      <c r="B358" s="3" t="s">
        <v>348</v>
      </c>
    </row>
    <row r="359" spans="1:2" x14ac:dyDescent="0.25">
      <c r="A359" s="2" t="s">
        <v>280</v>
      </c>
      <c r="B359" s="3" t="s">
        <v>281</v>
      </c>
    </row>
    <row r="360" spans="1:2" x14ac:dyDescent="0.25">
      <c r="A360" s="2" t="s">
        <v>642</v>
      </c>
      <c r="B360" s="3" t="s">
        <v>643</v>
      </c>
    </row>
    <row r="361" spans="1:2" x14ac:dyDescent="0.25">
      <c r="A361" s="2" t="s">
        <v>646</v>
      </c>
      <c r="B361" s="3" t="s">
        <v>647</v>
      </c>
    </row>
    <row r="362" spans="1:2" x14ac:dyDescent="0.25">
      <c r="A362" s="2" t="s">
        <v>640</v>
      </c>
      <c r="B362" s="3" t="s">
        <v>641</v>
      </c>
    </row>
    <row r="363" spans="1:2" x14ac:dyDescent="0.25">
      <c r="A363" s="2" t="s">
        <v>127</v>
      </c>
      <c r="B363" s="3" t="s">
        <v>128</v>
      </c>
    </row>
    <row r="364" spans="1:2" ht="45" x14ac:dyDescent="0.25">
      <c r="A364" s="2" t="s">
        <v>676</v>
      </c>
      <c r="B364" s="3" t="s">
        <v>677</v>
      </c>
    </row>
    <row r="365" spans="1:2" x14ac:dyDescent="0.25">
      <c r="A365" s="2" t="s">
        <v>759</v>
      </c>
      <c r="B365" s="3" t="s">
        <v>760</v>
      </c>
    </row>
    <row r="366" spans="1:2" x14ac:dyDescent="0.25">
      <c r="A366" s="2" t="s">
        <v>452</v>
      </c>
      <c r="B366" s="3" t="s">
        <v>453</v>
      </c>
    </row>
    <row r="367" spans="1:2" x14ac:dyDescent="0.25">
      <c r="A367" s="2" t="s">
        <v>43</v>
      </c>
      <c r="B367" s="3" t="s">
        <v>44</v>
      </c>
    </row>
    <row r="368" spans="1:2" x14ac:dyDescent="0.25">
      <c r="A368" s="2" t="s">
        <v>99</v>
      </c>
      <c r="B368" s="3" t="s">
        <v>100</v>
      </c>
    </row>
    <row r="369" spans="1:2" x14ac:dyDescent="0.25">
      <c r="A369" s="2" t="s">
        <v>454</v>
      </c>
      <c r="B369" s="3" t="s">
        <v>455</v>
      </c>
    </row>
    <row r="370" spans="1:2" x14ac:dyDescent="0.25">
      <c r="A370" s="2" t="s">
        <v>179</v>
      </c>
      <c r="B370" s="3" t="s">
        <v>180</v>
      </c>
    </row>
    <row r="371" spans="1:2" x14ac:dyDescent="0.25">
      <c r="A371" s="2" t="s">
        <v>276</v>
      </c>
      <c r="B371" s="3" t="s">
        <v>277</v>
      </c>
    </row>
    <row r="372" spans="1:2" x14ac:dyDescent="0.25">
      <c r="A372" s="2" t="s">
        <v>391</v>
      </c>
      <c r="B372" s="3" t="s">
        <v>392</v>
      </c>
    </row>
    <row r="373" spans="1:2" x14ac:dyDescent="0.25">
      <c r="A373" s="2" t="s">
        <v>444</v>
      </c>
      <c r="B373" s="3" t="s">
        <v>445</v>
      </c>
    </row>
    <row r="374" spans="1:2" x14ac:dyDescent="0.25">
      <c r="A374" s="2" t="s">
        <v>421</v>
      </c>
      <c r="B374" s="3" t="s">
        <v>422</v>
      </c>
    </row>
    <row r="375" spans="1:2" ht="30" x14ac:dyDescent="0.25">
      <c r="A375" s="2" t="s">
        <v>205</v>
      </c>
      <c r="B375" s="3" t="s">
        <v>206</v>
      </c>
    </row>
    <row r="376" spans="1:2" x14ac:dyDescent="0.25">
      <c r="A376" s="2" t="s">
        <v>97</v>
      </c>
      <c r="B376" s="3" t="s">
        <v>98</v>
      </c>
    </row>
    <row r="377" spans="1:2" ht="29.25" x14ac:dyDescent="0.25">
      <c r="A377" s="2" t="s">
        <v>710</v>
      </c>
      <c r="B377" s="3" t="s">
        <v>711</v>
      </c>
    </row>
    <row r="378" spans="1:2" ht="29.25" x14ac:dyDescent="0.25">
      <c r="A378" s="2" t="s">
        <v>123</v>
      </c>
      <c r="B378" s="3" t="s">
        <v>124</v>
      </c>
    </row>
    <row r="379" spans="1:2" ht="29.25" x14ac:dyDescent="0.25">
      <c r="A379" s="2" t="s">
        <v>353</v>
      </c>
      <c r="B379" s="3" t="s">
        <v>354</v>
      </c>
    </row>
    <row r="380" spans="1:2" x14ac:dyDescent="0.25">
      <c r="A380" s="2" t="s">
        <v>393</v>
      </c>
      <c r="B380" s="3" t="s">
        <v>394</v>
      </c>
    </row>
    <row r="381" spans="1:2" x14ac:dyDescent="0.25">
      <c r="A381" s="2" t="s">
        <v>105</v>
      </c>
      <c r="B381" s="3" t="s">
        <v>106</v>
      </c>
    </row>
    <row r="382" spans="1:2" ht="29.25" x14ac:dyDescent="0.25">
      <c r="A382" s="2" t="s">
        <v>31</v>
      </c>
      <c r="B382" s="3" t="s">
        <v>32</v>
      </c>
    </row>
    <row r="383" spans="1:2" ht="29.25" x14ac:dyDescent="0.25">
      <c r="A383" s="2" t="s">
        <v>446</v>
      </c>
      <c r="B383" s="3" t="s">
        <v>447</v>
      </c>
    </row>
    <row r="384" spans="1:2" x14ac:dyDescent="0.25">
      <c r="A384" s="2" t="s">
        <v>636</v>
      </c>
      <c r="B384" s="3" t="s">
        <v>637</v>
      </c>
    </row>
    <row r="385" spans="1:2" x14ac:dyDescent="0.25">
      <c r="A385" s="2" t="s">
        <v>479</v>
      </c>
      <c r="B385" s="3" t="s">
        <v>480</v>
      </c>
    </row>
    <row r="386" spans="1:2" x14ac:dyDescent="0.25">
      <c r="A386" s="2" t="s">
        <v>716</v>
      </c>
      <c r="B386" s="3" t="s">
        <v>717</v>
      </c>
    </row>
    <row r="387" spans="1:2" x14ac:dyDescent="0.25">
      <c r="A387" s="2" t="s">
        <v>525</v>
      </c>
      <c r="B387" s="3" t="s">
        <v>526</v>
      </c>
    </row>
    <row r="388" spans="1:2" x14ac:dyDescent="0.25">
      <c r="A388" s="2" t="s">
        <v>763</v>
      </c>
      <c r="B388" s="3" t="s">
        <v>764</v>
      </c>
    </row>
    <row r="389" spans="1:2" x14ac:dyDescent="0.25">
      <c r="A389" s="2" t="s">
        <v>541</v>
      </c>
      <c r="B389" s="3" t="s">
        <v>542</v>
      </c>
    </row>
    <row r="390" spans="1:2" x14ac:dyDescent="0.25">
      <c r="A390" s="2" t="s">
        <v>45</v>
      </c>
      <c r="B390" s="3" t="s">
        <v>46</v>
      </c>
    </row>
    <row r="391" spans="1:2" x14ac:dyDescent="0.25">
      <c r="A391" s="2" t="s">
        <v>326</v>
      </c>
      <c r="B391" s="3" t="s">
        <v>327</v>
      </c>
    </row>
    <row r="392" spans="1:2" x14ac:dyDescent="0.25">
      <c r="A392" s="2" t="s">
        <v>171</v>
      </c>
      <c r="B392" s="3" t="s">
        <v>172</v>
      </c>
    </row>
    <row r="393" spans="1:2" x14ac:dyDescent="0.25">
      <c r="A393" s="2" t="s">
        <v>749</v>
      </c>
      <c r="B393" s="3" t="s">
        <v>750</v>
      </c>
    </row>
    <row r="394" spans="1:2" x14ac:dyDescent="0.25">
      <c r="A394" s="2" t="s">
        <v>461</v>
      </c>
      <c r="B394" s="3" t="s">
        <v>462</v>
      </c>
    </row>
    <row r="395" spans="1:2" x14ac:dyDescent="0.25">
      <c r="A395" s="2" t="s">
        <v>549</v>
      </c>
      <c r="B395" s="3" t="s">
        <v>550</v>
      </c>
    </row>
    <row r="396" spans="1:2" x14ac:dyDescent="0.25">
      <c r="A396" s="2" t="s">
        <v>644</v>
      </c>
      <c r="B396" s="3" t="s">
        <v>645</v>
      </c>
    </row>
    <row r="397" spans="1:2" x14ac:dyDescent="0.25">
      <c r="A397" s="2" t="s">
        <v>29</v>
      </c>
      <c r="B397" s="3" t="s">
        <v>30</v>
      </c>
    </row>
    <row r="398" spans="1:2" x14ac:dyDescent="0.25">
      <c r="A398" s="2" t="s">
        <v>757</v>
      </c>
      <c r="B398" s="3" t="s">
        <v>758</v>
      </c>
    </row>
    <row r="399" spans="1:2" x14ac:dyDescent="0.25">
      <c r="A399" s="2" t="s">
        <v>670</v>
      </c>
      <c r="B399" s="3" t="s">
        <v>671</v>
      </c>
    </row>
    <row r="400" spans="1:2" x14ac:dyDescent="0.25">
      <c r="A400" s="2" t="s">
        <v>93</v>
      </c>
      <c r="B400" s="3" t="s">
        <v>94</v>
      </c>
    </row>
    <row r="401" spans="1:2" x14ac:dyDescent="0.25">
      <c r="A401" s="2" t="s">
        <v>565</v>
      </c>
      <c r="B401" s="3" t="s">
        <v>566</v>
      </c>
    </row>
    <row r="402" spans="1:2" x14ac:dyDescent="0.25">
      <c r="A402" s="2" t="s">
        <v>211</v>
      </c>
      <c r="B402" s="3" t="s">
        <v>212</v>
      </c>
    </row>
    <row r="403" spans="1:2" x14ac:dyDescent="0.25">
      <c r="A403" s="2" t="s">
        <v>282</v>
      </c>
      <c r="B403" s="3" t="s">
        <v>283</v>
      </c>
    </row>
    <row r="404" spans="1:2" x14ac:dyDescent="0.25">
      <c r="A404" s="2" t="s">
        <v>139</v>
      </c>
      <c r="B404" s="3" t="s">
        <v>140</v>
      </c>
    </row>
    <row r="405" spans="1:2" x14ac:dyDescent="0.25">
      <c r="A405" s="2" t="s">
        <v>284</v>
      </c>
      <c r="B405" s="3" t="s">
        <v>285</v>
      </c>
    </row>
    <row r="406" spans="1:2" x14ac:dyDescent="0.25">
      <c r="A406" s="2" t="s">
        <v>712</v>
      </c>
      <c r="B406" s="3" t="s">
        <v>713</v>
      </c>
    </row>
    <row r="407" spans="1:2" x14ac:dyDescent="0.25">
      <c r="A407" s="4" t="s">
        <v>286</v>
      </c>
      <c r="B407" s="5" t="s">
        <v>287</v>
      </c>
    </row>
  </sheetData>
  <sortState xmlns:xlrd2="http://schemas.microsoft.com/office/spreadsheetml/2017/richdata2" ref="A2:B407">
    <sortCondition ref="B2:B407"/>
  </sortState>
  <conditionalFormatting sqref="B1:B407">
    <cfRule type="containsText" dxfId="1" priority="1" operator="containsText" text="Observação">
      <formula>NOT(ISERROR(SEARCH("Observação",B1)))</formula>
    </cfRule>
  </conditionalFormatting>
  <conditionalFormatting sqref="B408:B1048576">
    <cfRule type="containsText" dxfId="0" priority="2" operator="containsText" text="Observação">
      <formula>NOT(ISERROR(SEARCH("Observação",B408)))</formula>
    </cfRule>
  </conditionalFormatting>
  <hyperlinks>
    <hyperlink ref="B364" r:id="rId1" display="javascript:AppendPopup(this,'ofAutomation_1_1')" xr:uid="{00000000-0004-0000-0000-000000000000}"/>
  </hyperlinks>
  <pageMargins left="0.511811024" right="0.511811024" top="0.78740157499999996" bottom="0.78740157499999996" header="0.31496062000000002" footer="0.31496062000000002"/>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showGridLines="0" tabSelected="1" topLeftCell="A4" workbookViewId="0">
      <selection activeCell="E9" sqref="E9"/>
    </sheetView>
  </sheetViews>
  <sheetFormatPr defaultColWidth="0" defaultRowHeight="15" customHeight="1" zeroHeight="1" x14ac:dyDescent="0.25"/>
  <cols>
    <col min="1" max="1" width="3.42578125" style="1" customWidth="1"/>
    <col min="2" max="2" width="23.7109375" style="1" customWidth="1"/>
    <col min="3" max="3" width="22.28515625" style="1" customWidth="1"/>
    <col min="4" max="4" width="3.42578125" style="1" customWidth="1"/>
    <col min="5" max="5" width="26.7109375" style="1" customWidth="1"/>
    <col min="6" max="6" width="20.42578125" style="1" customWidth="1"/>
    <col min="7" max="7" width="3.7109375" style="1" customWidth="1"/>
    <col min="8" max="16384" width="9.140625" style="1" hidden="1"/>
  </cols>
  <sheetData>
    <row r="1" spans="2:7" x14ac:dyDescent="0.25"/>
    <row r="2" spans="2:7" ht="18.75" customHeight="1" x14ac:dyDescent="0.25">
      <c r="B2" s="116" t="s">
        <v>877</v>
      </c>
      <c r="C2" s="116"/>
      <c r="D2" s="116"/>
      <c r="E2" s="116"/>
      <c r="F2" s="116"/>
    </row>
    <row r="3" spans="2:7" x14ac:dyDescent="0.25">
      <c r="B3"/>
      <c r="C3"/>
      <c r="D3"/>
      <c r="E3"/>
      <c r="F3"/>
    </row>
    <row r="4" spans="2:7" x14ac:dyDescent="0.25">
      <c r="B4" s="128" t="s">
        <v>878</v>
      </c>
      <c r="C4" s="128"/>
      <c r="D4" s="128"/>
      <c r="E4" s="128"/>
      <c r="F4" s="128"/>
    </row>
    <row r="5" spans="2:7" x14ac:dyDescent="0.25">
      <c r="B5" s="128"/>
      <c r="C5" s="128"/>
      <c r="D5" s="128"/>
      <c r="E5" s="128"/>
      <c r="F5" s="128"/>
    </row>
    <row r="6" spans="2:7" ht="15.75" thickBot="1" x14ac:dyDescent="0.3">
      <c r="B6" s="9"/>
      <c r="C6" s="9"/>
      <c r="D6" s="9"/>
      <c r="E6" s="9"/>
      <c r="F6" s="9"/>
    </row>
    <row r="7" spans="2:7" ht="15.75" x14ac:dyDescent="0.25">
      <c r="B7" s="130" t="s">
        <v>879</v>
      </c>
      <c r="C7" s="131"/>
      <c r="D7"/>
      <c r="E7" s="130" t="s">
        <v>880</v>
      </c>
      <c r="F7" s="131"/>
      <c r="G7" s="8"/>
    </row>
    <row r="8" spans="2:7" x14ac:dyDescent="0.25">
      <c r="B8" s="60">
        <f ca="1">TODAY()</f>
        <v>45090</v>
      </c>
      <c r="C8" s="24"/>
      <c r="D8"/>
      <c r="E8" s="61">
        <f ca="1">NOW()</f>
        <v>45090.813500115742</v>
      </c>
      <c r="F8" s="52"/>
    </row>
    <row r="9" spans="2:7" ht="15" customHeight="1" x14ac:dyDescent="0.25"/>
  </sheetData>
  <mergeCells count="4">
    <mergeCell ref="B2:F2"/>
    <mergeCell ref="B4:F5"/>
    <mergeCell ref="B7:C7"/>
    <mergeCell ref="E7:F7"/>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4"/>
  <sheetViews>
    <sheetView showGridLines="0" workbookViewId="0">
      <selection activeCell="D14" sqref="D14"/>
    </sheetView>
  </sheetViews>
  <sheetFormatPr defaultColWidth="0" defaultRowHeight="15" zeroHeight="1" x14ac:dyDescent="0.25"/>
  <cols>
    <col min="1" max="1" width="2.7109375" customWidth="1"/>
    <col min="2" max="2" width="27.42578125" customWidth="1"/>
    <col min="3" max="3" width="23.28515625" customWidth="1"/>
    <col min="4" max="4" width="12.7109375" customWidth="1"/>
    <col min="5" max="5" width="3.85546875" customWidth="1"/>
    <col min="6" max="16384" width="9.140625" hidden="1"/>
  </cols>
  <sheetData>
    <row r="1" spans="2:6" ht="15.75" thickBot="1" x14ac:dyDescent="0.3"/>
    <row r="2" spans="2:6" ht="21.75" thickBot="1" x14ac:dyDescent="0.3">
      <c r="B2" s="134" t="s">
        <v>861</v>
      </c>
      <c r="C2" s="135"/>
      <c r="D2" s="136"/>
    </row>
    <row r="3" spans="2:6" x14ac:dyDescent="0.25"/>
    <row r="4" spans="2:6" x14ac:dyDescent="0.25">
      <c r="B4" s="121" t="s">
        <v>862</v>
      </c>
      <c r="C4" s="121"/>
      <c r="D4" s="121"/>
      <c r="E4" s="1"/>
      <c r="F4" s="1"/>
    </row>
    <row r="5" spans="2:6" x14ac:dyDescent="0.25">
      <c r="B5" s="121"/>
      <c r="C5" s="121"/>
      <c r="D5" s="121"/>
      <c r="E5" s="1"/>
      <c r="F5" s="1"/>
    </row>
    <row r="6" spans="2:6" ht="15.75" thickBot="1" x14ac:dyDescent="0.3">
      <c r="B6" s="9"/>
      <c r="C6" s="9"/>
      <c r="D6" s="9"/>
      <c r="E6" s="1"/>
      <c r="F6" s="1"/>
    </row>
    <row r="7" spans="2:6" ht="18" customHeight="1" thickBot="1" x14ac:dyDescent="0.3">
      <c r="B7" s="137" t="s">
        <v>874</v>
      </c>
      <c r="C7" s="138"/>
      <c r="D7" s="139"/>
      <c r="E7" s="1"/>
      <c r="F7" s="1"/>
    </row>
    <row r="8" spans="2:6" ht="15.75" thickBot="1" x14ac:dyDescent="0.3">
      <c r="B8" s="62" t="s">
        <v>843</v>
      </c>
      <c r="C8" s="63" t="s">
        <v>856</v>
      </c>
      <c r="D8" s="64" t="s">
        <v>857</v>
      </c>
    </row>
    <row r="9" spans="2:6" x14ac:dyDescent="0.25">
      <c r="B9" s="12" t="s">
        <v>844</v>
      </c>
      <c r="C9" s="36">
        <v>32579</v>
      </c>
      <c r="D9" s="37" t="s">
        <v>858</v>
      </c>
    </row>
    <row r="10" spans="2:6" x14ac:dyDescent="0.25">
      <c r="B10" s="13" t="s">
        <v>845</v>
      </c>
      <c r="C10" s="35">
        <v>33101</v>
      </c>
      <c r="D10" s="38" t="s">
        <v>858</v>
      </c>
    </row>
    <row r="11" spans="2:6" x14ac:dyDescent="0.25">
      <c r="B11" s="13" t="s">
        <v>846</v>
      </c>
      <c r="C11" s="35">
        <v>32621</v>
      </c>
      <c r="D11" s="38" t="s">
        <v>859</v>
      </c>
    </row>
    <row r="12" spans="2:6" x14ac:dyDescent="0.25">
      <c r="B12" s="13" t="s">
        <v>847</v>
      </c>
      <c r="C12" s="35">
        <v>32621</v>
      </c>
      <c r="D12" s="38" t="s">
        <v>858</v>
      </c>
    </row>
    <row r="13" spans="2:6" x14ac:dyDescent="0.25">
      <c r="B13" s="13" t="s">
        <v>848</v>
      </c>
      <c r="C13" s="35">
        <v>33437</v>
      </c>
      <c r="D13" s="38" t="s">
        <v>858</v>
      </c>
    </row>
    <row r="14" spans="2:6" x14ac:dyDescent="0.25">
      <c r="B14" s="13" t="s">
        <v>849</v>
      </c>
      <c r="C14" s="35">
        <v>32797</v>
      </c>
      <c r="D14" s="38" t="s">
        <v>858</v>
      </c>
    </row>
    <row r="15" spans="2:6" x14ac:dyDescent="0.25">
      <c r="B15" s="13" t="s">
        <v>850</v>
      </c>
      <c r="C15" s="35">
        <v>32934</v>
      </c>
      <c r="D15" s="38" t="s">
        <v>858</v>
      </c>
    </row>
    <row r="16" spans="2:6" x14ac:dyDescent="0.25">
      <c r="B16" s="13" t="s">
        <v>851</v>
      </c>
      <c r="C16" s="35">
        <v>33434</v>
      </c>
      <c r="D16" s="38" t="s">
        <v>858</v>
      </c>
    </row>
    <row r="17" spans="2:4" x14ac:dyDescent="0.25">
      <c r="B17" s="13" t="s">
        <v>852</v>
      </c>
      <c r="C17" s="35">
        <v>33146</v>
      </c>
      <c r="D17" s="38" t="s">
        <v>858</v>
      </c>
    </row>
    <row r="18" spans="2:4" x14ac:dyDescent="0.25">
      <c r="B18" s="13" t="s">
        <v>853</v>
      </c>
      <c r="C18" s="35">
        <v>33073</v>
      </c>
      <c r="D18" s="38" t="s">
        <v>859</v>
      </c>
    </row>
    <row r="19" spans="2:4" x14ac:dyDescent="0.25">
      <c r="B19" s="13" t="s">
        <v>854</v>
      </c>
      <c r="C19" s="35">
        <v>33351</v>
      </c>
      <c r="D19" s="38" t="s">
        <v>859</v>
      </c>
    </row>
    <row r="20" spans="2:4" x14ac:dyDescent="0.25">
      <c r="B20" s="13" t="s">
        <v>855</v>
      </c>
      <c r="C20" s="35">
        <v>33696</v>
      </c>
      <c r="D20" s="38" t="s">
        <v>858</v>
      </c>
    </row>
    <row r="21" spans="2:4" x14ac:dyDescent="0.25">
      <c r="B21" s="13"/>
      <c r="C21" s="11"/>
      <c r="D21" s="14"/>
    </row>
    <row r="22" spans="2:4" x14ac:dyDescent="0.25">
      <c r="B22" s="13"/>
      <c r="C22" s="11"/>
      <c r="D22" s="14"/>
    </row>
    <row r="23" spans="2:4" x14ac:dyDescent="0.25">
      <c r="B23" s="13"/>
      <c r="C23" s="11"/>
      <c r="D23" s="14"/>
    </row>
    <row r="24" spans="2:4" x14ac:dyDescent="0.25">
      <c r="B24" s="13"/>
      <c r="C24" s="11"/>
      <c r="D24" s="14"/>
    </row>
    <row r="25" spans="2:4" x14ac:dyDescent="0.25">
      <c r="B25" s="13"/>
      <c r="C25" s="11"/>
      <c r="D25" s="14"/>
    </row>
    <row r="26" spans="2:4" x14ac:dyDescent="0.25">
      <c r="B26" s="13"/>
      <c r="C26" s="11"/>
      <c r="D26" s="14"/>
    </row>
    <row r="27" spans="2:4" x14ac:dyDescent="0.25">
      <c r="B27" s="13"/>
      <c r="C27" s="11"/>
      <c r="D27" s="14"/>
    </row>
    <row r="28" spans="2:4" ht="15.75" thickBot="1" x14ac:dyDescent="0.3">
      <c r="B28" s="15"/>
      <c r="C28" s="39"/>
      <c r="D28" s="16"/>
    </row>
    <row r="29" spans="2:4" ht="6" customHeight="1" thickBot="1" x14ac:dyDescent="0.3"/>
    <row r="30" spans="2:4" ht="15.75" thickBot="1" x14ac:dyDescent="0.3">
      <c r="B30" s="132" t="s">
        <v>860</v>
      </c>
      <c r="C30" s="133"/>
      <c r="D30" s="65"/>
    </row>
    <row r="31" spans="2:4" x14ac:dyDescent="0.25">
      <c r="D31" s="29">
        <v>12</v>
      </c>
    </row>
    <row r="32" spans="2:4" x14ac:dyDescent="0.25">
      <c r="B32" s="51" t="s">
        <v>873</v>
      </c>
    </row>
    <row r="33" x14ac:dyDescent="0.25"/>
    <row r="34" x14ac:dyDescent="0.25"/>
  </sheetData>
  <mergeCells count="4">
    <mergeCell ref="B30:C30"/>
    <mergeCell ref="B2:D2"/>
    <mergeCell ref="B4:D5"/>
    <mergeCell ref="B7:D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4"/>
  <sheetViews>
    <sheetView showGridLines="0" workbookViewId="0">
      <selection activeCell="B32" sqref="B32:D33"/>
    </sheetView>
  </sheetViews>
  <sheetFormatPr defaultColWidth="0" defaultRowHeight="15" customHeight="1" zeroHeight="1" x14ac:dyDescent="0.25"/>
  <cols>
    <col min="1" max="1" width="2.7109375" customWidth="1"/>
    <col min="2" max="2" width="22.7109375" customWidth="1"/>
    <col min="3" max="3" width="19.5703125" customWidth="1"/>
    <col min="4" max="4" width="20.5703125" customWidth="1"/>
    <col min="5" max="5" width="3.85546875" customWidth="1"/>
    <col min="6" max="16384" width="9.140625" hidden="1"/>
  </cols>
  <sheetData>
    <row r="1" spans="2:6" ht="15.75" thickBot="1" x14ac:dyDescent="0.3"/>
    <row r="2" spans="2:6" ht="21.75" thickBot="1" x14ac:dyDescent="0.3">
      <c r="B2" s="134" t="s">
        <v>868</v>
      </c>
      <c r="C2" s="135"/>
      <c r="D2" s="136"/>
    </row>
    <row r="3" spans="2:6" x14ac:dyDescent="0.25"/>
    <row r="4" spans="2:6" x14ac:dyDescent="0.25">
      <c r="B4" s="121" t="s">
        <v>869</v>
      </c>
      <c r="C4" s="121"/>
      <c r="D4" s="121"/>
      <c r="E4" s="1"/>
      <c r="F4" s="1"/>
    </row>
    <row r="5" spans="2:6" x14ac:dyDescent="0.25">
      <c r="B5" s="121"/>
      <c r="C5" s="121"/>
      <c r="D5" s="121"/>
      <c r="E5" s="1"/>
      <c r="F5" s="1"/>
    </row>
    <row r="6" spans="2:6" ht="15.75" thickBot="1" x14ac:dyDescent="0.3">
      <c r="B6" s="9"/>
      <c r="C6" s="9"/>
      <c r="D6" s="9"/>
      <c r="E6" s="1"/>
      <c r="F6" s="1"/>
    </row>
    <row r="7" spans="2:6" ht="16.5" thickBot="1" x14ac:dyDescent="0.3">
      <c r="B7" s="137" t="s">
        <v>884</v>
      </c>
      <c r="C7" s="138"/>
      <c r="D7" s="139"/>
      <c r="E7" s="1"/>
      <c r="F7" s="1"/>
    </row>
    <row r="8" spans="2:6" ht="15.75" thickBot="1" x14ac:dyDescent="0.3">
      <c r="B8" s="62" t="s">
        <v>800</v>
      </c>
      <c r="C8" s="63" t="s">
        <v>866</v>
      </c>
      <c r="D8" s="64" t="s">
        <v>867</v>
      </c>
    </row>
    <row r="9" spans="2:6" x14ac:dyDescent="0.25">
      <c r="B9" s="47">
        <v>40778</v>
      </c>
      <c r="C9" s="41">
        <v>1</v>
      </c>
      <c r="D9" s="44">
        <v>189.9</v>
      </c>
    </row>
    <row r="10" spans="2:6" x14ac:dyDescent="0.25">
      <c r="B10" s="48">
        <v>40809</v>
      </c>
      <c r="C10" s="42">
        <v>2</v>
      </c>
      <c r="D10" s="45">
        <v>187.67000000000002</v>
      </c>
    </row>
    <row r="11" spans="2:6" x14ac:dyDescent="0.25">
      <c r="B11" s="48">
        <v>40839</v>
      </c>
      <c r="C11" s="42">
        <v>3</v>
      </c>
      <c r="D11" s="45">
        <v>185.44</v>
      </c>
    </row>
    <row r="12" spans="2:6" x14ac:dyDescent="0.25">
      <c r="B12" s="48">
        <v>40870</v>
      </c>
      <c r="C12" s="42">
        <v>4</v>
      </c>
      <c r="D12" s="45">
        <v>183.21</v>
      </c>
    </row>
    <row r="13" spans="2:6" x14ac:dyDescent="0.25">
      <c r="B13" s="48">
        <v>40900</v>
      </c>
      <c r="C13" s="42">
        <v>5</v>
      </c>
      <c r="D13" s="45">
        <v>180.98000000000002</v>
      </c>
    </row>
    <row r="14" spans="2:6" x14ac:dyDescent="0.25">
      <c r="B14" s="48">
        <v>40931</v>
      </c>
      <c r="C14" s="42">
        <v>6</v>
      </c>
      <c r="D14" s="45">
        <v>178.75</v>
      </c>
    </row>
    <row r="15" spans="2:6" x14ac:dyDescent="0.25">
      <c r="B15" s="48">
        <v>40962</v>
      </c>
      <c r="C15" s="42">
        <v>7</v>
      </c>
      <c r="D15" s="45">
        <v>176.52</v>
      </c>
    </row>
    <row r="16" spans="2:6" x14ac:dyDescent="0.25">
      <c r="B16" s="48">
        <v>40991</v>
      </c>
      <c r="C16" s="42">
        <v>8</v>
      </c>
      <c r="D16" s="45">
        <v>174.29000000000002</v>
      </c>
    </row>
    <row r="17" spans="2:4" x14ac:dyDescent="0.25">
      <c r="B17" s="48">
        <v>41022</v>
      </c>
      <c r="C17" s="42">
        <v>9</v>
      </c>
      <c r="D17" s="45">
        <v>172.06</v>
      </c>
    </row>
    <row r="18" spans="2:4" x14ac:dyDescent="0.25">
      <c r="B18" s="48">
        <v>41052</v>
      </c>
      <c r="C18" s="42">
        <v>10</v>
      </c>
      <c r="D18" s="45">
        <v>169.83</v>
      </c>
    </row>
    <row r="19" spans="2:4" x14ac:dyDescent="0.25">
      <c r="B19" s="48">
        <v>41083</v>
      </c>
      <c r="C19" s="42">
        <v>11</v>
      </c>
      <c r="D19" s="45">
        <v>167.6</v>
      </c>
    </row>
    <row r="20" spans="2:4" x14ac:dyDescent="0.25">
      <c r="B20" s="48">
        <v>41113</v>
      </c>
      <c r="C20" s="42">
        <v>12</v>
      </c>
      <c r="D20" s="45">
        <v>165.37</v>
      </c>
    </row>
    <row r="21" spans="2:4" x14ac:dyDescent="0.25">
      <c r="B21" s="48">
        <v>41144</v>
      </c>
      <c r="C21" s="42">
        <v>13</v>
      </c>
      <c r="D21" s="45">
        <v>163.14000000000001</v>
      </c>
    </row>
    <row r="22" spans="2:4" x14ac:dyDescent="0.25">
      <c r="B22" s="48">
        <v>41175</v>
      </c>
      <c r="C22" s="42">
        <v>14</v>
      </c>
      <c r="D22" s="45">
        <v>160.91</v>
      </c>
    </row>
    <row r="23" spans="2:4" x14ac:dyDescent="0.25">
      <c r="B23" s="48">
        <v>41205</v>
      </c>
      <c r="C23" s="42">
        <v>15</v>
      </c>
      <c r="D23" s="45">
        <v>158.68</v>
      </c>
    </row>
    <row r="24" spans="2:4" x14ac:dyDescent="0.25">
      <c r="B24" s="48">
        <v>41236</v>
      </c>
      <c r="C24" s="42">
        <v>16</v>
      </c>
      <c r="D24" s="45">
        <v>156.44999999999999</v>
      </c>
    </row>
    <row r="25" spans="2:4" x14ac:dyDescent="0.25">
      <c r="B25" s="48">
        <v>41266</v>
      </c>
      <c r="C25" s="42">
        <v>17</v>
      </c>
      <c r="D25" s="45">
        <v>154.22</v>
      </c>
    </row>
    <row r="26" spans="2:4" x14ac:dyDescent="0.25">
      <c r="B26" s="49"/>
      <c r="C26" s="42"/>
      <c r="D26" s="45"/>
    </row>
    <row r="27" spans="2:4" x14ac:dyDescent="0.25">
      <c r="B27" s="49"/>
      <c r="C27" s="42"/>
      <c r="D27" s="45"/>
    </row>
    <row r="28" spans="2:4" ht="15.75" thickBot="1" x14ac:dyDescent="0.3">
      <c r="B28" s="50"/>
      <c r="C28" s="43"/>
      <c r="D28" s="46"/>
    </row>
    <row r="29" spans="2:4" ht="6" customHeight="1" thickBot="1" x14ac:dyDescent="0.3"/>
    <row r="30" spans="2:4" ht="15.75" thickBot="1" x14ac:dyDescent="0.3">
      <c r="B30" s="132" t="s">
        <v>870</v>
      </c>
      <c r="C30" s="133"/>
      <c r="D30" s="65"/>
    </row>
    <row r="31" spans="2:4" x14ac:dyDescent="0.25">
      <c r="D31" s="29">
        <v>17</v>
      </c>
    </row>
    <row r="32" spans="2:4" x14ac:dyDescent="0.25">
      <c r="B32" s="140" t="s">
        <v>875</v>
      </c>
      <c r="C32" s="140"/>
      <c r="D32" s="140"/>
    </row>
    <row r="33" spans="2:4" x14ac:dyDescent="0.25">
      <c r="B33" s="140"/>
      <c r="C33" s="140"/>
      <c r="D33" s="140"/>
    </row>
    <row r="34" spans="2:4" x14ac:dyDescent="0.25">
      <c r="B34" s="40"/>
    </row>
  </sheetData>
  <mergeCells count="5">
    <mergeCell ref="B32:D33"/>
    <mergeCell ref="B2:D2"/>
    <mergeCell ref="B4:D5"/>
    <mergeCell ref="B7:D7"/>
    <mergeCell ref="B30:C30"/>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1"/>
  <sheetViews>
    <sheetView showGridLines="0" workbookViewId="0">
      <selection activeCell="A32" sqref="A32:XFD37"/>
    </sheetView>
  </sheetViews>
  <sheetFormatPr defaultColWidth="0" defaultRowHeight="15" customHeight="1" zeroHeight="1" x14ac:dyDescent="0.25"/>
  <cols>
    <col min="1" max="1" width="2.7109375" customWidth="1"/>
    <col min="2" max="2" width="27.42578125" customWidth="1"/>
    <col min="3" max="3" width="23.28515625" customWidth="1"/>
    <col min="4" max="4" width="12.7109375" customWidth="1"/>
    <col min="5" max="5" width="3.85546875" customWidth="1"/>
    <col min="6" max="16384" width="9.140625" hidden="1"/>
  </cols>
  <sheetData>
    <row r="1" spans="2:6" ht="15.75" thickBot="1" x14ac:dyDescent="0.3"/>
    <row r="2" spans="2:6" ht="21.75" thickBot="1" x14ac:dyDescent="0.3">
      <c r="B2" s="134" t="s">
        <v>864</v>
      </c>
      <c r="C2" s="135"/>
      <c r="D2" s="136"/>
    </row>
    <row r="3" spans="2:6" x14ac:dyDescent="0.25"/>
    <row r="4" spans="2:6" x14ac:dyDescent="0.25">
      <c r="B4" s="121" t="s">
        <v>865</v>
      </c>
      <c r="C4" s="121"/>
      <c r="D4" s="121"/>
      <c r="E4" s="1"/>
      <c r="F4" s="1"/>
    </row>
    <row r="5" spans="2:6" x14ac:dyDescent="0.25">
      <c r="B5" s="121"/>
      <c r="C5" s="121"/>
      <c r="D5" s="121"/>
      <c r="E5" s="1"/>
      <c r="F5" s="1"/>
    </row>
    <row r="6" spans="2:6" ht="15.75" thickBot="1" x14ac:dyDescent="0.3">
      <c r="B6" s="9"/>
      <c r="C6" s="9"/>
      <c r="D6" s="9"/>
      <c r="E6" s="1"/>
      <c r="F6" s="1"/>
    </row>
    <row r="7" spans="2:6" ht="16.5" thickBot="1" x14ac:dyDescent="0.3">
      <c r="B7" s="137" t="s">
        <v>872</v>
      </c>
      <c r="C7" s="138"/>
      <c r="D7" s="139"/>
      <c r="E7" s="1"/>
      <c r="F7" s="1"/>
    </row>
    <row r="8" spans="2:6" ht="15.75" thickBot="1" x14ac:dyDescent="0.3">
      <c r="B8" s="62" t="s">
        <v>843</v>
      </c>
      <c r="C8" s="63" t="s">
        <v>856</v>
      </c>
      <c r="D8" s="64" t="s">
        <v>857</v>
      </c>
    </row>
    <row r="9" spans="2:6" x14ac:dyDescent="0.25">
      <c r="B9" s="12" t="s">
        <v>844</v>
      </c>
      <c r="C9" s="36">
        <v>32579</v>
      </c>
      <c r="D9" s="37" t="s">
        <v>858</v>
      </c>
    </row>
    <row r="10" spans="2:6" x14ac:dyDescent="0.25">
      <c r="B10" s="13" t="s">
        <v>845</v>
      </c>
      <c r="C10" s="35">
        <v>33101</v>
      </c>
      <c r="D10" s="38" t="s">
        <v>858</v>
      </c>
    </row>
    <row r="11" spans="2:6" x14ac:dyDescent="0.25">
      <c r="B11" s="13" t="s">
        <v>846</v>
      </c>
      <c r="C11" s="35">
        <v>32621</v>
      </c>
      <c r="D11" s="38" t="s">
        <v>859</v>
      </c>
    </row>
    <row r="12" spans="2:6" x14ac:dyDescent="0.25">
      <c r="B12" s="13" t="s">
        <v>847</v>
      </c>
      <c r="C12" s="35">
        <v>32621</v>
      </c>
      <c r="D12" s="38" t="s">
        <v>858</v>
      </c>
    </row>
    <row r="13" spans="2:6" x14ac:dyDescent="0.25">
      <c r="B13" s="13" t="s">
        <v>848</v>
      </c>
      <c r="C13" s="35">
        <v>33437</v>
      </c>
      <c r="D13" s="38" t="s">
        <v>858</v>
      </c>
    </row>
    <row r="14" spans="2:6" x14ac:dyDescent="0.25">
      <c r="B14" s="13" t="s">
        <v>849</v>
      </c>
      <c r="C14" s="35">
        <v>32797</v>
      </c>
      <c r="D14" s="38" t="s">
        <v>858</v>
      </c>
    </row>
    <row r="15" spans="2:6" x14ac:dyDescent="0.25">
      <c r="B15" s="13" t="s">
        <v>850</v>
      </c>
      <c r="C15" s="35">
        <v>32934</v>
      </c>
      <c r="D15" s="38" t="s">
        <v>858</v>
      </c>
    </row>
    <row r="16" spans="2:6" x14ac:dyDescent="0.25">
      <c r="B16" s="13" t="s">
        <v>851</v>
      </c>
      <c r="C16" s="35">
        <v>33434</v>
      </c>
      <c r="D16" s="38" t="s">
        <v>858</v>
      </c>
    </row>
    <row r="17" spans="2:4" x14ac:dyDescent="0.25">
      <c r="B17" s="13" t="s">
        <v>852</v>
      </c>
      <c r="C17" s="35">
        <v>33146</v>
      </c>
      <c r="D17" s="38" t="s">
        <v>858</v>
      </c>
    </row>
    <row r="18" spans="2:4" x14ac:dyDescent="0.25">
      <c r="B18" s="13" t="s">
        <v>853</v>
      </c>
      <c r="C18" s="35">
        <v>33073</v>
      </c>
      <c r="D18" s="38" t="s">
        <v>859</v>
      </c>
    </row>
    <row r="19" spans="2:4" x14ac:dyDescent="0.25">
      <c r="B19" s="13" t="s">
        <v>854</v>
      </c>
      <c r="C19" s="35">
        <v>33351</v>
      </c>
      <c r="D19" s="38" t="s">
        <v>859</v>
      </c>
    </row>
    <row r="20" spans="2:4" x14ac:dyDescent="0.25">
      <c r="B20" s="13" t="s">
        <v>855</v>
      </c>
      <c r="C20" s="35">
        <v>33696</v>
      </c>
      <c r="D20" s="38" t="s">
        <v>858</v>
      </c>
    </row>
    <row r="21" spans="2:4" x14ac:dyDescent="0.25">
      <c r="B21" s="13"/>
      <c r="C21" s="11"/>
      <c r="D21" s="14"/>
    </row>
    <row r="22" spans="2:4" x14ac:dyDescent="0.25">
      <c r="B22" s="13"/>
      <c r="C22" s="11"/>
      <c r="D22" s="14"/>
    </row>
    <row r="23" spans="2:4" x14ac:dyDescent="0.25">
      <c r="B23" s="13"/>
      <c r="C23" s="11"/>
      <c r="D23" s="14"/>
    </row>
    <row r="24" spans="2:4" x14ac:dyDescent="0.25">
      <c r="B24" s="13"/>
      <c r="C24" s="11"/>
      <c r="D24" s="14"/>
    </row>
    <row r="25" spans="2:4" x14ac:dyDescent="0.25">
      <c r="B25" s="13"/>
      <c r="C25" s="11"/>
      <c r="D25" s="14"/>
    </row>
    <row r="26" spans="2:4" x14ac:dyDescent="0.25">
      <c r="B26" s="13"/>
      <c r="C26" s="11"/>
      <c r="D26" s="14"/>
    </row>
    <row r="27" spans="2:4" x14ac:dyDescent="0.25">
      <c r="B27" s="13"/>
      <c r="C27" s="11"/>
      <c r="D27" s="14"/>
    </row>
    <row r="28" spans="2:4" ht="15.75" thickBot="1" x14ac:dyDescent="0.3">
      <c r="B28" s="15"/>
      <c r="C28" s="39"/>
      <c r="D28" s="16"/>
    </row>
    <row r="29" spans="2:4" ht="15.75" thickBot="1" x14ac:dyDescent="0.3">
      <c r="B29" s="132" t="s">
        <v>863</v>
      </c>
      <c r="C29" s="133"/>
      <c r="D29" s="65"/>
    </row>
    <row r="30" spans="2:4" x14ac:dyDescent="0.25">
      <c r="D30" s="29">
        <v>8</v>
      </c>
    </row>
    <row r="31" spans="2:4" x14ac:dyDescent="0.25">
      <c r="B31" s="40"/>
    </row>
  </sheetData>
  <mergeCells count="4">
    <mergeCell ref="B29:C29"/>
    <mergeCell ref="B2:D2"/>
    <mergeCell ref="B4:D5"/>
    <mergeCell ref="B7:D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showGridLines="0" workbookViewId="0">
      <selection activeCell="I11" sqref="I11"/>
    </sheetView>
  </sheetViews>
  <sheetFormatPr defaultColWidth="0" defaultRowHeight="15" zeroHeight="1" x14ac:dyDescent="0.25"/>
  <cols>
    <col min="1" max="1" width="3.5703125" customWidth="1"/>
    <col min="2" max="9" width="9.140625" customWidth="1"/>
    <col min="10" max="10" width="5.5703125" customWidth="1"/>
    <col min="11" max="16384" width="9.140625" hidden="1"/>
  </cols>
  <sheetData>
    <row r="1" spans="2:9" ht="15.75" thickBot="1" x14ac:dyDescent="0.3"/>
    <row r="2" spans="2:9" ht="27" thickBot="1" x14ac:dyDescent="0.45">
      <c r="B2" s="113" t="s">
        <v>797</v>
      </c>
      <c r="C2" s="114"/>
      <c r="D2" s="114"/>
      <c r="E2" s="114"/>
      <c r="F2" s="114"/>
      <c r="G2" s="114"/>
      <c r="H2" s="114"/>
      <c r="I2" s="115"/>
    </row>
    <row r="3" spans="2:9" x14ac:dyDescent="0.25"/>
    <row r="4" spans="2:9" ht="21" x14ac:dyDescent="0.25">
      <c r="B4" s="110" t="s">
        <v>798</v>
      </c>
      <c r="C4" s="110"/>
      <c r="D4" s="110"/>
      <c r="E4" s="110"/>
      <c r="F4" s="110"/>
      <c r="G4" s="110"/>
      <c r="H4" s="110"/>
      <c r="I4" s="110"/>
    </row>
    <row r="5" spans="2:9" x14ac:dyDescent="0.25"/>
    <row r="6" spans="2:9" ht="26.25" x14ac:dyDescent="0.4">
      <c r="B6" s="111" t="s">
        <v>876</v>
      </c>
      <c r="C6" s="111"/>
      <c r="D6" s="111"/>
      <c r="E6" s="111"/>
      <c r="F6" s="111"/>
      <c r="G6" s="111"/>
      <c r="H6" s="111"/>
      <c r="I6" s="111"/>
    </row>
    <row r="7" spans="2:9" x14ac:dyDescent="0.25"/>
    <row r="8" spans="2:9" x14ac:dyDescent="0.25"/>
    <row r="9" spans="2:9" x14ac:dyDescent="0.25">
      <c r="B9" s="112" t="s">
        <v>799</v>
      </c>
      <c r="C9" s="112"/>
      <c r="D9" s="112"/>
      <c r="E9" s="112"/>
      <c r="F9" s="112"/>
      <c r="G9" s="112"/>
      <c r="H9" s="112"/>
      <c r="I9" s="112"/>
    </row>
    <row r="10" spans="2:9" x14ac:dyDescent="0.25">
      <c r="B10" s="112"/>
      <c r="C10" s="112"/>
      <c r="D10" s="112"/>
      <c r="E10" s="112"/>
      <c r="F10" s="112"/>
      <c r="G10" s="112"/>
      <c r="H10" s="112"/>
      <c r="I10" s="112"/>
    </row>
    <row r="11" spans="2:9" x14ac:dyDescent="0.25"/>
  </sheetData>
  <mergeCells count="4">
    <mergeCell ref="B4:I4"/>
    <mergeCell ref="B6:I6"/>
    <mergeCell ref="B9:I10"/>
    <mergeCell ref="B2:I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showGridLines="0" topLeftCell="A12" zoomScaleNormal="100" workbookViewId="0">
      <selection activeCell="D25" sqref="D25"/>
    </sheetView>
  </sheetViews>
  <sheetFormatPr defaultColWidth="0" defaultRowHeight="15" zeroHeight="1" x14ac:dyDescent="0.25"/>
  <cols>
    <col min="1" max="1" width="3.42578125" style="1" customWidth="1"/>
    <col min="2" max="2" width="23.7109375" style="1" customWidth="1"/>
    <col min="3" max="3" width="22.28515625" style="1" customWidth="1"/>
    <col min="4" max="4" width="4" style="1" customWidth="1"/>
    <col min="5" max="5" width="26.7109375" style="1" customWidth="1"/>
    <col min="6" max="6" width="20.42578125" style="1" customWidth="1"/>
    <col min="7" max="7" width="3.7109375" style="1" customWidth="1"/>
    <col min="8" max="16384" width="9.140625" style="1" hidden="1"/>
  </cols>
  <sheetData>
    <row r="1" spans="2:7" x14ac:dyDescent="0.25"/>
    <row r="2" spans="2:7" ht="18.75" customHeight="1" x14ac:dyDescent="0.25">
      <c r="B2" s="116" t="s">
        <v>692</v>
      </c>
      <c r="C2" s="116"/>
      <c r="D2" s="116"/>
      <c r="E2" s="116"/>
      <c r="F2" s="116"/>
    </row>
    <row r="3" spans="2:7" x14ac:dyDescent="0.25">
      <c r="B3"/>
      <c r="C3"/>
      <c r="D3"/>
      <c r="E3"/>
      <c r="F3"/>
    </row>
    <row r="4" spans="2:7" x14ac:dyDescent="0.25">
      <c r="B4" s="117" t="s">
        <v>838</v>
      </c>
      <c r="C4" s="117"/>
      <c r="D4" s="117"/>
      <c r="E4" s="117"/>
      <c r="F4" s="117"/>
    </row>
    <row r="5" spans="2:7" x14ac:dyDescent="0.25">
      <c r="B5" s="117"/>
      <c r="C5" s="117"/>
      <c r="D5" s="117"/>
      <c r="E5" s="117"/>
      <c r="F5" s="117"/>
    </row>
    <row r="6" spans="2:7" x14ac:dyDescent="0.25">
      <c r="B6" s="9"/>
      <c r="C6" s="9"/>
      <c r="D6" s="9"/>
      <c r="E6" s="9"/>
      <c r="F6" s="9"/>
    </row>
    <row r="7" spans="2:7" ht="15.75" x14ac:dyDescent="0.25">
      <c r="B7" s="118" t="s">
        <v>804</v>
      </c>
      <c r="C7" s="118"/>
      <c r="D7"/>
      <c r="E7" s="118" t="s">
        <v>809</v>
      </c>
      <c r="F7" s="118"/>
      <c r="G7" s="8"/>
    </row>
    <row r="8" spans="2:7" x14ac:dyDescent="0.25">
      <c r="B8" s="58" t="s">
        <v>802</v>
      </c>
      <c r="C8" s="58" t="s">
        <v>803</v>
      </c>
      <c r="D8"/>
      <c r="E8" s="58" t="s">
        <v>810</v>
      </c>
      <c r="F8" s="58" t="s">
        <v>803</v>
      </c>
    </row>
    <row r="9" spans="2:7" x14ac:dyDescent="0.25">
      <c r="B9" s="22" t="s">
        <v>805</v>
      </c>
      <c r="C9" s="23">
        <v>3511</v>
      </c>
      <c r="D9"/>
      <c r="E9" s="22" t="s">
        <v>811</v>
      </c>
      <c r="F9" s="23">
        <v>625.11</v>
      </c>
    </row>
    <row r="10" spans="2:7" x14ac:dyDescent="0.25">
      <c r="B10" s="18" t="s">
        <v>806</v>
      </c>
      <c r="C10" s="24">
        <v>2154</v>
      </c>
      <c r="D10"/>
      <c r="E10" s="18" t="s">
        <v>812</v>
      </c>
      <c r="F10" s="24">
        <v>794.12</v>
      </c>
    </row>
    <row r="11" spans="2:7" x14ac:dyDescent="0.25">
      <c r="B11" s="18" t="s">
        <v>807</v>
      </c>
      <c r="C11" s="24">
        <v>962</v>
      </c>
      <c r="D11"/>
      <c r="E11" s="18" t="s">
        <v>813</v>
      </c>
      <c r="F11" s="24">
        <v>107.82</v>
      </c>
    </row>
    <row r="12" spans="2:7" x14ac:dyDescent="0.25">
      <c r="B12" s="18"/>
      <c r="C12" s="19"/>
      <c r="D12"/>
      <c r="E12" s="18" t="s">
        <v>814</v>
      </c>
      <c r="F12" s="24">
        <v>189.91</v>
      </c>
    </row>
    <row r="13" spans="2:7" x14ac:dyDescent="0.25">
      <c r="B13" s="18"/>
      <c r="C13" s="19"/>
      <c r="D13"/>
      <c r="E13" s="18" t="s">
        <v>815</v>
      </c>
      <c r="F13" s="24">
        <v>69.900000000000006</v>
      </c>
    </row>
    <row r="14" spans="2:7" x14ac:dyDescent="0.25">
      <c r="B14" s="18"/>
      <c r="C14" s="19"/>
      <c r="D14"/>
      <c r="E14" s="18" t="s">
        <v>816</v>
      </c>
      <c r="F14" s="24">
        <v>89.9</v>
      </c>
    </row>
    <row r="15" spans="2:7" x14ac:dyDescent="0.25">
      <c r="B15" s="18"/>
      <c r="C15" s="19"/>
      <c r="D15"/>
      <c r="E15" s="18" t="s">
        <v>817</v>
      </c>
      <c r="F15" s="24">
        <v>652.08000000000004</v>
      </c>
    </row>
    <row r="16" spans="2:7" x14ac:dyDescent="0.25">
      <c r="B16" s="18" t="s">
        <v>916</v>
      </c>
      <c r="C16" s="24">
        <v>4600</v>
      </c>
      <c r="D16"/>
      <c r="E16" s="18" t="s">
        <v>818</v>
      </c>
      <c r="F16" s="24">
        <v>217.91</v>
      </c>
    </row>
    <row r="17" spans="2:6" x14ac:dyDescent="0.25">
      <c r="B17" s="18"/>
      <c r="C17" s="19"/>
      <c r="D17"/>
      <c r="E17" s="18" t="s">
        <v>819</v>
      </c>
      <c r="F17" s="24">
        <v>351</v>
      </c>
    </row>
    <row r="18" spans="2:6" x14ac:dyDescent="0.25">
      <c r="B18" s="18"/>
      <c r="C18" s="19"/>
      <c r="D18"/>
      <c r="E18" s="18" t="s">
        <v>820</v>
      </c>
      <c r="F18" s="24">
        <v>0</v>
      </c>
    </row>
    <row r="19" spans="2:6" x14ac:dyDescent="0.25">
      <c r="B19" s="18"/>
      <c r="C19" s="19"/>
      <c r="D19"/>
      <c r="E19" s="18" t="s">
        <v>821</v>
      </c>
      <c r="F19" s="24">
        <v>495.05</v>
      </c>
    </row>
    <row r="20" spans="2:6" ht="15.75" thickBot="1" x14ac:dyDescent="0.3">
      <c r="B20" s="20"/>
      <c r="C20" s="21"/>
      <c r="D20"/>
      <c r="E20" s="18" t="s">
        <v>822</v>
      </c>
      <c r="F20" s="24">
        <v>23.15</v>
      </c>
    </row>
    <row r="21" spans="2:6" ht="15.75" thickBot="1" x14ac:dyDescent="0.3">
      <c r="B21" s="70" t="s">
        <v>808</v>
      </c>
      <c r="C21" s="67">
        <f>SUM(C9,C10,C11,C16)</f>
        <v>11227</v>
      </c>
      <c r="D21"/>
      <c r="E21" s="18" t="s">
        <v>823</v>
      </c>
      <c r="F21" s="24">
        <v>650</v>
      </c>
    </row>
    <row r="22" spans="2:6" ht="15" customHeight="1" thickBot="1" x14ac:dyDescent="0.3">
      <c r="B22" s="68" t="s">
        <v>888</v>
      </c>
      <c r="C22" s="109">
        <v>11227</v>
      </c>
      <c r="D22"/>
      <c r="E22" s="18"/>
      <c r="F22" s="24"/>
    </row>
    <row r="23" spans="2:6" ht="15.75" customHeight="1" x14ac:dyDescent="0.25">
      <c r="B23"/>
      <c r="C23" s="31"/>
      <c r="D23"/>
      <c r="E23" s="18"/>
      <c r="F23" s="24"/>
    </row>
    <row r="24" spans="2:6" ht="15.75" thickBot="1" x14ac:dyDescent="0.3">
      <c r="B24"/>
      <c r="C24"/>
      <c r="D24"/>
      <c r="E24" s="18"/>
      <c r="F24" s="24"/>
    </row>
    <row r="25" spans="2:6" ht="15.75" customHeight="1" thickBot="1" x14ac:dyDescent="0.3">
      <c r="B25" s="58" t="s">
        <v>836</v>
      </c>
      <c r="C25" s="57">
        <f>C21-F25</f>
        <v>6961.0499999999993</v>
      </c>
      <c r="D25"/>
      <c r="E25" s="58" t="s">
        <v>871</v>
      </c>
      <c r="F25" s="25">
        <f>SUM(F9,F10,F11,F12,F13,F14,F15,F16,F17,F19,F20,F21,F18)</f>
        <v>4265.9500000000007</v>
      </c>
    </row>
    <row r="26" spans="2:6" ht="15.75" thickBot="1" x14ac:dyDescent="0.3">
      <c r="B26" s="68" t="s">
        <v>888</v>
      </c>
      <c r="C26" s="109">
        <v>6961.05</v>
      </c>
      <c r="D26"/>
      <c r="E26" s="68" t="s">
        <v>888</v>
      </c>
      <c r="F26" s="109">
        <v>4265.95</v>
      </c>
    </row>
    <row r="27" spans="2:6" hidden="1" x14ac:dyDescent="0.25">
      <c r="B27"/>
      <c r="C27"/>
      <c r="D27"/>
      <c r="E27"/>
      <c r="F27"/>
    </row>
    <row r="28" spans="2:6" hidden="1" x14ac:dyDescent="0.25">
      <c r="B28" s="10"/>
      <c r="C28" s="10"/>
      <c r="D28" s="10"/>
      <c r="E28" s="10"/>
      <c r="F28" s="10"/>
    </row>
  </sheetData>
  <mergeCells count="4">
    <mergeCell ref="B2:F2"/>
    <mergeCell ref="B4:F5"/>
    <mergeCell ref="B7:C7"/>
    <mergeCell ref="E7:F7"/>
  </mergeCells>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
  <sheetViews>
    <sheetView showGridLines="0" workbookViewId="0">
      <selection activeCell="D9" sqref="D9"/>
    </sheetView>
  </sheetViews>
  <sheetFormatPr defaultColWidth="0" defaultRowHeight="0" customHeight="1" zeroHeight="1" x14ac:dyDescent="0.25"/>
  <cols>
    <col min="1" max="1" width="8.7109375" style="1" customWidth="1"/>
    <col min="2" max="3" width="17.28515625" style="1" bestFit="1" customWidth="1"/>
    <col min="4" max="5" width="20.42578125" style="1" customWidth="1"/>
    <col min="6" max="6" width="13.7109375" style="1" customWidth="1"/>
    <col min="7" max="8" width="0" style="1" hidden="1" customWidth="1"/>
    <col min="9" max="16384" width="9.140625" style="1" hidden="1"/>
  </cols>
  <sheetData>
    <row r="1" spans="2:7" ht="15" x14ac:dyDescent="0.25"/>
    <row r="2" spans="2:7" ht="18.75" customHeight="1" x14ac:dyDescent="0.25">
      <c r="B2" s="119" t="s">
        <v>692</v>
      </c>
      <c r="C2" s="120"/>
      <c r="D2" s="120"/>
      <c r="E2" s="120"/>
      <c r="F2" s="54"/>
      <c r="G2" s="55"/>
    </row>
    <row r="3" spans="2:7" ht="15" x14ac:dyDescent="0.25">
      <c r="B3"/>
      <c r="C3"/>
      <c r="D3"/>
      <c r="E3"/>
    </row>
    <row r="4" spans="2:7" ht="15" x14ac:dyDescent="0.25">
      <c r="B4" s="121" t="s">
        <v>801</v>
      </c>
      <c r="C4" s="121"/>
      <c r="D4" s="121"/>
      <c r="E4" s="121"/>
    </row>
    <row r="5" spans="2:7" ht="15" x14ac:dyDescent="0.25">
      <c r="B5" s="121"/>
      <c r="C5" s="121"/>
      <c r="D5" s="121"/>
      <c r="E5" s="121"/>
    </row>
    <row r="6" spans="2:7" ht="15.75" thickBot="1" x14ac:dyDescent="0.3">
      <c r="B6" s="9"/>
      <c r="C6" s="9"/>
      <c r="D6" s="9"/>
      <c r="E6" s="9"/>
    </row>
    <row r="7" spans="2:7" ht="15.75" thickBot="1" x14ac:dyDescent="0.3">
      <c r="B7" s="59" t="s">
        <v>881</v>
      </c>
      <c r="C7" s="59" t="s">
        <v>882</v>
      </c>
      <c r="D7" s="59" t="s">
        <v>883</v>
      </c>
      <c r="E7" s="70" t="s">
        <v>885</v>
      </c>
      <c r="F7"/>
    </row>
    <row r="8" spans="2:7" ht="15.75" thickBot="1" x14ac:dyDescent="0.3">
      <c r="B8" s="11">
        <v>420</v>
      </c>
      <c r="C8" s="11">
        <v>510</v>
      </c>
      <c r="D8" s="69">
        <f>SUM(B8:C16)</f>
        <v>9090</v>
      </c>
      <c r="E8" s="73">
        <v>9090</v>
      </c>
      <c r="F8" s="53"/>
    </row>
    <row r="9" spans="2:7" ht="15" x14ac:dyDescent="0.25">
      <c r="B9" s="11">
        <v>430</v>
      </c>
      <c r="C9" s="11">
        <v>520</v>
      </c>
      <c r="D9"/>
      <c r="E9"/>
      <c r="F9"/>
    </row>
    <row r="10" spans="2:7" ht="15" x14ac:dyDescent="0.25">
      <c r="B10" s="11">
        <v>440</v>
      </c>
      <c r="C10" s="11">
        <v>530</v>
      </c>
      <c r="D10"/>
      <c r="E10"/>
      <c r="F10"/>
    </row>
    <row r="11" spans="2:7" ht="15" x14ac:dyDescent="0.25">
      <c r="B11" s="11">
        <v>450</v>
      </c>
      <c r="C11" s="11">
        <v>540</v>
      </c>
      <c r="D11"/>
      <c r="E11"/>
      <c r="F11"/>
    </row>
    <row r="12" spans="2:7" ht="15" x14ac:dyDescent="0.25">
      <c r="B12" s="11">
        <v>460</v>
      </c>
      <c r="C12" s="11">
        <v>550</v>
      </c>
      <c r="D12"/>
      <c r="E12"/>
      <c r="F12"/>
    </row>
    <row r="13" spans="2:7" ht="15" x14ac:dyDescent="0.25">
      <c r="B13" s="11">
        <v>470</v>
      </c>
      <c r="C13" s="11">
        <v>560</v>
      </c>
      <c r="D13"/>
      <c r="E13"/>
      <c r="F13"/>
    </row>
    <row r="14" spans="2:7" ht="15" x14ac:dyDescent="0.25">
      <c r="B14" s="11">
        <v>480</v>
      </c>
      <c r="C14" s="11">
        <v>570</v>
      </c>
      <c r="D14"/>
      <c r="E14"/>
      <c r="F14"/>
    </row>
    <row r="15" spans="2:7" ht="15" x14ac:dyDescent="0.25">
      <c r="B15" s="11">
        <v>490</v>
      </c>
      <c r="C15" s="11">
        <v>580</v>
      </c>
      <c r="D15"/>
      <c r="E15"/>
      <c r="F15"/>
    </row>
    <row r="16" spans="2:7" ht="15" x14ac:dyDescent="0.25">
      <c r="B16" s="11">
        <v>500</v>
      </c>
      <c r="C16" s="11">
        <v>590</v>
      </c>
      <c r="D16"/>
      <c r="E16"/>
      <c r="F16"/>
    </row>
    <row r="17" spans="1:6" ht="15" x14ac:dyDescent="0.25">
      <c r="B17" s="56"/>
      <c r="C17"/>
      <c r="D17" s="56"/>
      <c r="E17" s="56"/>
    </row>
    <row r="18" spans="1:6" ht="15" x14ac:dyDescent="0.25">
      <c r="B18" s="56"/>
      <c r="C18"/>
      <c r="D18" s="56"/>
      <c r="E18" s="56"/>
    </row>
    <row r="19" spans="1:6" ht="15" x14ac:dyDescent="0.25">
      <c r="B19" s="56"/>
      <c r="C19"/>
      <c r="D19" s="56"/>
      <c r="E19" s="56"/>
    </row>
    <row r="20" spans="1:6" ht="15" x14ac:dyDescent="0.25">
      <c r="B20" s="56"/>
      <c r="C20"/>
      <c r="D20" s="56"/>
      <c r="E20" s="56"/>
    </row>
    <row r="21" spans="1:6" ht="15" x14ac:dyDescent="0.25">
      <c r="B21"/>
      <c r="C21"/>
      <c r="D21"/>
      <c r="E21"/>
    </row>
    <row r="22" spans="1:6" ht="15" customHeight="1" x14ac:dyDescent="0.25">
      <c r="B22"/>
      <c r="C22"/>
      <c r="D22"/>
      <c r="E22" s="31"/>
    </row>
    <row r="23" spans="1:6" ht="15.75" customHeight="1" x14ac:dyDescent="0.25">
      <c r="A23"/>
      <c r="B23"/>
      <c r="C23"/>
      <c r="E23" s="30"/>
      <c r="F23"/>
    </row>
    <row r="24" spans="1:6" ht="15" hidden="1" x14ac:dyDescent="0.25">
      <c r="A24"/>
      <c r="B24"/>
      <c r="C24"/>
      <c r="D24"/>
      <c r="E24"/>
      <c r="F24"/>
    </row>
    <row r="25" spans="1:6" ht="15" hidden="1" x14ac:dyDescent="0.25">
      <c r="A25"/>
      <c r="B25"/>
      <c r="C25"/>
      <c r="D25"/>
      <c r="E25"/>
      <c r="F25"/>
    </row>
    <row r="26" spans="1:6" ht="15" hidden="1" x14ac:dyDescent="0.25">
      <c r="A26"/>
      <c r="B26"/>
      <c r="C26"/>
      <c r="D26"/>
      <c r="E26"/>
      <c r="F26"/>
    </row>
    <row r="27" spans="1:6" ht="15.75" hidden="1" customHeight="1" x14ac:dyDescent="0.25">
      <c r="A27"/>
      <c r="B27"/>
      <c r="C27"/>
      <c r="D27"/>
      <c r="E27"/>
      <c r="F27"/>
    </row>
    <row r="28" spans="1:6" ht="15" hidden="1" x14ac:dyDescent="0.25">
      <c r="A28"/>
      <c r="B28"/>
      <c r="C28"/>
      <c r="D28"/>
      <c r="E28"/>
      <c r="F28"/>
    </row>
    <row r="29" spans="1:6" ht="15" hidden="1" x14ac:dyDescent="0.25">
      <c r="A29"/>
      <c r="B29"/>
      <c r="C29"/>
      <c r="D29"/>
      <c r="E29"/>
      <c r="F29"/>
    </row>
    <row r="30" spans="1:6" ht="15" hidden="1" x14ac:dyDescent="0.25">
      <c r="A30"/>
      <c r="B30"/>
      <c r="C30"/>
      <c r="D30"/>
      <c r="E30"/>
      <c r="F30"/>
    </row>
    <row r="31" spans="1:6" ht="15" hidden="1" customHeight="1" x14ac:dyDescent="0.25">
      <c r="A31"/>
      <c r="B31"/>
      <c r="C31"/>
      <c r="D31"/>
      <c r="E31"/>
      <c r="F31"/>
    </row>
    <row r="32" spans="1:6" ht="15.75" hidden="1" customHeight="1" x14ac:dyDescent="0.25">
      <c r="A32"/>
      <c r="B32"/>
      <c r="C32"/>
      <c r="D32"/>
      <c r="E32"/>
      <c r="F32"/>
    </row>
    <row r="33" spans="1:6" ht="15" hidden="1" x14ac:dyDescent="0.25">
      <c r="A33"/>
      <c r="B33"/>
      <c r="C33"/>
      <c r="D33"/>
      <c r="E33"/>
      <c r="F33"/>
    </row>
    <row r="34" spans="1:6" ht="15" hidden="1" x14ac:dyDescent="0.25">
      <c r="B34"/>
      <c r="C34"/>
      <c r="D34"/>
      <c r="E34"/>
    </row>
    <row r="35" spans="1:6" ht="15" hidden="1" x14ac:dyDescent="0.25">
      <c r="B35" s="10"/>
      <c r="C35" s="10"/>
      <c r="D35" s="10"/>
    </row>
    <row r="36" spans="1:6" ht="15" hidden="1" x14ac:dyDescent="0.25"/>
    <row r="37" spans="1:6" ht="15" hidden="1" x14ac:dyDescent="0.25"/>
    <row r="38" spans="1:6" ht="15" hidden="1" x14ac:dyDescent="0.25"/>
    <row r="39" spans="1:6" ht="15" hidden="1" x14ac:dyDescent="0.25"/>
    <row r="40" spans="1:6" ht="15" hidden="1" x14ac:dyDescent="0.25"/>
    <row r="41" spans="1:6" ht="15" hidden="1" x14ac:dyDescent="0.25"/>
  </sheetData>
  <mergeCells count="2">
    <mergeCell ref="B2:E2"/>
    <mergeCell ref="B4:E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C06E-3F22-45AD-A109-C6545672BB73}">
  <dimension ref="A1:G18"/>
  <sheetViews>
    <sheetView topLeftCell="A7" workbookViewId="0">
      <selection activeCell="I17" sqref="I17"/>
    </sheetView>
  </sheetViews>
  <sheetFormatPr defaultRowHeight="15" x14ac:dyDescent="0.25"/>
  <cols>
    <col min="1" max="1" width="17.85546875" customWidth="1"/>
    <col min="2" max="2" width="14.85546875" bestFit="1" customWidth="1"/>
    <col min="3" max="3" width="15.140625" customWidth="1"/>
    <col min="4" max="7" width="14.85546875" bestFit="1" customWidth="1"/>
  </cols>
  <sheetData>
    <row r="1" spans="1:7" ht="17.25" thickTop="1" thickBot="1" x14ac:dyDescent="0.3">
      <c r="A1" s="122" t="s">
        <v>897</v>
      </c>
      <c r="B1" s="123"/>
      <c r="C1" s="123"/>
      <c r="D1" s="123"/>
      <c r="E1" s="123"/>
      <c r="F1" s="123"/>
      <c r="G1" s="124"/>
    </row>
    <row r="2" spans="1:7" ht="15.75" thickTop="1" x14ac:dyDescent="0.25">
      <c r="A2" s="98"/>
      <c r="B2" s="98"/>
      <c r="C2" s="98"/>
      <c r="D2" s="98"/>
      <c r="E2" s="98"/>
      <c r="F2" s="98"/>
      <c r="G2" s="98"/>
    </row>
    <row r="3" spans="1:7" ht="15.75" x14ac:dyDescent="0.25">
      <c r="A3" s="99"/>
      <c r="B3" s="100" t="s">
        <v>898</v>
      </c>
      <c r="C3" s="100" t="s">
        <v>899</v>
      </c>
      <c r="D3" s="100" t="s">
        <v>900</v>
      </c>
      <c r="E3" s="100" t="s">
        <v>901</v>
      </c>
      <c r="F3" s="100" t="s">
        <v>902</v>
      </c>
      <c r="G3" s="100" t="s">
        <v>903</v>
      </c>
    </row>
    <row r="4" spans="1:7" ht="15.75" x14ac:dyDescent="0.25">
      <c r="A4" s="101" t="s">
        <v>904</v>
      </c>
      <c r="B4" s="106">
        <v>1200</v>
      </c>
      <c r="C4" s="106">
        <v>1200</v>
      </c>
      <c r="D4" s="106">
        <v>1420</v>
      </c>
      <c r="E4" s="106">
        <v>1420</v>
      </c>
      <c r="F4" s="106">
        <v>1420</v>
      </c>
      <c r="G4" s="106">
        <v>1420</v>
      </c>
    </row>
    <row r="5" spans="1:7" ht="15.75" thickBot="1" x14ac:dyDescent="0.3">
      <c r="A5" s="98"/>
      <c r="B5" s="98"/>
      <c r="C5" s="98"/>
      <c r="D5" s="98"/>
      <c r="E5" s="98"/>
      <c r="F5" s="98"/>
      <c r="G5" s="98"/>
    </row>
    <row r="6" spans="1:7" ht="16.5" thickBot="1" x14ac:dyDescent="0.3">
      <c r="A6" s="125" t="s">
        <v>905</v>
      </c>
      <c r="B6" s="126"/>
      <c r="C6" s="126"/>
      <c r="D6" s="126"/>
      <c r="E6" s="126"/>
      <c r="F6" s="126"/>
      <c r="G6" s="127"/>
    </row>
    <row r="7" spans="1:7" ht="15.75" x14ac:dyDescent="0.25">
      <c r="A7" s="102" t="s">
        <v>906</v>
      </c>
      <c r="B7" s="107">
        <v>80</v>
      </c>
      <c r="C7" s="107">
        <v>85.75</v>
      </c>
      <c r="D7" s="107">
        <v>82.99</v>
      </c>
      <c r="E7" s="107">
        <v>81.650000000000006</v>
      </c>
      <c r="F7" s="107">
        <v>99</v>
      </c>
      <c r="G7" s="107">
        <v>99.98</v>
      </c>
    </row>
    <row r="8" spans="1:7" ht="15.75" x14ac:dyDescent="0.25">
      <c r="A8" s="103" t="s">
        <v>907</v>
      </c>
      <c r="B8" s="106">
        <v>120</v>
      </c>
      <c r="C8" s="106">
        <v>115</v>
      </c>
      <c r="D8" s="106">
        <v>125.67</v>
      </c>
      <c r="E8" s="106">
        <v>115.87</v>
      </c>
      <c r="F8" s="106">
        <v>125.88</v>
      </c>
      <c r="G8" s="106">
        <v>155.88</v>
      </c>
    </row>
    <row r="9" spans="1:7" ht="15.75" x14ac:dyDescent="0.25">
      <c r="A9" s="103" t="s">
        <v>908</v>
      </c>
      <c r="B9" s="106">
        <v>470</v>
      </c>
      <c r="C9" s="106">
        <v>470</v>
      </c>
      <c r="D9" s="106">
        <v>495</v>
      </c>
      <c r="E9" s="106">
        <v>495</v>
      </c>
      <c r="F9" s="106">
        <v>495</v>
      </c>
      <c r="G9" s="106">
        <v>495</v>
      </c>
    </row>
    <row r="10" spans="1:7" ht="15.75" x14ac:dyDescent="0.25">
      <c r="A10" s="103" t="s">
        <v>909</v>
      </c>
      <c r="B10" s="106">
        <v>90</v>
      </c>
      <c r="C10" s="106">
        <v>98.45</v>
      </c>
      <c r="D10" s="106">
        <v>97.15</v>
      </c>
      <c r="E10" s="106">
        <v>99.99</v>
      </c>
      <c r="F10" s="106">
        <v>92.45</v>
      </c>
      <c r="G10" s="106">
        <v>93.75</v>
      </c>
    </row>
    <row r="11" spans="1:7" ht="15.75" x14ac:dyDescent="0.25">
      <c r="A11" s="103" t="s">
        <v>910</v>
      </c>
      <c r="B11" s="106">
        <v>120</v>
      </c>
      <c r="C11" s="106">
        <v>120</v>
      </c>
      <c r="D11" s="106">
        <v>120</v>
      </c>
      <c r="E11" s="106">
        <v>120</v>
      </c>
      <c r="F11" s="106">
        <v>120</v>
      </c>
      <c r="G11" s="106">
        <v>120</v>
      </c>
    </row>
    <row r="12" spans="1:7" ht="15.75" x14ac:dyDescent="0.25">
      <c r="A12" s="103" t="s">
        <v>911</v>
      </c>
      <c r="B12" s="106">
        <v>120</v>
      </c>
      <c r="C12" s="106">
        <v>150</v>
      </c>
      <c r="D12" s="106">
        <v>130</v>
      </c>
      <c r="E12" s="106">
        <v>200</v>
      </c>
      <c r="F12" s="106">
        <v>150</v>
      </c>
      <c r="G12" s="106">
        <v>190</v>
      </c>
    </row>
    <row r="13" spans="1:7" ht="31.5" x14ac:dyDescent="0.25">
      <c r="A13" s="103" t="s">
        <v>912</v>
      </c>
      <c r="B13" s="106">
        <v>80.75</v>
      </c>
      <c r="C13" s="106">
        <v>90.85</v>
      </c>
      <c r="D13" s="106">
        <v>100.15</v>
      </c>
      <c r="E13" s="106">
        <v>110.25</v>
      </c>
      <c r="F13" s="106">
        <v>120.75</v>
      </c>
      <c r="G13" s="106">
        <v>135.65</v>
      </c>
    </row>
    <row r="14" spans="1:7" ht="15.75" x14ac:dyDescent="0.25">
      <c r="A14" s="103" t="s">
        <v>913</v>
      </c>
      <c r="B14" s="106">
        <v>145</v>
      </c>
      <c r="C14" s="106">
        <v>155.75</v>
      </c>
      <c r="D14" s="106">
        <v>145</v>
      </c>
      <c r="E14" s="106">
        <v>145</v>
      </c>
      <c r="F14" s="106">
        <v>100</v>
      </c>
      <c r="G14" s="106">
        <v>145</v>
      </c>
    </row>
    <row r="15" spans="1:7" ht="15.75" thickBot="1" x14ac:dyDescent="0.3">
      <c r="A15" s="98"/>
      <c r="B15" s="98"/>
      <c r="C15" s="98"/>
      <c r="D15" s="98"/>
      <c r="E15" s="98"/>
      <c r="F15" s="98"/>
      <c r="G15" s="98"/>
    </row>
    <row r="16" spans="1:7" ht="32.25" thickBot="1" x14ac:dyDescent="0.3">
      <c r="A16" s="104" t="s">
        <v>914</v>
      </c>
      <c r="B16" s="108">
        <f>SUM(B7:B14)</f>
        <v>1225.75</v>
      </c>
      <c r="C16" s="108">
        <f t="shared" ref="C16:G16" si="0">SUM(C7:C14)</f>
        <v>1285.8</v>
      </c>
      <c r="D16" s="108">
        <f t="shared" si="0"/>
        <v>1295.96</v>
      </c>
      <c r="E16" s="108">
        <f t="shared" si="0"/>
        <v>1367.76</v>
      </c>
      <c r="F16" s="108">
        <f t="shared" si="0"/>
        <v>1303.08</v>
      </c>
      <c r="G16" s="108">
        <f t="shared" si="0"/>
        <v>1435.2600000000002</v>
      </c>
    </row>
    <row r="17" spans="1:7" ht="15.75" thickBot="1" x14ac:dyDescent="0.3">
      <c r="A17" s="98"/>
      <c r="B17" s="98"/>
      <c r="C17" s="98"/>
      <c r="D17" s="98"/>
      <c r="E17" s="98"/>
      <c r="F17" s="98"/>
      <c r="G17" s="98"/>
    </row>
    <row r="18" spans="1:7" ht="16.5" thickBot="1" x14ac:dyDescent="0.3">
      <c r="A18" s="105" t="s">
        <v>915</v>
      </c>
      <c r="B18" s="108">
        <f>B4-B16</f>
        <v>-25.75</v>
      </c>
      <c r="C18" s="108">
        <f t="shared" ref="C18:G18" si="1">C4-C16</f>
        <v>-85.799999999999955</v>
      </c>
      <c r="D18" s="108">
        <f t="shared" si="1"/>
        <v>124.03999999999996</v>
      </c>
      <c r="E18" s="108">
        <f t="shared" si="1"/>
        <v>52.240000000000009</v>
      </c>
      <c r="F18" s="108">
        <f t="shared" si="1"/>
        <v>116.92000000000007</v>
      </c>
      <c r="G18" s="108">
        <f t="shared" si="1"/>
        <v>-15.260000000000218</v>
      </c>
    </row>
  </sheetData>
  <mergeCells count="2">
    <mergeCell ref="A1:G1"/>
    <mergeCell ref="A6:G6"/>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showGridLines="0" topLeftCell="A7" workbookViewId="0">
      <selection activeCell="F23" sqref="F23"/>
    </sheetView>
  </sheetViews>
  <sheetFormatPr defaultColWidth="0" defaultRowHeight="15" customHeight="1" zeroHeight="1" x14ac:dyDescent="0.25"/>
  <cols>
    <col min="1" max="1" width="3.42578125" style="1" customWidth="1"/>
    <col min="2" max="2" width="23.7109375" style="1" customWidth="1"/>
    <col min="3" max="3" width="22.28515625" style="1" customWidth="1"/>
    <col min="4" max="4" width="3.42578125" style="1" customWidth="1"/>
    <col min="5" max="5" width="26.7109375" style="1" customWidth="1"/>
    <col min="6" max="6" width="20.42578125" style="1" customWidth="1"/>
    <col min="7" max="7" width="3.7109375" style="1" customWidth="1"/>
    <col min="8" max="16384" width="9.140625" style="1" hidden="1"/>
  </cols>
  <sheetData>
    <row r="1" spans="2:7" x14ac:dyDescent="0.25"/>
    <row r="2" spans="2:7" ht="18.75" customHeight="1" x14ac:dyDescent="0.25">
      <c r="B2" s="116" t="s">
        <v>507</v>
      </c>
      <c r="C2" s="116"/>
      <c r="D2" s="116"/>
      <c r="E2" s="116"/>
      <c r="F2" s="116"/>
    </row>
    <row r="3" spans="2:7" x14ac:dyDescent="0.25">
      <c r="B3"/>
      <c r="C3"/>
      <c r="D3"/>
      <c r="E3"/>
      <c r="F3"/>
    </row>
    <row r="4" spans="2:7" x14ac:dyDescent="0.25">
      <c r="B4" s="128" t="s">
        <v>837</v>
      </c>
      <c r="C4" s="128"/>
      <c r="D4" s="128"/>
      <c r="E4" s="128"/>
      <c r="F4" s="128"/>
    </row>
    <row r="5" spans="2:7" x14ac:dyDescent="0.25">
      <c r="B5" s="128"/>
      <c r="C5" s="128"/>
      <c r="D5" s="128"/>
      <c r="E5" s="128"/>
      <c r="F5" s="128"/>
    </row>
    <row r="6" spans="2:7" x14ac:dyDescent="0.25">
      <c r="B6" s="9"/>
      <c r="C6" s="9"/>
      <c r="D6" s="9"/>
      <c r="E6" s="9"/>
      <c r="F6" s="9"/>
    </row>
    <row r="7" spans="2:7" ht="15.75" x14ac:dyDescent="0.25">
      <c r="B7" s="118" t="s">
        <v>886</v>
      </c>
      <c r="C7" s="118"/>
      <c r="D7"/>
      <c r="E7" s="118" t="s">
        <v>889</v>
      </c>
      <c r="F7" s="118"/>
      <c r="G7" s="8"/>
    </row>
    <row r="8" spans="2:7" ht="15.75" thickBot="1" x14ac:dyDescent="0.3">
      <c r="B8" s="58" t="s">
        <v>810</v>
      </c>
      <c r="C8" s="58" t="s">
        <v>803</v>
      </c>
      <c r="D8"/>
      <c r="E8" s="58" t="s">
        <v>810</v>
      </c>
      <c r="F8" s="58" t="s">
        <v>803</v>
      </c>
    </row>
    <row r="9" spans="2:7" x14ac:dyDescent="0.25">
      <c r="B9" s="17" t="s">
        <v>824</v>
      </c>
      <c r="C9" s="26">
        <v>3251</v>
      </c>
      <c r="D9"/>
      <c r="E9" s="17" t="s">
        <v>824</v>
      </c>
      <c r="F9" s="26">
        <v>3124.23</v>
      </c>
    </row>
    <row r="10" spans="2:7" x14ac:dyDescent="0.25">
      <c r="B10" s="22" t="s">
        <v>825</v>
      </c>
      <c r="C10" s="24">
        <v>2995.12</v>
      </c>
      <c r="D10"/>
      <c r="E10" s="22" t="s">
        <v>825</v>
      </c>
      <c r="F10" s="24">
        <v>3154.51</v>
      </c>
    </row>
    <row r="11" spans="2:7" x14ac:dyDescent="0.25">
      <c r="B11" s="22" t="s">
        <v>826</v>
      </c>
      <c r="C11" s="24">
        <v>3124.21</v>
      </c>
      <c r="D11"/>
      <c r="E11" s="22" t="s">
        <v>826</v>
      </c>
      <c r="F11" s="24">
        <v>3251.4</v>
      </c>
    </row>
    <row r="12" spans="2:7" x14ac:dyDescent="0.25">
      <c r="B12" s="22" t="s">
        <v>827</v>
      </c>
      <c r="C12" s="24">
        <v>2944.19</v>
      </c>
      <c r="D12"/>
      <c r="E12" s="22" t="s">
        <v>827</v>
      </c>
      <c r="F12" s="24">
        <v>2715.94</v>
      </c>
    </row>
    <row r="13" spans="2:7" x14ac:dyDescent="0.25">
      <c r="B13" s="22" t="s">
        <v>828</v>
      </c>
      <c r="C13" s="24">
        <v>3259.89</v>
      </c>
      <c r="D13"/>
      <c r="E13" s="22" t="s">
        <v>828</v>
      </c>
      <c r="F13" s="24">
        <v>2945.1</v>
      </c>
    </row>
    <row r="14" spans="2:7" x14ac:dyDescent="0.25">
      <c r="B14" s="22" t="s">
        <v>829</v>
      </c>
      <c r="C14" s="24">
        <v>4212.12</v>
      </c>
      <c r="D14"/>
      <c r="E14" s="22" t="s">
        <v>829</v>
      </c>
      <c r="F14" s="24">
        <v>3154.8</v>
      </c>
    </row>
    <row r="15" spans="2:7" x14ac:dyDescent="0.25">
      <c r="B15" s="22" t="s">
        <v>830</v>
      </c>
      <c r="C15" s="24">
        <v>3751.51</v>
      </c>
      <c r="D15"/>
      <c r="E15" s="22" t="s">
        <v>830</v>
      </c>
      <c r="F15" s="24">
        <v>3265.71</v>
      </c>
    </row>
    <row r="16" spans="2:7" x14ac:dyDescent="0.25">
      <c r="B16" s="22" t="s">
        <v>831</v>
      </c>
      <c r="C16" s="24">
        <v>2915.41</v>
      </c>
      <c r="D16"/>
      <c r="E16" s="22" t="s">
        <v>831</v>
      </c>
      <c r="F16" s="24">
        <v>2945.2</v>
      </c>
    </row>
    <row r="17" spans="1:7" x14ac:dyDescent="0.25">
      <c r="B17" s="22" t="s">
        <v>832</v>
      </c>
      <c r="C17" s="24">
        <v>3105.45</v>
      </c>
      <c r="D17"/>
      <c r="E17" s="22" t="s">
        <v>832</v>
      </c>
      <c r="F17" s="24">
        <v>3154.65</v>
      </c>
    </row>
    <row r="18" spans="1:7" x14ac:dyDescent="0.25">
      <c r="B18" s="22" t="s">
        <v>833</v>
      </c>
      <c r="C18" s="24">
        <v>3914.1</v>
      </c>
      <c r="D18"/>
      <c r="E18" s="22" t="s">
        <v>833</v>
      </c>
      <c r="F18" s="24">
        <v>4154.58</v>
      </c>
    </row>
    <row r="19" spans="1:7" x14ac:dyDescent="0.25">
      <c r="B19" s="22" t="s">
        <v>834</v>
      </c>
      <c r="C19" s="24">
        <v>4106</v>
      </c>
      <c r="D19"/>
      <c r="E19" s="22" t="s">
        <v>834</v>
      </c>
      <c r="F19" s="24">
        <v>3694.49</v>
      </c>
    </row>
    <row r="20" spans="1:7" ht="15.75" thickBot="1" x14ac:dyDescent="0.3">
      <c r="B20" s="27" t="s">
        <v>835</v>
      </c>
      <c r="C20" s="28">
        <v>5145.1000000000004</v>
      </c>
      <c r="D20"/>
      <c r="E20" s="27" t="s">
        <v>835</v>
      </c>
      <c r="F20" s="28">
        <v>5848.41</v>
      </c>
    </row>
    <row r="21" spans="1:7" ht="15.75" thickBot="1" x14ac:dyDescent="0.3">
      <c r="B21"/>
      <c r="C21"/>
      <c r="D21"/>
      <c r="E21"/>
      <c r="F21"/>
    </row>
    <row r="22" spans="1:7" ht="15" customHeight="1" thickBot="1" x14ac:dyDescent="0.3">
      <c r="B22" s="66" t="s">
        <v>887</v>
      </c>
      <c r="C22" s="67">
        <f>AVERAGE(C9:C20)</f>
        <v>3560.3416666666667</v>
      </c>
      <c r="D22"/>
      <c r="E22" s="58" t="s">
        <v>890</v>
      </c>
      <c r="F22" s="25">
        <f>AVERAGE(F9:F20)</f>
        <v>3450.751666666667</v>
      </c>
    </row>
    <row r="23" spans="1:7" ht="15.75" customHeight="1" thickBot="1" x14ac:dyDescent="0.3">
      <c r="A23"/>
      <c r="B23" s="72" t="s">
        <v>891</v>
      </c>
      <c r="C23" s="71">
        <v>3560.34</v>
      </c>
      <c r="D23"/>
      <c r="E23" s="72" t="s">
        <v>891</v>
      </c>
      <c r="F23" s="71">
        <v>3450.75</v>
      </c>
      <c r="G23"/>
    </row>
    <row r="24" spans="1:7" hidden="1" x14ac:dyDescent="0.25">
      <c r="A24"/>
      <c r="B24"/>
      <c r="C24"/>
      <c r="D24"/>
      <c r="E24"/>
      <c r="F24"/>
      <c r="G24"/>
    </row>
    <row r="25" spans="1:7" hidden="1" x14ac:dyDescent="0.25">
      <c r="A25"/>
      <c r="B25"/>
      <c r="C25"/>
      <c r="D25"/>
      <c r="E25"/>
      <c r="F25"/>
      <c r="G25"/>
    </row>
    <row r="26" spans="1:7" hidden="1" x14ac:dyDescent="0.25">
      <c r="A26"/>
      <c r="B26"/>
      <c r="C26"/>
      <c r="D26"/>
      <c r="E26"/>
      <c r="F26"/>
      <c r="G26"/>
    </row>
    <row r="27" spans="1:7" ht="15.75" hidden="1" customHeight="1" x14ac:dyDescent="0.25">
      <c r="A27"/>
      <c r="B27"/>
      <c r="C27"/>
      <c r="D27"/>
      <c r="E27"/>
      <c r="F27"/>
      <c r="G27"/>
    </row>
    <row r="28" spans="1:7" hidden="1" x14ac:dyDescent="0.25">
      <c r="A28"/>
      <c r="B28"/>
      <c r="C28"/>
      <c r="D28"/>
      <c r="E28"/>
      <c r="F28"/>
      <c r="G28"/>
    </row>
    <row r="29" spans="1:7" hidden="1" x14ac:dyDescent="0.25">
      <c r="A29"/>
      <c r="B29"/>
      <c r="C29"/>
      <c r="D29"/>
      <c r="E29"/>
      <c r="F29"/>
      <c r="G29"/>
    </row>
    <row r="30" spans="1:7" hidden="1" x14ac:dyDescent="0.25">
      <c r="A30"/>
      <c r="B30"/>
      <c r="C30"/>
      <c r="D30"/>
      <c r="E30"/>
      <c r="F30"/>
      <c r="G30"/>
    </row>
    <row r="31" spans="1:7" ht="15" hidden="1" customHeight="1" x14ac:dyDescent="0.25">
      <c r="A31"/>
      <c r="B31"/>
      <c r="C31"/>
      <c r="D31"/>
      <c r="E31"/>
      <c r="F31"/>
      <c r="G31"/>
    </row>
    <row r="32" spans="1:7" ht="15.75" hidden="1" customHeight="1" x14ac:dyDescent="0.25">
      <c r="A32"/>
      <c r="B32"/>
      <c r="C32"/>
      <c r="D32"/>
      <c r="E32"/>
      <c r="F32"/>
      <c r="G32"/>
    </row>
    <row r="33" spans="1:7" hidden="1" x14ac:dyDescent="0.25">
      <c r="A33"/>
      <c r="B33"/>
      <c r="C33"/>
      <c r="D33"/>
      <c r="E33"/>
      <c r="F33"/>
      <c r="G33"/>
    </row>
    <row r="34" spans="1:7" hidden="1" x14ac:dyDescent="0.25">
      <c r="B34"/>
      <c r="C34"/>
      <c r="D34"/>
      <c r="E34"/>
      <c r="F34"/>
    </row>
    <row r="35" spans="1:7" hidden="1" x14ac:dyDescent="0.25">
      <c r="B35" s="10"/>
      <c r="C35" s="10"/>
      <c r="D35" s="10"/>
      <c r="E35" s="10"/>
      <c r="F35" s="10"/>
    </row>
  </sheetData>
  <mergeCells count="4">
    <mergeCell ref="B2:F2"/>
    <mergeCell ref="B4:F5"/>
    <mergeCell ref="B7:C7"/>
    <mergeCell ref="E7:F7"/>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48576"/>
  <sheetViews>
    <sheetView showGridLines="0" topLeftCell="A7" workbookViewId="0">
      <selection activeCell="F26" sqref="F26"/>
    </sheetView>
  </sheetViews>
  <sheetFormatPr defaultColWidth="0" defaultRowHeight="0" customHeight="1" zeroHeight="1" x14ac:dyDescent="0.25"/>
  <cols>
    <col min="1" max="1" width="3.42578125" style="1" customWidth="1"/>
    <col min="2" max="2" width="23.7109375" style="1" customWidth="1"/>
    <col min="3" max="3" width="22.28515625" style="76" customWidth="1"/>
    <col min="4" max="4" width="3.42578125" style="1" customWidth="1"/>
    <col min="5" max="5" width="26.7109375" style="74" customWidth="1"/>
    <col min="6" max="6" width="20.42578125" style="74" customWidth="1"/>
    <col min="7" max="7" width="3.7109375" style="1" customWidth="1"/>
    <col min="8" max="16384" width="9.140625" style="1" hidden="1"/>
  </cols>
  <sheetData>
    <row r="1" spans="2:7" ht="15" x14ac:dyDescent="0.25">
      <c r="C1" s="1"/>
      <c r="E1" s="1"/>
      <c r="F1" s="1"/>
    </row>
    <row r="2" spans="2:7" ht="18.75" customHeight="1" x14ac:dyDescent="0.25">
      <c r="B2" s="116" t="s">
        <v>840</v>
      </c>
      <c r="C2" s="116"/>
      <c r="D2" s="116"/>
      <c r="E2" s="116"/>
      <c r="F2" s="116"/>
    </row>
    <row r="3" spans="2:7" ht="15" x14ac:dyDescent="0.25">
      <c r="B3"/>
      <c r="C3"/>
      <c r="D3"/>
      <c r="E3"/>
      <c r="F3"/>
    </row>
    <row r="4" spans="2:7" ht="15" x14ac:dyDescent="0.25">
      <c r="B4" s="121" t="s">
        <v>839</v>
      </c>
      <c r="C4" s="121"/>
      <c r="D4" s="121"/>
      <c r="E4" s="121"/>
      <c r="F4" s="121"/>
    </row>
    <row r="5" spans="2:7" ht="15" x14ac:dyDescent="0.25">
      <c r="B5" s="121"/>
      <c r="C5" s="121"/>
      <c r="D5" s="121"/>
      <c r="E5" s="121"/>
      <c r="F5" s="121"/>
    </row>
    <row r="6" spans="2:7" ht="15" x14ac:dyDescent="0.25">
      <c r="B6" s="9"/>
      <c r="C6" s="9"/>
      <c r="D6" s="9"/>
      <c r="E6" s="9"/>
      <c r="F6" s="9"/>
    </row>
    <row r="7" spans="2:7" ht="15.75" x14ac:dyDescent="0.25">
      <c r="B7" s="118" t="s">
        <v>886</v>
      </c>
      <c r="C7" s="118"/>
      <c r="D7"/>
      <c r="E7" s="118" t="s">
        <v>889</v>
      </c>
      <c r="F7" s="118"/>
      <c r="G7" s="8"/>
    </row>
    <row r="8" spans="2:7" ht="15.75" thickBot="1" x14ac:dyDescent="0.3">
      <c r="B8" s="58" t="s">
        <v>810</v>
      </c>
      <c r="C8" s="58" t="s">
        <v>803</v>
      </c>
      <c r="D8"/>
      <c r="E8" s="58" t="s">
        <v>810</v>
      </c>
      <c r="F8" s="58" t="s">
        <v>803</v>
      </c>
    </row>
    <row r="9" spans="2:7" ht="15" x14ac:dyDescent="0.25">
      <c r="B9" s="17" t="s">
        <v>824</v>
      </c>
      <c r="C9" s="26">
        <v>3251</v>
      </c>
      <c r="D9"/>
      <c r="E9" s="17" t="s">
        <v>824</v>
      </c>
      <c r="F9" s="26">
        <v>3124.23</v>
      </c>
    </row>
    <row r="10" spans="2:7" ht="15" x14ac:dyDescent="0.25">
      <c r="B10" s="22" t="s">
        <v>825</v>
      </c>
      <c r="C10" s="24">
        <v>2995.12</v>
      </c>
      <c r="D10"/>
      <c r="E10" s="22" t="s">
        <v>825</v>
      </c>
      <c r="F10" s="24">
        <v>3154.51</v>
      </c>
    </row>
    <row r="11" spans="2:7" ht="15" x14ac:dyDescent="0.25">
      <c r="B11" s="22" t="s">
        <v>826</v>
      </c>
      <c r="C11" s="24">
        <v>3124.21</v>
      </c>
      <c r="D11"/>
      <c r="E11" s="22" t="s">
        <v>826</v>
      </c>
      <c r="F11" s="24">
        <v>3251.4</v>
      </c>
    </row>
    <row r="12" spans="2:7" ht="15" x14ac:dyDescent="0.25">
      <c r="B12" s="22" t="s">
        <v>827</v>
      </c>
      <c r="C12" s="24">
        <v>2944.19</v>
      </c>
      <c r="D12"/>
      <c r="E12" s="22" t="s">
        <v>827</v>
      </c>
      <c r="F12" s="24">
        <v>2715.94</v>
      </c>
    </row>
    <row r="13" spans="2:7" ht="15" x14ac:dyDescent="0.25">
      <c r="B13" s="22" t="s">
        <v>828</v>
      </c>
      <c r="C13" s="24">
        <v>3259.89</v>
      </c>
      <c r="D13"/>
      <c r="E13" s="22" t="s">
        <v>828</v>
      </c>
      <c r="F13" s="24">
        <v>2945.1</v>
      </c>
    </row>
    <row r="14" spans="2:7" ht="15" x14ac:dyDescent="0.25">
      <c r="B14" s="22" t="s">
        <v>829</v>
      </c>
      <c r="C14" s="24">
        <v>4212.12</v>
      </c>
      <c r="D14"/>
      <c r="E14" s="22" t="s">
        <v>829</v>
      </c>
      <c r="F14" s="24">
        <v>3154.8</v>
      </c>
    </row>
    <row r="15" spans="2:7" ht="15" x14ac:dyDescent="0.25">
      <c r="B15" s="22" t="s">
        <v>830</v>
      </c>
      <c r="C15" s="24">
        <v>3751.51</v>
      </c>
      <c r="D15"/>
      <c r="E15" s="22" t="s">
        <v>830</v>
      </c>
      <c r="F15" s="24">
        <v>3265.71</v>
      </c>
    </row>
    <row r="16" spans="2:7" ht="15" x14ac:dyDescent="0.25">
      <c r="B16" s="22" t="s">
        <v>831</v>
      </c>
      <c r="C16" s="24">
        <v>2915.41</v>
      </c>
      <c r="D16"/>
      <c r="E16" s="22" t="s">
        <v>831</v>
      </c>
      <c r="F16" s="24">
        <v>2945.2</v>
      </c>
    </row>
    <row r="17" spans="1:7" ht="15" x14ac:dyDescent="0.25">
      <c r="B17" s="22" t="s">
        <v>832</v>
      </c>
      <c r="C17" s="24">
        <v>3105.45</v>
      </c>
      <c r="D17"/>
      <c r="E17" s="22" t="s">
        <v>832</v>
      </c>
      <c r="F17" s="24">
        <v>3154.65</v>
      </c>
    </row>
    <row r="18" spans="1:7" ht="15" x14ac:dyDescent="0.25">
      <c r="B18" s="22" t="s">
        <v>833</v>
      </c>
      <c r="C18" s="24">
        <v>3914.1</v>
      </c>
      <c r="D18"/>
      <c r="E18" s="22" t="s">
        <v>833</v>
      </c>
      <c r="F18" s="24">
        <v>4154.58</v>
      </c>
    </row>
    <row r="19" spans="1:7" ht="15" x14ac:dyDescent="0.25">
      <c r="B19" s="22" t="s">
        <v>834</v>
      </c>
      <c r="C19" s="24">
        <v>4106</v>
      </c>
      <c r="D19"/>
      <c r="E19" s="22" t="s">
        <v>834</v>
      </c>
      <c r="F19" s="24">
        <v>3694.49</v>
      </c>
    </row>
    <row r="20" spans="1:7" ht="15.75" thickBot="1" x14ac:dyDescent="0.3">
      <c r="B20" s="27" t="s">
        <v>835</v>
      </c>
      <c r="C20" s="28">
        <v>5145.1000000000004</v>
      </c>
      <c r="D20"/>
      <c r="E20" s="27" t="s">
        <v>835</v>
      </c>
      <c r="F20" s="28">
        <v>5848.41</v>
      </c>
    </row>
    <row r="21" spans="1:7" ht="15.75" thickBot="1" x14ac:dyDescent="0.3">
      <c r="B21" s="75"/>
      <c r="C21"/>
      <c r="D21"/>
      <c r="E21" s="75"/>
      <c r="F21"/>
    </row>
    <row r="22" spans="1:7" ht="15" customHeight="1" thickBot="1" x14ac:dyDescent="0.3">
      <c r="A22" s="76"/>
      <c r="B22" s="59" t="s">
        <v>841</v>
      </c>
      <c r="C22" s="77">
        <f>MIN(C9:C20)</f>
        <v>2915.41</v>
      </c>
      <c r="D22"/>
      <c r="E22" s="85" t="s">
        <v>841</v>
      </c>
      <c r="F22" s="77">
        <f>MIN(F9:F20)</f>
        <v>2715.94</v>
      </c>
    </row>
    <row r="23" spans="1:7" ht="15" customHeight="1" thickBot="1" x14ac:dyDescent="0.3">
      <c r="B23" s="78" t="s">
        <v>891</v>
      </c>
      <c r="C23" s="79">
        <v>2915.41</v>
      </c>
      <c r="D23" s="86"/>
      <c r="E23" s="87" t="s">
        <v>891</v>
      </c>
      <c r="F23" s="79">
        <v>2715.94</v>
      </c>
    </row>
    <row r="24" spans="1:7" ht="15" customHeight="1" thickBot="1" x14ac:dyDescent="0.3">
      <c r="B24" s="80"/>
      <c r="C24" s="33"/>
      <c r="D24" s="34"/>
      <c r="E24" s="32"/>
      <c r="F24" s="31"/>
    </row>
    <row r="25" spans="1:7" ht="15" customHeight="1" thickBot="1" x14ac:dyDescent="0.3">
      <c r="A25" s="76"/>
      <c r="B25" s="70" t="s">
        <v>842</v>
      </c>
      <c r="C25" s="77">
        <f>MAX(C9:C20)</f>
        <v>5145.1000000000004</v>
      </c>
      <c r="D25" s="89"/>
      <c r="E25" s="88" t="s">
        <v>842</v>
      </c>
      <c r="F25" s="77">
        <f>MAX(F9:F20)</f>
        <v>5848.41</v>
      </c>
    </row>
    <row r="26" spans="1:7" ht="15.75" customHeight="1" thickBot="1" x14ac:dyDescent="0.3">
      <c r="A26" s="81"/>
      <c r="B26" s="84" t="s">
        <v>891</v>
      </c>
      <c r="C26" s="83">
        <v>5145.1000000000004</v>
      </c>
      <c r="D26" s="86"/>
      <c r="E26" s="87" t="s">
        <v>891</v>
      </c>
      <c r="F26" s="79">
        <v>5848.41</v>
      </c>
      <c r="G26"/>
    </row>
    <row r="27" spans="1:7" ht="15" hidden="1" x14ac:dyDescent="0.25">
      <c r="A27"/>
      <c r="B27"/>
      <c r="C27" s="81"/>
      <c r="D27"/>
      <c r="E27" s="92"/>
      <c r="F27" s="92"/>
      <c r="G27"/>
    </row>
    <row r="28" spans="1:7" ht="15" hidden="1" x14ac:dyDescent="0.25">
      <c r="A28"/>
      <c r="B28"/>
      <c r="C28" s="81"/>
      <c r="D28"/>
      <c r="E28" s="11"/>
      <c r="F28" s="11"/>
      <c r="G28"/>
    </row>
    <row r="29" spans="1:7" ht="15" hidden="1" x14ac:dyDescent="0.25">
      <c r="A29"/>
      <c r="B29"/>
      <c r="C29" s="81"/>
      <c r="D29"/>
      <c r="E29" s="11"/>
      <c r="F29" s="11"/>
      <c r="G29"/>
    </row>
    <row r="30" spans="1:7" ht="15.75" hidden="1" customHeight="1" x14ac:dyDescent="0.25">
      <c r="A30"/>
      <c r="B30"/>
      <c r="C30" s="81"/>
      <c r="D30"/>
      <c r="E30" s="11"/>
      <c r="F30" s="11"/>
      <c r="G30"/>
    </row>
    <row r="31" spans="1:7" ht="15" hidden="1" x14ac:dyDescent="0.25">
      <c r="A31"/>
      <c r="B31"/>
      <c r="C31" s="81"/>
      <c r="D31"/>
      <c r="E31" s="11"/>
      <c r="F31" s="11"/>
      <c r="G31"/>
    </row>
    <row r="32" spans="1:7" ht="15" hidden="1" x14ac:dyDescent="0.25">
      <c r="A32"/>
      <c r="B32"/>
      <c r="C32" s="81"/>
      <c r="D32"/>
      <c r="E32" s="11"/>
      <c r="F32" s="11"/>
      <c r="G32"/>
    </row>
    <row r="33" spans="1:7" ht="15" hidden="1" x14ac:dyDescent="0.25">
      <c r="A33"/>
      <c r="B33"/>
      <c r="C33" s="81"/>
      <c r="D33"/>
      <c r="E33" s="11"/>
      <c r="F33" s="11"/>
      <c r="G33"/>
    </row>
    <row r="34" spans="1:7" ht="15" hidden="1" customHeight="1" x14ac:dyDescent="0.25">
      <c r="A34"/>
      <c r="B34"/>
      <c r="C34" s="81"/>
      <c r="D34"/>
      <c r="E34" s="11"/>
      <c r="F34" s="11"/>
      <c r="G34"/>
    </row>
    <row r="35" spans="1:7" ht="15.75" hidden="1" customHeight="1" x14ac:dyDescent="0.25">
      <c r="A35"/>
      <c r="B35"/>
      <c r="C35" s="81"/>
      <c r="D35"/>
      <c r="E35" s="11"/>
      <c r="F35" s="11"/>
      <c r="G35"/>
    </row>
    <row r="36" spans="1:7" ht="15" hidden="1" x14ac:dyDescent="0.25">
      <c r="A36"/>
      <c r="B36"/>
      <c r="C36" s="81"/>
      <c r="D36"/>
      <c r="E36" s="11"/>
      <c r="F36" s="11"/>
      <c r="G36"/>
    </row>
    <row r="37" spans="1:7" ht="15" hidden="1" x14ac:dyDescent="0.25">
      <c r="B37"/>
      <c r="C37" s="81"/>
      <c r="D37"/>
      <c r="E37" s="11"/>
      <c r="F37" s="11"/>
    </row>
    <row r="38" spans="1:7" ht="15" hidden="1" x14ac:dyDescent="0.25">
      <c r="B38" s="10"/>
      <c r="C38" s="82"/>
      <c r="D38" s="10"/>
    </row>
    <row r="39" spans="1:7" ht="15" hidden="1" x14ac:dyDescent="0.25"/>
    <row r="40" spans="1:7" ht="15" hidden="1" x14ac:dyDescent="0.25"/>
    <row r="41" spans="1:7" ht="15" hidden="1" x14ac:dyDescent="0.25"/>
    <row r="42" spans="1:7" ht="15" hidden="1" x14ac:dyDescent="0.25"/>
    <row r="43" spans="1:7" ht="15" hidden="1" x14ac:dyDescent="0.25"/>
    <row r="44" spans="1:7" ht="15" hidden="1" x14ac:dyDescent="0.25"/>
    <row r="1048575" spans="3:5" ht="0" hidden="1" customHeight="1" x14ac:dyDescent="0.25">
      <c r="E1048575" s="90"/>
    </row>
    <row r="1048576" spans="3:5" ht="0" hidden="1" customHeight="1" x14ac:dyDescent="0.25">
      <c r="C1048576" s="1"/>
      <c r="E1048576" s="91"/>
    </row>
  </sheetData>
  <mergeCells count="4">
    <mergeCell ref="B2:F2"/>
    <mergeCell ref="B4:F5"/>
    <mergeCell ref="B7:C7"/>
    <mergeCell ref="E7:F7"/>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3650-6566-4CE0-AA4D-6E2639371A7E}">
  <dimension ref="A1:D9"/>
  <sheetViews>
    <sheetView workbookViewId="0">
      <selection activeCell="G8" sqref="G8"/>
    </sheetView>
  </sheetViews>
  <sheetFormatPr defaultRowHeight="15" x14ac:dyDescent="0.25"/>
  <cols>
    <col min="1" max="1" width="14.28515625" bestFit="1" customWidth="1"/>
    <col min="2" max="2" width="14" customWidth="1"/>
    <col min="3" max="3" width="21.42578125" customWidth="1"/>
    <col min="4" max="4" width="9.140625" hidden="1" customWidth="1"/>
  </cols>
  <sheetData>
    <row r="1" spans="1:3" x14ac:dyDescent="0.25">
      <c r="A1" s="129" t="s">
        <v>892</v>
      </c>
      <c r="B1" s="129"/>
      <c r="C1" s="129"/>
    </row>
    <row r="3" spans="1:3" x14ac:dyDescent="0.25">
      <c r="A3" s="93" t="s">
        <v>893</v>
      </c>
      <c r="B3" s="93" t="s">
        <v>894</v>
      </c>
      <c r="C3" s="93" t="s">
        <v>895</v>
      </c>
    </row>
    <row r="4" spans="1:3" x14ac:dyDescent="0.25">
      <c r="A4" s="94">
        <v>3500</v>
      </c>
      <c r="B4" s="95">
        <v>0.02</v>
      </c>
      <c r="C4" s="96">
        <f>A4*2%</f>
        <v>70</v>
      </c>
    </row>
    <row r="5" spans="1:3" x14ac:dyDescent="0.25">
      <c r="A5" s="94">
        <v>10000</v>
      </c>
      <c r="B5" s="95">
        <v>0.15</v>
      </c>
      <c r="C5" s="96">
        <f t="shared" ref="C5:C9" si="0">A5*2%</f>
        <v>200</v>
      </c>
    </row>
    <row r="6" spans="1:3" x14ac:dyDescent="0.25">
      <c r="A6" s="94">
        <v>5675</v>
      </c>
      <c r="B6" s="95">
        <v>0.1</v>
      </c>
      <c r="C6" s="96">
        <f t="shared" si="0"/>
        <v>113.5</v>
      </c>
    </row>
    <row r="7" spans="1:3" x14ac:dyDescent="0.25">
      <c r="A7" s="94">
        <v>200000</v>
      </c>
      <c r="B7" s="95">
        <v>0.25</v>
      </c>
      <c r="C7" s="96">
        <f t="shared" si="0"/>
        <v>4000</v>
      </c>
    </row>
    <row r="8" spans="1:3" x14ac:dyDescent="0.25">
      <c r="A8" s="94">
        <v>150</v>
      </c>
      <c r="B8" s="95">
        <v>0.02</v>
      </c>
      <c r="C8" s="96">
        <f t="shared" si="0"/>
        <v>3</v>
      </c>
    </row>
    <row r="9" spans="1:3" x14ac:dyDescent="0.25">
      <c r="A9" s="94">
        <v>1500</v>
      </c>
      <c r="B9" s="97">
        <v>1.4999999999999999E-2</v>
      </c>
      <c r="C9" s="96">
        <f t="shared" si="0"/>
        <v>30</v>
      </c>
    </row>
  </sheetData>
  <mergeCells count="1">
    <mergeCell ref="A1:C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CC2A-BEE1-41D0-B643-87DF9A3377E0}">
  <dimension ref="A1:D9"/>
  <sheetViews>
    <sheetView workbookViewId="0">
      <selection activeCell="J10" sqref="J10"/>
    </sheetView>
  </sheetViews>
  <sheetFormatPr defaultRowHeight="15" x14ac:dyDescent="0.25"/>
  <cols>
    <col min="1" max="1" width="17.5703125" customWidth="1"/>
    <col min="2" max="2" width="17.28515625" customWidth="1"/>
    <col min="3" max="3" width="24.5703125" customWidth="1"/>
    <col min="4" max="4" width="9.140625" hidden="1" customWidth="1"/>
  </cols>
  <sheetData>
    <row r="1" spans="1:3" x14ac:dyDescent="0.25">
      <c r="A1" s="129" t="s">
        <v>896</v>
      </c>
      <c r="B1" s="129"/>
      <c r="C1" s="129"/>
    </row>
    <row r="3" spans="1:3" x14ac:dyDescent="0.25">
      <c r="A3" s="93" t="s">
        <v>893</v>
      </c>
      <c r="B3" s="93" t="s">
        <v>894</v>
      </c>
      <c r="C3" s="93" t="s">
        <v>895</v>
      </c>
    </row>
    <row r="4" spans="1:3" x14ac:dyDescent="0.25">
      <c r="A4" s="94">
        <v>3500</v>
      </c>
      <c r="B4" s="94">
        <v>70</v>
      </c>
      <c r="C4" s="141">
        <f>B4/A4</f>
        <v>0.02</v>
      </c>
    </row>
    <row r="5" spans="1:3" x14ac:dyDescent="0.25">
      <c r="A5" s="94">
        <v>10000</v>
      </c>
      <c r="B5" s="94">
        <v>1500</v>
      </c>
      <c r="C5" s="141">
        <f t="shared" ref="C5:C9" si="0">B5/A5</f>
        <v>0.15</v>
      </c>
    </row>
    <row r="6" spans="1:3" x14ac:dyDescent="0.25">
      <c r="A6" s="94">
        <v>5675</v>
      </c>
      <c r="B6" s="94">
        <v>567.5</v>
      </c>
      <c r="C6" s="141">
        <f t="shared" si="0"/>
        <v>0.1</v>
      </c>
    </row>
    <row r="7" spans="1:3" x14ac:dyDescent="0.25">
      <c r="A7" s="94">
        <v>200000</v>
      </c>
      <c r="B7" s="94">
        <v>50000</v>
      </c>
      <c r="C7" s="141">
        <f t="shared" si="0"/>
        <v>0.25</v>
      </c>
    </row>
    <row r="8" spans="1:3" x14ac:dyDescent="0.25">
      <c r="A8" s="94">
        <v>150</v>
      </c>
      <c r="B8" s="94">
        <v>3</v>
      </c>
      <c r="C8" s="141">
        <f t="shared" si="0"/>
        <v>0.02</v>
      </c>
    </row>
    <row r="9" spans="1:3" x14ac:dyDescent="0.25">
      <c r="A9" s="94">
        <v>1500</v>
      </c>
      <c r="B9" s="94">
        <v>22.5</v>
      </c>
      <c r="C9" s="141">
        <f t="shared" si="0"/>
        <v>1.4999999999999999E-2</v>
      </c>
    </row>
  </sheetData>
  <mergeCells count="1">
    <mergeCell ref="A1:C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Funções por Categoria</vt:lpstr>
      <vt:lpstr>Introdução a Função</vt:lpstr>
      <vt:lpstr>Função Soma</vt:lpstr>
      <vt:lpstr>Função Soma.2</vt:lpstr>
      <vt:lpstr>Soma Subtração</vt:lpstr>
      <vt:lpstr>Função Média</vt:lpstr>
      <vt:lpstr>Funções Mínimo e Máximo</vt:lpstr>
      <vt:lpstr>Porcentagem 1</vt:lpstr>
      <vt:lpstr>Porcentagem 2</vt:lpstr>
      <vt:lpstr>Extra - Funções Hoje e Agora</vt:lpstr>
      <vt:lpstr>Função Cont.Valores</vt:lpstr>
      <vt:lpstr>Função Cont.Núm</vt:lpstr>
      <vt:lpstr>Função Contar.Vazio</vt:lpstr>
    </vt:vector>
  </TitlesOfParts>
  <Company>Impacta Tecnologia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Divisão de Controle de Licenças</dc:creator>
  <cp:lastModifiedBy>budon</cp:lastModifiedBy>
  <dcterms:created xsi:type="dcterms:W3CDTF">2012-09-27T17:22:17Z</dcterms:created>
  <dcterms:modified xsi:type="dcterms:W3CDTF">2023-06-13T22:31:49Z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62833d62-aa01-4ce9-8913-874f7b71dba3</vt:lpwstr>
  </property>
</Properties>
</file>