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7475D039-FECF-2149-ABAD-303224259312}" xr6:coauthVersionLast="47" xr6:coauthVersionMax="47" xr10:uidLastSave="{00000000-0000-0000-0000-000000000000}"/>
  <bookViews>
    <workbookView xWindow="34400" yWindow="500" windowWidth="34400" windowHeight="26600" xr2:uid="{00000000-000D-0000-FFFF-FFFF00000000}"/>
  </bookViews>
  <sheets>
    <sheet name="Sheet1" sheetId="1" r:id="rId1"/>
    <sheet name="Overnight_Options" sheetId="4" r:id="rId2"/>
    <sheet name="MPWizard" sheetId="2" r:id="rId3"/>
    <sheet name="AmiP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I2" i="4"/>
  <c r="H2" i="4"/>
</calcChain>
</file>

<file path=xl/sharedStrings.xml><?xml version="1.0" encoding="utf-8"?>
<sst xmlns="http://schemas.openxmlformats.org/spreadsheetml/2006/main" count="153" uniqueCount="71">
  <si>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</si>
  <si>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</si>
  <si>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</si>
  <si>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</si>
  <si>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</si>
  <si>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</si>
  <si>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</si>
  <si>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</si>
  <si>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</si>
  <si>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</si>
  <si>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</si>
  <si>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</si>
  <si>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</si>
  <si>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BBL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</si>
  <si>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</si>
  <si>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</si>
  <si>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</si>
  <si>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</si>
  <si>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</si>
  <si>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</si>
  <si>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</si>
  <si>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</si>
  <si>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</si>
  <si>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</si>
  <si>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</si>
  <si>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</si>
  <si>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</si>
  <si>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</si>
  <si>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</si>
  <si>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</si>
  <si>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</si>
  <si>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</si>
  <si>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</si>
  <si>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</si>
  <si>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</si>
  <si>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</si>
  <si>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</si>
  <si>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</si>
  <si>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</si>
  <si>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</si>
  <si>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</si>
  <si>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</si>
  <si>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</si>
  <si>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</si>
  <si>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</si>
  <si>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</si>
  <si>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</si>
  <si>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</si>
  <si>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</si>
  <si>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</si>
  <si>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</si>
  <si>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</si>
  <si>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</si>
  <si>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</si>
  <si>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</si>
  <si>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</si>
  <si>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11:37</t>
  </si>
  <si>
    <t>09:21</t>
  </si>
  <si>
    <t>14:26</t>
  </si>
  <si>
    <t>14:57</t>
  </si>
  <si>
    <t>11:40</t>
  </si>
  <si>
    <t>15:00</t>
  </si>
  <si>
    <t>Trade_Type</t>
  </si>
  <si>
    <t>Entry</t>
  </si>
  <si>
    <t>Exit</t>
  </si>
  <si>
    <t>Entry.1</t>
  </si>
  <si>
    <t>Exit.1</t>
  </si>
  <si>
    <t>qty</t>
  </si>
  <si>
    <t xml:space="preserve">trade points </t>
  </si>
  <si>
    <t>BEARISH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</si>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</sst>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83203125" defaultRowHeight="15" x14ac:dyDescent="0.2"/>
  <cols>
    <col min="3" max="3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11.35</v>
      </c>
      <c r="H2">
        <v>60</v>
      </c>
      <c r="I2">
        <v>68.099999999999994</v>
      </c>
      <c r="J2">
        <v>11466</v>
      </c>
    </row>
    <row r="3" spans="1:10" x14ac:dyDescent="0.2">
      <c r="A3">
        <v>2</v>
      </c>
      <c r="B3" t="s">
        <v>11</v>
      </c>
      <c r="C3" s="2">
        <v>45147</v>
      </c>
      <c r="E3">
        <v>177.9</v>
      </c>
      <c r="H3">
        <v>120</v>
      </c>
      <c r="J3">
        <v>21348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260</v>
      </c>
      <c r="J4">
        <v>20228</v>
      </c>
    </row>
    <row r="5" spans="1:10" x14ac:dyDescent="0.2">
      <c r="A5">
        <v>4</v>
      </c>
      <c r="B5" t="s">
        <v>13</v>
      </c>
      <c r="C5" s="2">
        <v>45149</v>
      </c>
      <c r="E5">
        <v>3320.36</v>
      </c>
      <c r="H5">
        <v>10</v>
      </c>
      <c r="J5">
        <v>33203.599999999999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0D9F-712B-7144-8502-ADA900E119AD}">
  <dimension ref="A1:J3"/>
  <sheetViews>
    <sheetView workbookViewId="0">
      <selection activeCell="J3" sqref="J3"/>
    </sheetView>
  </sheetViews>
  <sheetFormatPr baseColWidth="10" defaultRowHeight="15" x14ac:dyDescent="0.2"/>
  <sheetData>
    <row r="1" spans="1:10" x14ac:dyDescent="0.2">
      <c r="A1" s="1" t="s">
        <v>17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8</v>
      </c>
      <c r="J1" s="1" t="s">
        <v>21</v>
      </c>
    </row>
    <row r="2" spans="1:10" x14ac:dyDescent="0.2">
      <c r="A2" s="3">
        <v>45152</v>
      </c>
      <c r="B2" t="s">
        <v>69</v>
      </c>
      <c r="C2">
        <v>19474.75</v>
      </c>
      <c r="D2">
        <v>19375.5</v>
      </c>
      <c r="E2">
        <v>1.25</v>
      </c>
      <c r="F2">
        <v>1.2</v>
      </c>
      <c r="G2">
        <v>100</v>
      </c>
      <c r="H2">
        <f>(C2-D2)+(F2-E2)</f>
        <v>99.2</v>
      </c>
      <c r="I2">
        <f>H2*G2</f>
        <v>9920</v>
      </c>
      <c r="J2">
        <v>568.61099999999999</v>
      </c>
    </row>
    <row r="3" spans="1:10" x14ac:dyDescent="0.2">
      <c r="A3" s="3">
        <v>45154</v>
      </c>
      <c r="B3" t="s">
        <v>70</v>
      </c>
      <c r="C3">
        <v>19483.900000000001</v>
      </c>
      <c r="E3">
        <v>1.75</v>
      </c>
      <c r="G3">
        <v>100</v>
      </c>
      <c r="I3">
        <f>H3*G3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L15" sqref="L15:L16"/>
    </sheetView>
  </sheetViews>
  <sheetFormatPr baseColWidth="10" defaultColWidth="8.83203125" defaultRowHeight="15" x14ac:dyDescent="0.2"/>
  <cols>
    <col min="4" max="4" width="17.6640625" bestFit="1" customWidth="1"/>
  </cols>
  <sheetData>
    <row r="1" spans="1:12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20</v>
      </c>
      <c r="J1" s="1" t="s">
        <v>7</v>
      </c>
      <c r="K1" s="1" t="s">
        <v>8</v>
      </c>
      <c r="L1" s="1" t="s">
        <v>21</v>
      </c>
    </row>
    <row r="2" spans="1:12" x14ac:dyDescent="0.2">
      <c r="A2" t="s">
        <v>22</v>
      </c>
      <c r="B2" t="s">
        <v>23</v>
      </c>
      <c r="C2">
        <v>44800</v>
      </c>
      <c r="D2" s="2">
        <v>45142</v>
      </c>
      <c r="E2" t="s">
        <v>24</v>
      </c>
      <c r="F2" t="s">
        <v>25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2">
      <c r="A3" t="s">
        <v>22</v>
      </c>
      <c r="B3" t="s">
        <v>26</v>
      </c>
      <c r="C3">
        <v>19950</v>
      </c>
      <c r="D3" s="2">
        <v>45142</v>
      </c>
      <c r="E3" t="s">
        <v>27</v>
      </c>
      <c r="F3" t="s">
        <v>28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2">
      <c r="A4" t="s">
        <v>22</v>
      </c>
      <c r="B4" t="s">
        <v>29</v>
      </c>
      <c r="C4">
        <v>19600</v>
      </c>
      <c r="D4" s="2">
        <v>45145</v>
      </c>
      <c r="E4" t="s">
        <v>30</v>
      </c>
      <c r="F4" t="s">
        <v>31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2">
      <c r="A5" t="s">
        <v>22</v>
      </c>
      <c r="B5" t="s">
        <v>23</v>
      </c>
      <c r="C5">
        <v>45000</v>
      </c>
      <c r="D5" s="2">
        <v>45146</v>
      </c>
      <c r="E5" t="s">
        <v>32</v>
      </c>
      <c r="F5" t="s">
        <v>33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2">
      <c r="A6" t="s">
        <v>22</v>
      </c>
      <c r="B6" t="s">
        <v>34</v>
      </c>
      <c r="C6">
        <v>20050</v>
      </c>
      <c r="D6" s="2">
        <v>45146</v>
      </c>
      <c r="E6" t="s">
        <v>35</v>
      </c>
      <c r="F6" t="s">
        <v>27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2">
      <c r="A7" t="s">
        <v>22</v>
      </c>
      <c r="B7" t="s">
        <v>29</v>
      </c>
      <c r="C7">
        <v>19500</v>
      </c>
      <c r="D7" s="2">
        <v>45147</v>
      </c>
      <c r="E7" t="s">
        <v>36</v>
      </c>
      <c r="F7" t="s">
        <v>37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2">
      <c r="A8" t="s">
        <v>22</v>
      </c>
      <c r="B8" t="s">
        <v>23</v>
      </c>
      <c r="C8">
        <v>44600</v>
      </c>
      <c r="D8" s="2">
        <v>45147</v>
      </c>
      <c r="E8" t="s">
        <v>35</v>
      </c>
      <c r="F8" t="s">
        <v>37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2">
      <c r="A9" t="s">
        <v>22</v>
      </c>
      <c r="B9" t="s">
        <v>34</v>
      </c>
      <c r="C9">
        <v>20050</v>
      </c>
      <c r="D9" s="2">
        <v>45148</v>
      </c>
      <c r="E9" t="s">
        <v>38</v>
      </c>
      <c r="F9" t="s">
        <v>35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2" x14ac:dyDescent="0.2">
      <c r="A10" t="s">
        <v>22</v>
      </c>
      <c r="B10" t="s">
        <v>29</v>
      </c>
      <c r="C10">
        <v>19550</v>
      </c>
      <c r="D10" s="2">
        <v>45148</v>
      </c>
      <c r="E10" t="s">
        <v>38</v>
      </c>
      <c r="F10" t="s">
        <v>39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2" x14ac:dyDescent="0.2">
      <c r="A11" t="s">
        <v>22</v>
      </c>
      <c r="B11" t="s">
        <v>29</v>
      </c>
      <c r="C11">
        <v>19450</v>
      </c>
      <c r="D11" s="2">
        <v>45149</v>
      </c>
      <c r="E11" t="s">
        <v>24</v>
      </c>
      <c r="F11" t="s">
        <v>40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2" x14ac:dyDescent="0.2">
      <c r="A12" t="s">
        <v>22</v>
      </c>
      <c r="B12" t="s">
        <v>23</v>
      </c>
      <c r="C12">
        <v>44400</v>
      </c>
      <c r="D12" s="2">
        <v>45149</v>
      </c>
      <c r="E12" t="s">
        <v>41</v>
      </c>
      <c r="F12" t="s">
        <v>42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2" x14ac:dyDescent="0.2">
      <c r="A13" t="s">
        <v>22</v>
      </c>
      <c r="B13" t="s">
        <v>29</v>
      </c>
      <c r="C13">
        <v>19400</v>
      </c>
      <c r="D13" s="2">
        <v>45152</v>
      </c>
      <c r="E13" t="s">
        <v>43</v>
      </c>
      <c r="F13" t="s">
        <v>44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2" x14ac:dyDescent="0.2">
      <c r="A14" t="s">
        <v>22</v>
      </c>
      <c r="B14" t="s">
        <v>23</v>
      </c>
      <c r="C14">
        <v>44100</v>
      </c>
      <c r="D14" s="2">
        <v>45152</v>
      </c>
      <c r="E14" t="s">
        <v>45</v>
      </c>
      <c r="F14" t="s">
        <v>37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2" x14ac:dyDescent="0.2">
      <c r="A15" t="s">
        <v>22</v>
      </c>
      <c r="B15" t="s">
        <v>29</v>
      </c>
      <c r="C15">
        <v>19400</v>
      </c>
      <c r="D15" s="2">
        <v>45154</v>
      </c>
      <c r="E15" t="s">
        <v>46</v>
      </c>
      <c r="F15" t="s">
        <v>47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2" x14ac:dyDescent="0.2">
      <c r="A16" t="s">
        <v>22</v>
      </c>
      <c r="B16" t="s">
        <v>23</v>
      </c>
      <c r="C16">
        <v>43900</v>
      </c>
      <c r="D16" s="2">
        <v>45154</v>
      </c>
      <c r="E16" t="s">
        <v>32</v>
      </c>
      <c r="F16" t="s">
        <v>47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M40" sqref="M40"/>
    </sheetView>
  </sheetViews>
  <sheetFormatPr baseColWidth="10" defaultColWidth="8.83203125" defaultRowHeight="15" x14ac:dyDescent="0.2"/>
  <cols>
    <col min="5" max="5" width="17.6640625" bestFit="1" customWidth="1"/>
  </cols>
  <sheetData>
    <row r="1" spans="1:15" x14ac:dyDescent="0.2">
      <c r="A1" s="1" t="s">
        <v>14</v>
      </c>
      <c r="B1" s="1" t="s">
        <v>15</v>
      </c>
      <c r="C1" s="1" t="s">
        <v>48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5</v>
      </c>
      <c r="J1" s="1" t="s">
        <v>49</v>
      </c>
      <c r="K1" s="1" t="s">
        <v>50</v>
      </c>
      <c r="L1" s="1" t="s">
        <v>20</v>
      </c>
      <c r="M1" s="1" t="s">
        <v>7</v>
      </c>
      <c r="N1" s="1" t="s">
        <v>8</v>
      </c>
      <c r="O1" s="1" t="s">
        <v>21</v>
      </c>
    </row>
    <row r="2" spans="1:15" x14ac:dyDescent="0.2">
      <c r="A2" t="s">
        <v>51</v>
      </c>
      <c r="B2" t="s">
        <v>29</v>
      </c>
      <c r="C2" t="s">
        <v>52</v>
      </c>
      <c r="D2">
        <v>19500</v>
      </c>
      <c r="E2" s="2">
        <v>45142</v>
      </c>
      <c r="F2" t="s">
        <v>53</v>
      </c>
      <c r="G2" t="s">
        <v>54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2">
      <c r="A3" t="s">
        <v>51</v>
      </c>
      <c r="B3" t="s">
        <v>29</v>
      </c>
      <c r="C3" t="s">
        <v>52</v>
      </c>
      <c r="D3">
        <v>19600</v>
      </c>
      <c r="E3" s="2">
        <v>45145</v>
      </c>
      <c r="F3" t="s">
        <v>55</v>
      </c>
      <c r="G3" t="s">
        <v>54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2">
      <c r="A4" t="s">
        <v>51</v>
      </c>
      <c r="B4" t="s">
        <v>29</v>
      </c>
      <c r="C4" t="s">
        <v>52</v>
      </c>
      <c r="D4">
        <v>19600</v>
      </c>
      <c r="E4" s="2">
        <v>45146</v>
      </c>
      <c r="F4" t="s">
        <v>56</v>
      </c>
      <c r="G4" t="s">
        <v>54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2">
      <c r="A5" t="s">
        <v>51</v>
      </c>
      <c r="B5" t="s">
        <v>29</v>
      </c>
      <c r="C5" t="s">
        <v>52</v>
      </c>
      <c r="D5">
        <v>19500</v>
      </c>
      <c r="E5" s="2">
        <v>45147</v>
      </c>
      <c r="F5" t="s">
        <v>57</v>
      </c>
      <c r="G5" t="s">
        <v>58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2">
      <c r="A6" t="s">
        <v>51</v>
      </c>
      <c r="B6" t="s">
        <v>29</v>
      </c>
      <c r="C6" t="s">
        <v>52</v>
      </c>
      <c r="D6">
        <v>19600</v>
      </c>
      <c r="E6" s="2">
        <v>45148</v>
      </c>
      <c r="F6" t="s">
        <v>57</v>
      </c>
      <c r="G6" t="s">
        <v>54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5" x14ac:dyDescent="0.2">
      <c r="A7" t="s">
        <v>51</v>
      </c>
      <c r="B7" t="s">
        <v>29</v>
      </c>
      <c r="C7" t="s">
        <v>52</v>
      </c>
      <c r="D7">
        <v>19500</v>
      </c>
      <c r="E7" s="2">
        <v>45149</v>
      </c>
      <c r="F7" t="s">
        <v>57</v>
      </c>
      <c r="G7" t="s">
        <v>54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5" x14ac:dyDescent="0.2">
      <c r="A8" t="s">
        <v>51</v>
      </c>
      <c r="B8" t="s">
        <v>29</v>
      </c>
      <c r="C8" t="s">
        <v>52</v>
      </c>
      <c r="D8">
        <v>19300</v>
      </c>
      <c r="E8" s="2">
        <v>45152</v>
      </c>
      <c r="F8" t="s">
        <v>57</v>
      </c>
      <c r="G8" t="s">
        <v>59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5" x14ac:dyDescent="0.2">
      <c r="A9" t="s">
        <v>51</v>
      </c>
      <c r="B9" t="s">
        <v>29</v>
      </c>
      <c r="C9" t="s">
        <v>52</v>
      </c>
      <c r="D9">
        <v>19300</v>
      </c>
      <c r="E9" s="2">
        <v>45154</v>
      </c>
      <c r="F9" t="s">
        <v>60</v>
      </c>
      <c r="G9" t="s">
        <v>61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Overnight_Options</vt:lpstr>
      <vt:lpstr>MPWizard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2023-08-16T10:20:00Z</dcterms:created>
  <dcterms:modified xsi:type="dcterms:W3CDTF">2023-08-16T10:35:10Z</dcterms:modified>
</cp:coreProperties>
</file>