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nis\OneDrive\Desktop\TRADEMAN\TradeMan\UserProfile\excel\"/>
    </mc:Choice>
  </mc:AlternateContent>
  <xr:revisionPtr revIDLastSave="0" documentId="13_ncr:1_{B90668E3-7B0D-4D97-B33E-5347D98078C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PWiz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5" i="2" l="1"/>
  <c r="M115" i="2" s="1"/>
  <c r="O115" i="2" s="1"/>
  <c r="K114" i="2"/>
  <c r="M114" i="2" s="1"/>
  <c r="O114" i="2" s="1"/>
  <c r="K113" i="2"/>
  <c r="M113" i="2" s="1"/>
  <c r="O113" i="2" s="1"/>
  <c r="O112" i="2"/>
  <c r="M112" i="2"/>
  <c r="K112" i="2"/>
  <c r="M111" i="2"/>
  <c r="O111" i="2" s="1"/>
  <c r="K111" i="2"/>
  <c r="K110" i="2"/>
  <c r="M110" i="2" s="1"/>
  <c r="O110" i="2" s="1"/>
  <c r="K109" i="2"/>
  <c r="M109" i="2" s="1"/>
  <c r="O109" i="2" s="1"/>
  <c r="O108" i="2"/>
  <c r="M108" i="2"/>
  <c r="K108" i="2"/>
  <c r="M107" i="2"/>
  <c r="O107" i="2" s="1"/>
  <c r="K107" i="2"/>
  <c r="K106" i="2"/>
  <c r="M106" i="2" s="1"/>
  <c r="O106" i="2" s="1"/>
  <c r="K105" i="2"/>
  <c r="M105" i="2" s="1"/>
  <c r="O105" i="2" s="1"/>
  <c r="O104" i="2"/>
  <c r="M104" i="2"/>
  <c r="K104" i="2"/>
  <c r="M103" i="2"/>
  <c r="O103" i="2" s="1"/>
  <c r="K103" i="2"/>
  <c r="K102" i="2"/>
  <c r="M102" i="2" s="1"/>
  <c r="O102" i="2" s="1"/>
  <c r="K101" i="2"/>
  <c r="M101" i="2" s="1"/>
  <c r="O101" i="2" s="1"/>
  <c r="O100" i="2"/>
  <c r="M100" i="2"/>
  <c r="K100" i="2"/>
  <c r="M99" i="2"/>
  <c r="O99" i="2" s="1"/>
  <c r="K99" i="2"/>
  <c r="K98" i="2"/>
  <c r="M98" i="2" s="1"/>
  <c r="O98" i="2" s="1"/>
  <c r="K97" i="2"/>
  <c r="M97" i="2" s="1"/>
  <c r="O97" i="2" s="1"/>
  <c r="O96" i="2"/>
  <c r="M96" i="2"/>
  <c r="K96" i="2"/>
  <c r="M95" i="2"/>
  <c r="O95" i="2" s="1"/>
  <c r="K95" i="2"/>
  <c r="K94" i="2"/>
  <c r="M94" i="2" s="1"/>
  <c r="O94" i="2" s="1"/>
  <c r="K93" i="2"/>
  <c r="M93" i="2" s="1"/>
  <c r="O93" i="2" s="1"/>
  <c r="O92" i="2"/>
  <c r="M92" i="2"/>
  <c r="K92" i="2"/>
  <c r="M91" i="2"/>
  <c r="O91" i="2" s="1"/>
  <c r="K91" i="2"/>
  <c r="K90" i="2"/>
  <c r="M90" i="2" s="1"/>
  <c r="O90" i="2" s="1"/>
  <c r="K89" i="2"/>
  <c r="M89" i="2" s="1"/>
  <c r="O89" i="2" s="1"/>
  <c r="O88" i="2"/>
  <c r="M88" i="2"/>
  <c r="K88" i="2"/>
  <c r="M87" i="2"/>
  <c r="O87" i="2" s="1"/>
  <c r="K87" i="2"/>
  <c r="K86" i="2"/>
  <c r="M86" i="2" s="1"/>
  <c r="O86" i="2" s="1"/>
  <c r="K85" i="2"/>
  <c r="M85" i="2" s="1"/>
  <c r="O85" i="2" s="1"/>
  <c r="O84" i="2"/>
  <c r="M84" i="2"/>
  <c r="K84" i="2"/>
  <c r="M83" i="2"/>
  <c r="O83" i="2" s="1"/>
  <c r="K83" i="2"/>
  <c r="K82" i="2"/>
  <c r="M82" i="2" s="1"/>
  <c r="O82" i="2" s="1"/>
  <c r="K81" i="2"/>
  <c r="M81" i="2" s="1"/>
  <c r="O81" i="2" s="1"/>
  <c r="O80" i="2"/>
  <c r="M80" i="2"/>
  <c r="K80" i="2"/>
  <c r="M79" i="2"/>
  <c r="O79" i="2" s="1"/>
  <c r="K79" i="2"/>
  <c r="K78" i="2"/>
  <c r="M78" i="2" s="1"/>
  <c r="O78" i="2" s="1"/>
  <c r="K77" i="2"/>
  <c r="M77" i="2" s="1"/>
  <c r="O77" i="2" s="1"/>
  <c r="O76" i="2"/>
  <c r="M76" i="2"/>
  <c r="K76" i="2"/>
  <c r="M75" i="2"/>
  <c r="O75" i="2" s="1"/>
  <c r="K75" i="2"/>
  <c r="K74" i="2"/>
  <c r="M74" i="2" s="1"/>
  <c r="O74" i="2" s="1"/>
  <c r="K73" i="2"/>
  <c r="M73" i="2" s="1"/>
  <c r="O73" i="2" s="1"/>
  <c r="O72" i="2"/>
  <c r="M72" i="2"/>
  <c r="K72" i="2"/>
  <c r="M71" i="2"/>
  <c r="O71" i="2" s="1"/>
  <c r="K71" i="2"/>
  <c r="K70" i="2"/>
  <c r="M70" i="2" s="1"/>
  <c r="O70" i="2" s="1"/>
  <c r="K69" i="2"/>
  <c r="M69" i="2" s="1"/>
  <c r="O69" i="2" s="1"/>
  <c r="O68" i="2"/>
  <c r="M68" i="2"/>
  <c r="K68" i="2"/>
  <c r="M67" i="2"/>
  <c r="O67" i="2" s="1"/>
  <c r="K67" i="2"/>
  <c r="K66" i="2"/>
  <c r="M66" i="2" s="1"/>
  <c r="O66" i="2" s="1"/>
  <c r="K65" i="2"/>
  <c r="M65" i="2" s="1"/>
  <c r="O65" i="2" s="1"/>
  <c r="O64" i="2"/>
  <c r="M64" i="2"/>
  <c r="K64" i="2"/>
  <c r="M63" i="2"/>
  <c r="O63" i="2" s="1"/>
  <c r="K63" i="2"/>
  <c r="K62" i="2"/>
  <c r="M62" i="2" s="1"/>
  <c r="O62" i="2" s="1"/>
  <c r="K61" i="2"/>
  <c r="M61" i="2" s="1"/>
  <c r="O61" i="2" s="1"/>
  <c r="O60" i="2"/>
  <c r="M60" i="2"/>
  <c r="K60" i="2"/>
  <c r="M59" i="2"/>
  <c r="O59" i="2" s="1"/>
  <c r="K59" i="2"/>
  <c r="K58" i="2"/>
  <c r="M58" i="2" s="1"/>
  <c r="O58" i="2" s="1"/>
  <c r="K57" i="2"/>
  <c r="M57" i="2" s="1"/>
  <c r="O57" i="2" s="1"/>
  <c r="O56" i="2"/>
  <c r="M56" i="2"/>
  <c r="K56" i="2"/>
  <c r="K55" i="2"/>
  <c r="M55" i="2" s="1"/>
  <c r="O55" i="2" s="1"/>
  <c r="K54" i="2"/>
  <c r="M54" i="2" s="1"/>
  <c r="O54" i="2" s="1"/>
  <c r="K53" i="2"/>
  <c r="M53" i="2" s="1"/>
  <c r="O53" i="2" s="1"/>
  <c r="O52" i="2"/>
  <c r="M52" i="2"/>
  <c r="K52" i="2"/>
  <c r="K51" i="2"/>
  <c r="M51" i="2" s="1"/>
  <c r="O51" i="2" s="1"/>
  <c r="K50" i="2"/>
  <c r="M50" i="2" s="1"/>
  <c r="O50" i="2" s="1"/>
  <c r="K49" i="2"/>
  <c r="M49" i="2" s="1"/>
  <c r="O49" i="2" s="1"/>
  <c r="O48" i="2"/>
  <c r="M48" i="2"/>
  <c r="K48" i="2"/>
  <c r="K47" i="2"/>
  <c r="M47" i="2" s="1"/>
  <c r="O47" i="2" s="1"/>
  <c r="K46" i="2"/>
  <c r="M46" i="2" s="1"/>
  <c r="O46" i="2" s="1"/>
  <c r="K45" i="2"/>
  <c r="M45" i="2" s="1"/>
  <c r="O45" i="2" s="1"/>
  <c r="O44" i="2"/>
  <c r="M44" i="2"/>
  <c r="K44" i="2"/>
  <c r="K43" i="2"/>
  <c r="M43" i="2" s="1"/>
  <c r="O43" i="2" s="1"/>
  <c r="K42" i="2"/>
  <c r="M42" i="2" s="1"/>
  <c r="O42" i="2" s="1"/>
  <c r="K41" i="2"/>
  <c r="M41" i="2" s="1"/>
  <c r="O41" i="2" s="1"/>
  <c r="O40" i="2"/>
  <c r="M40" i="2"/>
  <c r="K40" i="2"/>
  <c r="K39" i="2"/>
  <c r="M39" i="2" s="1"/>
  <c r="O39" i="2" s="1"/>
  <c r="K38" i="2"/>
  <c r="M38" i="2" s="1"/>
  <c r="O38" i="2" s="1"/>
  <c r="K37" i="2"/>
  <c r="M37" i="2" s="1"/>
  <c r="O37" i="2" s="1"/>
  <c r="O36" i="2"/>
  <c r="M36" i="2"/>
  <c r="K36" i="2"/>
  <c r="K35" i="2"/>
  <c r="M35" i="2" s="1"/>
  <c r="O35" i="2" s="1"/>
  <c r="K34" i="2"/>
  <c r="M34" i="2" s="1"/>
  <c r="O34" i="2" s="1"/>
  <c r="K33" i="2"/>
  <c r="M33" i="2" s="1"/>
  <c r="O33" i="2" s="1"/>
  <c r="O32" i="2"/>
  <c r="M32" i="2"/>
  <c r="K32" i="2"/>
  <c r="K31" i="2"/>
  <c r="M31" i="2" s="1"/>
  <c r="O31" i="2" s="1"/>
  <c r="K30" i="2"/>
  <c r="M30" i="2" s="1"/>
  <c r="O30" i="2" s="1"/>
  <c r="K29" i="2"/>
  <c r="M29" i="2" s="1"/>
  <c r="O29" i="2" s="1"/>
  <c r="O28" i="2"/>
  <c r="M28" i="2"/>
  <c r="K28" i="2"/>
  <c r="K27" i="2"/>
  <c r="M27" i="2" s="1"/>
  <c r="O27" i="2" s="1"/>
  <c r="K26" i="2"/>
  <c r="M26" i="2" s="1"/>
  <c r="O26" i="2" s="1"/>
  <c r="K25" i="2"/>
  <c r="M25" i="2" s="1"/>
  <c r="O25" i="2" s="1"/>
  <c r="O24" i="2"/>
  <c r="M24" i="2"/>
  <c r="K24" i="2"/>
  <c r="K23" i="2"/>
  <c r="M23" i="2" s="1"/>
  <c r="O23" i="2" s="1"/>
  <c r="K22" i="2"/>
  <c r="M22" i="2" s="1"/>
  <c r="O22" i="2" s="1"/>
  <c r="K21" i="2"/>
  <c r="M21" i="2" s="1"/>
  <c r="O21" i="2" s="1"/>
  <c r="O20" i="2"/>
  <c r="M20" i="2"/>
  <c r="K20" i="2"/>
  <c r="K19" i="2"/>
  <c r="M19" i="2" s="1"/>
  <c r="O19" i="2" s="1"/>
  <c r="K18" i="2"/>
  <c r="M18" i="2" s="1"/>
  <c r="O18" i="2" s="1"/>
  <c r="K17" i="2"/>
  <c r="M17" i="2" s="1"/>
  <c r="O17" i="2" s="1"/>
  <c r="O16" i="2"/>
  <c r="M16" i="2"/>
  <c r="K16" i="2"/>
  <c r="K15" i="2"/>
  <c r="M15" i="2" s="1"/>
  <c r="O15" i="2" s="1"/>
  <c r="K14" i="2"/>
  <c r="M14" i="2" s="1"/>
  <c r="O14" i="2" s="1"/>
  <c r="K13" i="2"/>
  <c r="M13" i="2" s="1"/>
  <c r="O13" i="2" s="1"/>
  <c r="O12" i="2"/>
  <c r="M12" i="2"/>
  <c r="K12" i="2"/>
  <c r="K11" i="2"/>
  <c r="M11" i="2" s="1"/>
  <c r="O11" i="2" s="1"/>
  <c r="K10" i="2"/>
  <c r="M10" i="2" s="1"/>
  <c r="O10" i="2" s="1"/>
  <c r="K9" i="2"/>
  <c r="M9" i="2" s="1"/>
  <c r="O9" i="2" s="1"/>
  <c r="O8" i="2"/>
  <c r="M8" i="2"/>
  <c r="K8" i="2"/>
  <c r="K7" i="2"/>
  <c r="M7" i="2" s="1"/>
  <c r="O7" i="2" s="1"/>
  <c r="K6" i="2"/>
  <c r="M6" i="2" s="1"/>
  <c r="O6" i="2" s="1"/>
  <c r="K5" i="2"/>
  <c r="M5" i="2" s="1"/>
  <c r="O5" i="2" s="1"/>
  <c r="O4" i="2"/>
  <c r="M4" i="2"/>
  <c r="K4" i="2"/>
  <c r="K3" i="2"/>
  <c r="M3" i="2" s="1"/>
  <c r="O3" i="2" s="1"/>
  <c r="K2" i="2"/>
  <c r="M2" i="2" s="1"/>
  <c r="O2" i="2" s="1"/>
</calcChain>
</file>

<file path=xl/sharedStrings.xml><?xml version="1.0" encoding="utf-8"?>
<sst xmlns="http://schemas.openxmlformats.org/spreadsheetml/2006/main" count="484" uniqueCount="144">
  <si>
    <t>Tr.No</t>
  </si>
  <si>
    <t>Equity</t>
  </si>
  <si>
    <t>Entry Date</t>
  </si>
  <si>
    <t>Exit Date</t>
  </si>
  <si>
    <t>Entry Price</t>
  </si>
  <si>
    <t>Exit Price</t>
  </si>
  <si>
    <t>Trade Points</t>
  </si>
  <si>
    <t>Qty</t>
  </si>
  <si>
    <t>PnL</t>
  </si>
  <si>
    <t xml:space="preserve">Margin Used </t>
  </si>
  <si>
    <t>SUNFLAG</t>
  </si>
  <si>
    <t>HPL</t>
  </si>
  <si>
    <t>Unionbank</t>
  </si>
  <si>
    <t>Strategy</t>
  </si>
  <si>
    <t>Index</t>
  </si>
  <si>
    <t>Strike Prc</t>
  </si>
  <si>
    <t>Date</t>
  </si>
  <si>
    <t>Entry Time</t>
  </si>
  <si>
    <t>Exit Time</t>
  </si>
  <si>
    <t>Trade points</t>
  </si>
  <si>
    <t>Tax</t>
  </si>
  <si>
    <t>MPWizard</t>
  </si>
  <si>
    <t>NIFTY</t>
  </si>
  <si>
    <t>BANKNIFTY</t>
  </si>
  <si>
    <t>FINNIFTY</t>
  </si>
  <si>
    <t>Trade ID</t>
  </si>
  <si>
    <t>Option Type</t>
  </si>
  <si>
    <t>Net PnL</t>
  </si>
  <si>
    <t>CE</t>
  </si>
  <si>
    <t>PE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</si>
  <si>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</si>
  <si>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</si>
  <si>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</si>
  <si>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</si>
  <si>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</si>
  <si>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</si>
  <si>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</si>
  <si>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</si>
  <si>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</si>
  <si>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</si>
  <si>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MP11</t>
  </si>
  <si>
    <t>MP12</t>
  </si>
  <si>
    <t>MP13</t>
  </si>
  <si>
    <t>MP14</t>
  </si>
  <si>
    <t>MP15</t>
  </si>
  <si>
    <t>MP16</t>
  </si>
  <si>
    <t>MP17</t>
  </si>
  <si>
    <t>MP18</t>
  </si>
  <si>
    <t>MP19</t>
  </si>
  <si>
    <t>MP20</t>
  </si>
  <si>
    <t>MP21</t>
  </si>
  <si>
    <t>MP22</t>
  </si>
  <si>
    <t>MP23</t>
  </si>
  <si>
    <t>MP24</t>
  </si>
  <si>
    <t>MP25</t>
  </si>
  <si>
    <t>MP26</t>
  </si>
  <si>
    <t>MP27</t>
  </si>
  <si>
    <t>MP28</t>
  </si>
  <si>
    <t>MP29</t>
  </si>
  <si>
    <t>MP30</t>
  </si>
  <si>
    <t>MP31</t>
  </si>
  <si>
    <t>MP32</t>
  </si>
  <si>
    <t>MP33</t>
  </si>
  <si>
    <t>MP34</t>
  </si>
  <si>
    <t>MP35</t>
  </si>
  <si>
    <t>MP36</t>
  </si>
  <si>
    <t>MP37</t>
  </si>
  <si>
    <t>MP38</t>
  </si>
  <si>
    <t>MP39</t>
  </si>
  <si>
    <t>MP40</t>
  </si>
  <si>
    <t>MP41</t>
  </si>
  <si>
    <t>MP42</t>
  </si>
  <si>
    <t>MP43</t>
  </si>
  <si>
    <t>MP44</t>
  </si>
  <si>
    <t>MP45</t>
  </si>
  <si>
    <t>MP46</t>
  </si>
  <si>
    <t>MP47</t>
  </si>
  <si>
    <t>MP48</t>
  </si>
  <si>
    <t>MP49</t>
  </si>
  <si>
    <t>MP50</t>
  </si>
  <si>
    <t>MP51</t>
  </si>
  <si>
    <t>MP52</t>
  </si>
  <si>
    <t>MP53</t>
  </si>
  <si>
    <t>MP54</t>
  </si>
  <si>
    <t>MP55</t>
  </si>
  <si>
    <t>MP56</t>
  </si>
  <si>
    <t>MP57</t>
  </si>
  <si>
    <t>MP58</t>
  </si>
  <si>
    <t>MP59</t>
  </si>
  <si>
    <t>MP60</t>
  </si>
  <si>
    <t>MP61</t>
  </si>
  <si>
    <t>MP62</t>
  </si>
  <si>
    <t>MP63</t>
  </si>
  <si>
    <t>MP64</t>
  </si>
  <si>
    <t>MP65</t>
  </si>
  <si>
    <t>MP66</t>
  </si>
  <si>
    <t>MP67</t>
  </si>
  <si>
    <t>MP68</t>
  </si>
  <si>
    <t>MP69</t>
  </si>
  <si>
    <t>MP70</t>
  </si>
  <si>
    <t>MP71</t>
  </si>
  <si>
    <t>MP72</t>
  </si>
  <si>
    <t>MP73</t>
  </si>
  <si>
    <t>MP74</t>
  </si>
  <si>
    <t>MP75</t>
  </si>
  <si>
    <t>MP76</t>
  </si>
  <si>
    <t>MP77</t>
  </si>
  <si>
    <t>MP78</t>
  </si>
  <si>
    <t>MP79</t>
  </si>
  <si>
    <t>MP80</t>
  </si>
  <si>
    <t>MP81</t>
  </si>
  <si>
    <t>MP82</t>
  </si>
  <si>
    <t>MP83</t>
  </si>
  <si>
    <t>MP84</t>
  </si>
  <si>
    <t>MP85</t>
  </si>
  <si>
    <t>MP86</t>
  </si>
  <si>
    <t>MP87</t>
  </si>
  <si>
    <t>MP88</t>
  </si>
  <si>
    <t>MP89</t>
  </si>
  <si>
    <t>MP90</t>
  </si>
  <si>
    <t>MP91</t>
  </si>
  <si>
    <t>MP92</t>
  </si>
  <si>
    <t>MP93</t>
  </si>
  <si>
    <t>MP94</t>
  </si>
  <si>
    <t>MP95</t>
  </si>
  <si>
    <t>MP96</t>
  </si>
  <si>
    <t>MP97</t>
  </si>
  <si>
    <t>MP98</t>
  </si>
  <si>
    <t>MP99</t>
  </si>
  <si>
    <t>MP100</t>
  </si>
  <si>
    <t>MP101</t>
  </si>
  <si>
    <t>MP102</t>
  </si>
  <si>
    <t>MP103</t>
  </si>
  <si>
    <t>MP104</t>
  </si>
  <si>
    <t>MP105</t>
  </si>
  <si>
    <t>MP106</t>
  </si>
  <si>
    <t>MP107</t>
  </si>
  <si>
    <t>MP108</t>
  </si>
  <si>
    <t>MP109</t>
  </si>
  <si>
    <t>MP110</t>
  </si>
  <si>
    <t>MP111</t>
  </si>
  <si>
    <t>MP112</t>
  </si>
  <si>
    <t>MP113</t>
  </si>
  <si>
    <t>MP114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</si>
</sst>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2" fillId="0" borderId="0" xfId="0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 t="s">
        <v>10</v>
      </c>
      <c r="C2" s="2">
        <v>45146</v>
      </c>
      <c r="D2" s="2">
        <v>45152</v>
      </c>
      <c r="E2">
        <v>190.98</v>
      </c>
      <c r="F2">
        <v>198.7</v>
      </c>
      <c r="G2">
        <v>11.349999999999991</v>
      </c>
      <c r="H2">
        <v>12</v>
      </c>
      <c r="I2">
        <v>68.099999999999966</v>
      </c>
      <c r="J2">
        <v>1146.5999999999999</v>
      </c>
    </row>
    <row r="3" spans="1:10" x14ac:dyDescent="0.3">
      <c r="A3">
        <v>2</v>
      </c>
      <c r="B3" t="s">
        <v>11</v>
      </c>
      <c r="C3" s="2">
        <v>45147</v>
      </c>
      <c r="E3">
        <v>178</v>
      </c>
      <c r="H3">
        <v>24</v>
      </c>
    </row>
    <row r="4" spans="1:10" x14ac:dyDescent="0.3">
      <c r="A4">
        <v>3</v>
      </c>
      <c r="B4" t="s">
        <v>12</v>
      </c>
      <c r="C4" s="2">
        <v>45148</v>
      </c>
      <c r="E4">
        <v>77.8</v>
      </c>
      <c r="H4"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5"/>
  <sheetViews>
    <sheetView tabSelected="1" workbookViewId="0">
      <selection activeCell="O18" sqref="O18"/>
    </sheetView>
  </sheetViews>
  <sheetFormatPr defaultRowHeight="14.4" x14ac:dyDescent="0.3"/>
  <cols>
    <col min="4" max="4" width="18.109375" bestFit="1" customWidth="1"/>
    <col min="6" max="6" width="16.77734375" bestFit="1" customWidth="1"/>
    <col min="7" max="8" width="8.88671875" style="3"/>
  </cols>
  <sheetData>
    <row r="1" spans="1:15" x14ac:dyDescent="0.3">
      <c r="A1" s="4" t="s">
        <v>25</v>
      </c>
      <c r="B1" s="4" t="s">
        <v>13</v>
      </c>
      <c r="C1" s="4" t="s">
        <v>14</v>
      </c>
      <c r="D1" s="4" t="s">
        <v>15</v>
      </c>
      <c r="E1" s="4" t="s">
        <v>26</v>
      </c>
      <c r="F1" s="4" t="s">
        <v>16</v>
      </c>
      <c r="G1" s="6" t="s">
        <v>17</v>
      </c>
      <c r="H1" s="6" t="s">
        <v>18</v>
      </c>
      <c r="I1" s="7" t="s">
        <v>4</v>
      </c>
      <c r="J1" s="7" t="s">
        <v>5</v>
      </c>
      <c r="K1" s="4" t="s">
        <v>19</v>
      </c>
      <c r="L1" s="4" t="s">
        <v>7</v>
      </c>
      <c r="M1" s="4" t="s">
        <v>8</v>
      </c>
      <c r="N1" s="4" t="s">
        <v>20</v>
      </c>
      <c r="O1" s="4" t="s">
        <v>27</v>
      </c>
    </row>
    <row r="2" spans="1:15" x14ac:dyDescent="0.3">
      <c r="A2" s="8" t="s">
        <v>30</v>
      </c>
      <c r="B2" s="8" t="s">
        <v>21</v>
      </c>
      <c r="C2" s="8" t="s">
        <v>23</v>
      </c>
      <c r="D2" s="8">
        <v>45000</v>
      </c>
      <c r="E2" s="8" t="s">
        <v>28</v>
      </c>
      <c r="F2" s="5">
        <v>45114</v>
      </c>
      <c r="G2" s="9">
        <v>0.45555555555555555</v>
      </c>
      <c r="H2" s="9">
        <v>0.47361111111111115</v>
      </c>
      <c r="I2" s="10">
        <v>265.39999999999998</v>
      </c>
      <c r="J2" s="10">
        <v>273</v>
      </c>
      <c r="K2" s="10">
        <f>J2-I2</f>
        <v>7.6000000000000227</v>
      </c>
      <c r="L2" s="8">
        <v>25</v>
      </c>
      <c r="M2" s="10">
        <f>K2*L2</f>
        <v>190.00000000000057</v>
      </c>
      <c r="N2" s="10">
        <v>44.14</v>
      </c>
      <c r="O2" s="10">
        <f>M2-N2</f>
        <v>145.86000000000058</v>
      </c>
    </row>
    <row r="3" spans="1:15" x14ac:dyDescent="0.3">
      <c r="A3" s="8" t="s">
        <v>31</v>
      </c>
      <c r="B3" s="8" t="s">
        <v>21</v>
      </c>
      <c r="C3" s="8" t="s">
        <v>22</v>
      </c>
      <c r="D3" s="8">
        <v>19400</v>
      </c>
      <c r="E3" s="8" t="s">
        <v>28</v>
      </c>
      <c r="F3" s="5">
        <v>45114</v>
      </c>
      <c r="G3" s="9">
        <v>0.45833333333333331</v>
      </c>
      <c r="H3" s="9">
        <v>0.4770833333333333</v>
      </c>
      <c r="I3" s="10">
        <v>111.95</v>
      </c>
      <c r="J3" s="10">
        <v>96.4</v>
      </c>
      <c r="K3" s="10">
        <f t="shared" ref="K3:K66" si="0">J3-I3</f>
        <v>-15.549999999999997</v>
      </c>
      <c r="L3" s="8">
        <v>100</v>
      </c>
      <c r="M3" s="10">
        <f t="shared" ref="M3:M66" si="1">K3*L3</f>
        <v>-1554.9999999999998</v>
      </c>
      <c r="N3" s="10">
        <v>47.41</v>
      </c>
      <c r="O3" s="10">
        <f t="shared" ref="O3:O66" si="2">M3-N3</f>
        <v>-1602.4099999999999</v>
      </c>
    </row>
    <row r="4" spans="1:15" x14ac:dyDescent="0.3">
      <c r="A4" s="8" t="s">
        <v>32</v>
      </c>
      <c r="B4" s="8" t="s">
        <v>21</v>
      </c>
      <c r="C4" s="8" t="s">
        <v>24</v>
      </c>
      <c r="D4" s="8">
        <v>20050</v>
      </c>
      <c r="E4" s="8" t="s">
        <v>28</v>
      </c>
      <c r="F4" s="5">
        <v>45117</v>
      </c>
      <c r="G4" s="9">
        <v>0.48194444444444445</v>
      </c>
      <c r="H4" s="9">
        <v>0.4861111111111111</v>
      </c>
      <c r="I4" s="10">
        <v>82.4</v>
      </c>
      <c r="J4" s="10">
        <v>66.8</v>
      </c>
      <c r="K4" s="10">
        <f t="shared" si="0"/>
        <v>-15.600000000000009</v>
      </c>
      <c r="L4" s="8">
        <v>40</v>
      </c>
      <c r="M4" s="10">
        <f t="shared" si="1"/>
        <v>-624.00000000000034</v>
      </c>
      <c r="N4" s="10">
        <v>38.729999999999997</v>
      </c>
      <c r="O4" s="10">
        <f t="shared" si="2"/>
        <v>-662.73000000000036</v>
      </c>
    </row>
    <row r="5" spans="1:15" x14ac:dyDescent="0.3">
      <c r="A5" s="8" t="s">
        <v>33</v>
      </c>
      <c r="B5" s="8" t="s">
        <v>21</v>
      </c>
      <c r="C5" s="8" t="s">
        <v>22</v>
      </c>
      <c r="D5" s="8">
        <v>19400</v>
      </c>
      <c r="E5" s="8" t="s">
        <v>28</v>
      </c>
      <c r="F5" s="5">
        <v>45117</v>
      </c>
      <c r="G5" s="9">
        <v>0.43333333333333335</v>
      </c>
      <c r="H5" s="9">
        <v>0.46319444444444446</v>
      </c>
      <c r="I5" s="10">
        <v>98.35</v>
      </c>
      <c r="J5" s="10">
        <v>81</v>
      </c>
      <c r="K5" s="10">
        <f t="shared" si="0"/>
        <v>-17.349999999999994</v>
      </c>
      <c r="L5" s="8">
        <v>100</v>
      </c>
      <c r="M5" s="10">
        <f t="shared" si="1"/>
        <v>-1734.9999999999995</v>
      </c>
      <c r="N5" s="10">
        <v>45.49</v>
      </c>
      <c r="O5" s="10">
        <f t="shared" si="2"/>
        <v>-1780.4899999999996</v>
      </c>
    </row>
    <row r="6" spans="1:15" x14ac:dyDescent="0.3">
      <c r="A6" s="8" t="s">
        <v>34</v>
      </c>
      <c r="B6" s="8" t="s">
        <v>21</v>
      </c>
      <c r="C6" s="8" t="s">
        <v>24</v>
      </c>
      <c r="D6" s="8">
        <v>20200</v>
      </c>
      <c r="E6" s="8" t="s">
        <v>28</v>
      </c>
      <c r="F6" s="5">
        <v>45118</v>
      </c>
      <c r="G6" s="9">
        <v>0.45208333333333334</v>
      </c>
      <c r="H6" s="9">
        <v>0.52222222222222225</v>
      </c>
      <c r="I6" s="10">
        <v>44.25</v>
      </c>
      <c r="J6" s="10">
        <v>24</v>
      </c>
      <c r="K6" s="10">
        <f t="shared" si="0"/>
        <v>-20.25</v>
      </c>
      <c r="L6" s="8">
        <v>80</v>
      </c>
      <c r="M6" s="10">
        <f t="shared" si="1"/>
        <v>-1620</v>
      </c>
      <c r="N6" s="10">
        <v>37.79</v>
      </c>
      <c r="O6" s="10">
        <f t="shared" si="2"/>
        <v>-1657.79</v>
      </c>
    </row>
    <row r="7" spans="1:15" x14ac:dyDescent="0.3">
      <c r="A7" s="8" t="s">
        <v>35</v>
      </c>
      <c r="B7" s="8" t="s">
        <v>21</v>
      </c>
      <c r="C7" s="8" t="s">
        <v>22</v>
      </c>
      <c r="D7" s="8">
        <v>19500</v>
      </c>
      <c r="E7" s="8" t="s">
        <v>28</v>
      </c>
      <c r="F7" s="5">
        <v>45118</v>
      </c>
      <c r="G7" s="9">
        <v>0.44861111111111113</v>
      </c>
      <c r="H7" s="9">
        <v>0.57291666666666663</v>
      </c>
      <c r="I7" s="10">
        <v>56</v>
      </c>
      <c r="J7" s="10">
        <v>45.8</v>
      </c>
      <c r="K7" s="10">
        <f t="shared" si="0"/>
        <v>-10.200000000000003</v>
      </c>
      <c r="L7" s="8">
        <v>100</v>
      </c>
      <c r="M7" s="10">
        <f t="shared" si="1"/>
        <v>-1020.0000000000002</v>
      </c>
      <c r="N7" s="10">
        <v>41.11</v>
      </c>
      <c r="O7" s="10">
        <f t="shared" si="2"/>
        <v>-1061.1100000000001</v>
      </c>
    </row>
    <row r="8" spans="1:15" x14ac:dyDescent="0.3">
      <c r="A8" s="8" t="s">
        <v>36</v>
      </c>
      <c r="B8" s="8" t="s">
        <v>21</v>
      </c>
      <c r="C8" s="8" t="s">
        <v>23</v>
      </c>
      <c r="D8" s="8">
        <v>44500</v>
      </c>
      <c r="E8" s="8" t="s">
        <v>28</v>
      </c>
      <c r="F8" s="5">
        <v>45119</v>
      </c>
      <c r="G8" s="9">
        <v>0.43124999999999997</v>
      </c>
      <c r="H8" s="9">
        <v>0.47569444444444442</v>
      </c>
      <c r="I8" s="10">
        <v>366.75</v>
      </c>
      <c r="J8" s="10">
        <v>400.25</v>
      </c>
      <c r="K8" s="10">
        <f t="shared" si="0"/>
        <v>33.5</v>
      </c>
      <c r="L8" s="8">
        <v>25</v>
      </c>
      <c r="M8" s="10">
        <f t="shared" si="1"/>
        <v>837.5</v>
      </c>
      <c r="N8" s="10">
        <v>48.92</v>
      </c>
      <c r="O8" s="10">
        <f t="shared" si="2"/>
        <v>788.58</v>
      </c>
    </row>
    <row r="9" spans="1:15" x14ac:dyDescent="0.3">
      <c r="A9" s="8" t="s">
        <v>37</v>
      </c>
      <c r="B9" s="8" t="s">
        <v>21</v>
      </c>
      <c r="C9" s="8" t="s">
        <v>22</v>
      </c>
      <c r="D9" s="8">
        <v>19450</v>
      </c>
      <c r="E9" s="8" t="s">
        <v>28</v>
      </c>
      <c r="F9" s="5">
        <v>45119</v>
      </c>
      <c r="G9" s="9">
        <v>0.43194444444444446</v>
      </c>
      <c r="H9" s="9">
        <v>0.4861111111111111</v>
      </c>
      <c r="I9" s="10">
        <v>49.75</v>
      </c>
      <c r="J9" s="10">
        <v>46</v>
      </c>
      <c r="K9" s="10">
        <f t="shared" si="0"/>
        <v>-3.75</v>
      </c>
      <c r="L9" s="8">
        <v>50</v>
      </c>
      <c r="M9" s="10">
        <f t="shared" si="1"/>
        <v>-187.5</v>
      </c>
      <c r="N9" s="10">
        <v>38.270000000000003</v>
      </c>
      <c r="O9" s="10">
        <f t="shared" si="2"/>
        <v>-225.77</v>
      </c>
    </row>
    <row r="10" spans="1:15" x14ac:dyDescent="0.3">
      <c r="A10" s="8" t="s">
        <v>38</v>
      </c>
      <c r="B10" s="8" t="s">
        <v>21</v>
      </c>
      <c r="C10" s="8" t="s">
        <v>23</v>
      </c>
      <c r="D10" s="8">
        <v>44500</v>
      </c>
      <c r="E10" s="8" t="s">
        <v>28</v>
      </c>
      <c r="F10" s="5">
        <v>45120</v>
      </c>
      <c r="G10" s="9">
        <v>0.46875</v>
      </c>
      <c r="H10" s="9">
        <v>0.50208333333333333</v>
      </c>
      <c r="I10" s="10">
        <v>106.4</v>
      </c>
      <c r="J10" s="10">
        <v>91.05</v>
      </c>
      <c r="K10" s="10">
        <f t="shared" si="0"/>
        <v>-15.350000000000009</v>
      </c>
      <c r="L10" s="8">
        <v>25</v>
      </c>
      <c r="M10" s="10">
        <f t="shared" si="1"/>
        <v>-383.75000000000023</v>
      </c>
      <c r="N10" s="10">
        <v>38.24</v>
      </c>
      <c r="O10" s="10">
        <f t="shared" si="2"/>
        <v>-421.99000000000024</v>
      </c>
    </row>
    <row r="11" spans="1:15" x14ac:dyDescent="0.3">
      <c r="A11" s="8" t="s">
        <v>39</v>
      </c>
      <c r="B11" s="8" t="s">
        <v>21</v>
      </c>
      <c r="C11" s="8" t="s">
        <v>22</v>
      </c>
      <c r="D11" s="8">
        <v>19450</v>
      </c>
      <c r="E11" s="8" t="s">
        <v>28</v>
      </c>
      <c r="F11" s="5">
        <v>45120</v>
      </c>
      <c r="G11" s="9">
        <v>0.44305555555555554</v>
      </c>
      <c r="H11" s="9">
        <v>0.50277777777777777</v>
      </c>
      <c r="I11" s="10">
        <v>109.2</v>
      </c>
      <c r="J11" s="10">
        <v>115</v>
      </c>
      <c r="K11" s="10">
        <f t="shared" si="0"/>
        <v>5.7999999999999972</v>
      </c>
      <c r="L11" s="8">
        <v>80</v>
      </c>
      <c r="M11" s="10">
        <f t="shared" si="1"/>
        <v>463.99999999999977</v>
      </c>
      <c r="N11" s="10">
        <v>47.44</v>
      </c>
      <c r="O11" s="10">
        <f t="shared" si="2"/>
        <v>416.55999999999977</v>
      </c>
    </row>
    <row r="12" spans="1:15" x14ac:dyDescent="0.3">
      <c r="A12" s="8" t="s">
        <v>40</v>
      </c>
      <c r="B12" s="8" t="s">
        <v>21</v>
      </c>
      <c r="C12" s="8" t="s">
        <v>23</v>
      </c>
      <c r="D12" s="8">
        <v>44700</v>
      </c>
      <c r="E12" s="8" t="s">
        <v>28</v>
      </c>
      <c r="F12" s="5">
        <v>45121</v>
      </c>
      <c r="G12" s="9">
        <v>0.42986111111111108</v>
      </c>
      <c r="H12" s="9">
        <v>0.57430555555555551</v>
      </c>
      <c r="I12" s="10">
        <v>304.35000000000002</v>
      </c>
      <c r="J12" s="10">
        <v>250.25</v>
      </c>
      <c r="K12" s="10">
        <f t="shared" si="0"/>
        <v>-54.100000000000023</v>
      </c>
      <c r="L12" s="8">
        <v>25</v>
      </c>
      <c r="M12" s="10">
        <f t="shared" si="1"/>
        <v>-1352.5000000000005</v>
      </c>
      <c r="N12" s="10">
        <v>43.2</v>
      </c>
      <c r="O12" s="10">
        <f t="shared" si="2"/>
        <v>-1395.7000000000005</v>
      </c>
    </row>
    <row r="13" spans="1:15" x14ac:dyDescent="0.3">
      <c r="A13" s="8" t="s">
        <v>41</v>
      </c>
      <c r="B13" s="8" t="s">
        <v>21</v>
      </c>
      <c r="C13" s="8" t="s">
        <v>24</v>
      </c>
      <c r="D13" s="8">
        <v>20050</v>
      </c>
      <c r="E13" s="8" t="s">
        <v>28</v>
      </c>
      <c r="F13" s="5">
        <v>45121</v>
      </c>
      <c r="G13" s="9">
        <v>0.43055555555555558</v>
      </c>
      <c r="H13" s="9">
        <v>0.48749999999999999</v>
      </c>
      <c r="I13" s="10">
        <v>91.95</v>
      </c>
      <c r="J13" s="10">
        <v>76.400000000000006</v>
      </c>
      <c r="K13" s="10">
        <f t="shared" si="0"/>
        <v>-15.549999999999997</v>
      </c>
      <c r="L13" s="8">
        <v>40</v>
      </c>
      <c r="M13" s="10">
        <f t="shared" si="1"/>
        <v>-621.99999999999989</v>
      </c>
      <c r="N13" s="10">
        <v>39.21</v>
      </c>
      <c r="O13" s="10">
        <f t="shared" si="2"/>
        <v>-661.20999999999992</v>
      </c>
    </row>
    <row r="14" spans="1:15" x14ac:dyDescent="0.3">
      <c r="A14" s="8" t="s">
        <v>42</v>
      </c>
      <c r="B14" s="8" t="s">
        <v>21</v>
      </c>
      <c r="C14" s="8" t="s">
        <v>24</v>
      </c>
      <c r="D14" s="8">
        <v>20000</v>
      </c>
      <c r="E14" s="8" t="s">
        <v>28</v>
      </c>
      <c r="F14" s="5">
        <v>45124</v>
      </c>
      <c r="G14" s="9">
        <v>0.47222222222222227</v>
      </c>
      <c r="H14" s="9">
        <v>0.59930555555555554</v>
      </c>
      <c r="I14" s="10">
        <v>78.900000000000006</v>
      </c>
      <c r="J14" s="10">
        <v>184.8</v>
      </c>
      <c r="K14" s="10">
        <f t="shared" si="0"/>
        <v>105.9</v>
      </c>
      <c r="L14" s="8">
        <v>40</v>
      </c>
      <c r="M14" s="10">
        <f t="shared" si="1"/>
        <v>4236</v>
      </c>
      <c r="N14" s="10">
        <v>49.91</v>
      </c>
      <c r="O14" s="10">
        <f t="shared" si="2"/>
        <v>4186.09</v>
      </c>
    </row>
    <row r="15" spans="1:15" x14ac:dyDescent="0.3">
      <c r="A15" s="8" t="s">
        <v>43</v>
      </c>
      <c r="B15" s="8" t="s">
        <v>21</v>
      </c>
      <c r="C15" s="8" t="s">
        <v>22</v>
      </c>
      <c r="D15" s="8">
        <v>19650</v>
      </c>
      <c r="E15" s="8" t="s">
        <v>28</v>
      </c>
      <c r="F15" s="5">
        <v>45124</v>
      </c>
      <c r="G15" s="9">
        <v>0.43194444444444446</v>
      </c>
      <c r="H15" s="9">
        <v>0.6333333333333333</v>
      </c>
      <c r="I15" s="10">
        <v>68.650000000000006</v>
      </c>
      <c r="J15" s="10">
        <v>110</v>
      </c>
      <c r="K15" s="10">
        <f t="shared" si="0"/>
        <v>41.349999999999994</v>
      </c>
      <c r="L15" s="8">
        <v>50</v>
      </c>
      <c r="M15" s="10">
        <f t="shared" si="1"/>
        <v>2067.4999999999995</v>
      </c>
      <c r="N15" s="10">
        <v>44.84</v>
      </c>
      <c r="O15" s="10">
        <f t="shared" si="2"/>
        <v>2022.6599999999996</v>
      </c>
    </row>
    <row r="16" spans="1:15" x14ac:dyDescent="0.3">
      <c r="A16" s="8" t="s">
        <v>44</v>
      </c>
      <c r="B16" s="8" t="s">
        <v>21</v>
      </c>
      <c r="C16" s="8" t="s">
        <v>24</v>
      </c>
      <c r="D16" s="8">
        <v>20350</v>
      </c>
      <c r="E16" s="8" t="s">
        <v>28</v>
      </c>
      <c r="F16" s="5">
        <v>45125</v>
      </c>
      <c r="G16" s="9">
        <v>0.48749999999999999</v>
      </c>
      <c r="H16" s="9">
        <v>0.59652777777777777</v>
      </c>
      <c r="I16" s="10">
        <v>34.4</v>
      </c>
      <c r="J16" s="10">
        <v>11</v>
      </c>
      <c r="K16" s="10">
        <f t="shared" si="0"/>
        <v>-23.4</v>
      </c>
      <c r="L16" s="8">
        <v>40</v>
      </c>
      <c r="M16" s="10">
        <f t="shared" si="1"/>
        <v>-936</v>
      </c>
      <c r="N16" s="10">
        <v>35.950000000000003</v>
      </c>
      <c r="O16" s="10">
        <f t="shared" si="2"/>
        <v>-971.95</v>
      </c>
    </row>
    <row r="17" spans="1:15" x14ac:dyDescent="0.3">
      <c r="A17" s="8" t="s">
        <v>45</v>
      </c>
      <c r="B17" s="8" t="s">
        <v>21</v>
      </c>
      <c r="C17" s="8" t="s">
        <v>22</v>
      </c>
      <c r="D17" s="8">
        <v>19800</v>
      </c>
      <c r="E17" s="8" t="s">
        <v>28</v>
      </c>
      <c r="F17" s="5">
        <v>45125</v>
      </c>
      <c r="G17" s="9">
        <v>0.46458333333333335</v>
      </c>
      <c r="H17" s="9">
        <v>0.47152777777777777</v>
      </c>
      <c r="I17" s="10">
        <v>84.65</v>
      </c>
      <c r="J17" s="10">
        <v>64.7</v>
      </c>
      <c r="K17" s="10">
        <f t="shared" si="0"/>
        <v>-19.950000000000003</v>
      </c>
      <c r="L17" s="8">
        <v>50</v>
      </c>
      <c r="M17" s="10">
        <f t="shared" si="1"/>
        <v>-997.50000000000011</v>
      </c>
      <c r="N17" s="10">
        <v>39.43</v>
      </c>
      <c r="O17" s="10">
        <f t="shared" si="2"/>
        <v>-1036.93</v>
      </c>
    </row>
    <row r="18" spans="1:15" x14ac:dyDescent="0.3">
      <c r="A18" s="8" t="s">
        <v>46</v>
      </c>
      <c r="B18" s="8" t="s">
        <v>21</v>
      </c>
      <c r="C18" s="8" t="s">
        <v>23</v>
      </c>
      <c r="D18" s="8">
        <v>45600</v>
      </c>
      <c r="E18" s="8" t="s">
        <v>28</v>
      </c>
      <c r="F18" s="5">
        <v>45126</v>
      </c>
      <c r="G18" s="9">
        <v>0.43888888888888888</v>
      </c>
      <c r="H18" s="9">
        <v>0.62986111111111109</v>
      </c>
      <c r="I18" s="10">
        <v>196.95</v>
      </c>
      <c r="J18" s="10">
        <v>190</v>
      </c>
      <c r="K18" s="10">
        <f t="shared" si="0"/>
        <v>-6.9499999999999886</v>
      </c>
      <c r="L18" s="8">
        <v>25</v>
      </c>
      <c r="M18" s="10">
        <f t="shared" si="1"/>
        <v>-173.74999999999972</v>
      </c>
      <c r="N18" s="10">
        <v>41.32</v>
      </c>
      <c r="O18" s="10">
        <f t="shared" si="2"/>
        <v>-215.06999999999971</v>
      </c>
    </row>
    <row r="19" spans="1:15" x14ac:dyDescent="0.3">
      <c r="A19" s="8" t="s">
        <v>47</v>
      </c>
      <c r="B19" s="8" t="s">
        <v>21</v>
      </c>
      <c r="C19" s="8" t="s">
        <v>22</v>
      </c>
      <c r="D19" s="8">
        <v>19800</v>
      </c>
      <c r="E19" s="8" t="s">
        <v>28</v>
      </c>
      <c r="F19" s="5">
        <v>45126</v>
      </c>
      <c r="G19" s="9">
        <v>0.4465277777777778</v>
      </c>
      <c r="H19" s="9">
        <v>0.44861111111111113</v>
      </c>
      <c r="I19" s="10">
        <v>52.45</v>
      </c>
      <c r="J19" s="10">
        <v>53.15</v>
      </c>
      <c r="K19" s="10">
        <f t="shared" si="0"/>
        <v>0.69999999999999574</v>
      </c>
      <c r="L19" s="8">
        <v>50</v>
      </c>
      <c r="M19" s="10">
        <f t="shared" si="1"/>
        <v>34.999999999999787</v>
      </c>
      <c r="N19" s="10">
        <v>38.76</v>
      </c>
      <c r="O19" s="10">
        <f t="shared" si="2"/>
        <v>-3.7600000000002112</v>
      </c>
    </row>
    <row r="20" spans="1:15" x14ac:dyDescent="0.3">
      <c r="A20" s="8" t="s">
        <v>48</v>
      </c>
      <c r="B20" s="8" t="s">
        <v>21</v>
      </c>
      <c r="C20" s="8" t="s">
        <v>23</v>
      </c>
      <c r="D20" s="8">
        <v>45800</v>
      </c>
      <c r="E20" s="8" t="s">
        <v>28</v>
      </c>
      <c r="F20" s="5">
        <v>45127</v>
      </c>
      <c r="G20" s="9">
        <v>0.51250000000000007</v>
      </c>
      <c r="H20" s="9">
        <v>0.61249999999999993</v>
      </c>
      <c r="I20" s="10">
        <v>93.45</v>
      </c>
      <c r="J20" s="10">
        <v>300.55</v>
      </c>
      <c r="K20" s="10">
        <f t="shared" si="0"/>
        <v>207.10000000000002</v>
      </c>
      <c r="L20" s="8">
        <v>25</v>
      </c>
      <c r="M20" s="10">
        <f t="shared" si="1"/>
        <v>5177.5000000000009</v>
      </c>
      <c r="N20" s="10">
        <v>51.24</v>
      </c>
      <c r="O20" s="10">
        <f t="shared" si="2"/>
        <v>5126.2600000000011</v>
      </c>
    </row>
    <row r="21" spans="1:15" x14ac:dyDescent="0.3">
      <c r="A21" s="8" t="s">
        <v>49</v>
      </c>
      <c r="B21" s="8" t="s">
        <v>21</v>
      </c>
      <c r="C21" s="8" t="s">
        <v>22</v>
      </c>
      <c r="D21" s="8">
        <v>19850</v>
      </c>
      <c r="E21" s="8" t="s">
        <v>28</v>
      </c>
      <c r="F21" s="5">
        <v>45127</v>
      </c>
      <c r="G21" s="9">
        <v>0.44097222222222227</v>
      </c>
      <c r="H21" s="9">
        <v>0.6166666666666667</v>
      </c>
      <c r="I21" s="10">
        <v>37.700000000000003</v>
      </c>
      <c r="J21" s="10">
        <v>101</v>
      </c>
      <c r="K21" s="10">
        <f t="shared" si="0"/>
        <v>63.3</v>
      </c>
      <c r="L21" s="8">
        <v>50</v>
      </c>
      <c r="M21" s="10">
        <f t="shared" si="1"/>
        <v>3165</v>
      </c>
      <c r="N21" s="10">
        <v>45.65</v>
      </c>
      <c r="O21" s="10">
        <f t="shared" si="2"/>
        <v>3119.35</v>
      </c>
    </row>
    <row r="22" spans="1:15" x14ac:dyDescent="0.3">
      <c r="A22" s="8" t="s">
        <v>50</v>
      </c>
      <c r="B22" s="8" t="s">
        <v>21</v>
      </c>
      <c r="C22" s="8" t="s">
        <v>23</v>
      </c>
      <c r="D22" s="8">
        <v>46100</v>
      </c>
      <c r="E22" s="8" t="s">
        <v>28</v>
      </c>
      <c r="F22" s="5">
        <v>45128</v>
      </c>
      <c r="G22" s="9">
        <v>0.43958333333333338</v>
      </c>
      <c r="H22" s="9">
        <v>0.50208333333333333</v>
      </c>
      <c r="I22" s="10">
        <v>323.55</v>
      </c>
      <c r="J22" s="10">
        <v>295</v>
      </c>
      <c r="K22" s="10">
        <f t="shared" si="0"/>
        <v>-28.550000000000011</v>
      </c>
      <c r="L22" s="8">
        <v>25</v>
      </c>
      <c r="M22" s="10">
        <f t="shared" si="1"/>
        <v>-713.75000000000023</v>
      </c>
      <c r="N22" s="10">
        <v>44.59</v>
      </c>
      <c r="O22" s="10">
        <f t="shared" si="2"/>
        <v>-758.34000000000026</v>
      </c>
    </row>
    <row r="23" spans="1:15" x14ac:dyDescent="0.3">
      <c r="A23" s="8" t="s">
        <v>51</v>
      </c>
      <c r="B23" s="8" t="s">
        <v>21</v>
      </c>
      <c r="C23" s="8" t="s">
        <v>24</v>
      </c>
      <c r="D23" s="8">
        <v>20550</v>
      </c>
      <c r="E23" s="8" t="s">
        <v>28</v>
      </c>
      <c r="F23" s="5">
        <v>45128</v>
      </c>
      <c r="G23" s="9">
        <v>0.43541666666666662</v>
      </c>
      <c r="H23" s="9">
        <v>0.44166666666666665</v>
      </c>
      <c r="I23" s="10">
        <v>114.05</v>
      </c>
      <c r="J23" s="10">
        <v>105.55</v>
      </c>
      <c r="K23" s="10">
        <f t="shared" si="0"/>
        <v>-8.5</v>
      </c>
      <c r="L23" s="8">
        <v>50</v>
      </c>
      <c r="M23" s="10">
        <f t="shared" si="1"/>
        <v>-425</v>
      </c>
      <c r="N23" s="10">
        <v>41.98</v>
      </c>
      <c r="O23" s="10">
        <f t="shared" si="2"/>
        <v>-466.98</v>
      </c>
    </row>
    <row r="24" spans="1:15" x14ac:dyDescent="0.3">
      <c r="A24" s="8" t="s">
        <v>52</v>
      </c>
      <c r="B24" s="8" t="s">
        <v>21</v>
      </c>
      <c r="C24" s="8" t="s">
        <v>24</v>
      </c>
      <c r="D24" s="8">
        <v>20600</v>
      </c>
      <c r="E24" s="8" t="s">
        <v>28</v>
      </c>
      <c r="F24" s="5">
        <v>45131</v>
      </c>
      <c r="G24" s="9">
        <v>0.43541666666666662</v>
      </c>
      <c r="H24" s="9">
        <v>0.48472222222222222</v>
      </c>
      <c r="I24" s="10">
        <v>82</v>
      </c>
      <c r="J24" s="10">
        <v>74.95</v>
      </c>
      <c r="K24" s="10">
        <f t="shared" si="0"/>
        <v>-7.0499999999999972</v>
      </c>
      <c r="L24" s="8">
        <v>80</v>
      </c>
      <c r="M24" s="10">
        <f t="shared" si="1"/>
        <v>-563.99999999999977</v>
      </c>
      <c r="N24" s="10">
        <v>42.87</v>
      </c>
      <c r="O24" s="10">
        <f t="shared" si="2"/>
        <v>-606.86999999999978</v>
      </c>
    </row>
    <row r="25" spans="1:15" x14ac:dyDescent="0.3">
      <c r="A25" s="8" t="s">
        <v>53</v>
      </c>
      <c r="B25" s="8" t="s">
        <v>21</v>
      </c>
      <c r="C25" s="8" t="s">
        <v>22</v>
      </c>
      <c r="D25" s="8">
        <v>19750</v>
      </c>
      <c r="E25" s="8" t="s">
        <v>28</v>
      </c>
      <c r="F25" s="5">
        <v>45131</v>
      </c>
      <c r="G25" s="9">
        <v>0.42777777777777781</v>
      </c>
      <c r="H25" s="9">
        <v>0.47916666666666669</v>
      </c>
      <c r="I25" s="10">
        <v>111.9</v>
      </c>
      <c r="J25" s="10">
        <v>104</v>
      </c>
      <c r="K25" s="10">
        <f t="shared" si="0"/>
        <v>-7.9000000000000057</v>
      </c>
      <c r="L25" s="8">
        <v>50</v>
      </c>
      <c r="M25" s="10">
        <f t="shared" si="1"/>
        <v>-395.00000000000028</v>
      </c>
      <c r="N25" s="10">
        <v>41.88</v>
      </c>
      <c r="O25" s="10">
        <f t="shared" si="2"/>
        <v>-436.88000000000028</v>
      </c>
    </row>
    <row r="26" spans="1:15" x14ac:dyDescent="0.3">
      <c r="A26" s="8" t="s">
        <v>54</v>
      </c>
      <c r="B26" s="8" t="s">
        <v>21</v>
      </c>
      <c r="C26" s="8" t="s">
        <v>23</v>
      </c>
      <c r="D26" s="8">
        <v>45900</v>
      </c>
      <c r="E26" s="8" t="s">
        <v>28</v>
      </c>
      <c r="F26" s="5">
        <v>45132</v>
      </c>
      <c r="G26" s="9">
        <v>0.42986111111111108</v>
      </c>
      <c r="H26" s="9">
        <v>0.48749999999999999</v>
      </c>
      <c r="I26" s="10">
        <v>269.10000000000002</v>
      </c>
      <c r="J26" s="10">
        <v>205.3</v>
      </c>
      <c r="K26" s="10">
        <f t="shared" si="0"/>
        <v>-63.800000000000011</v>
      </c>
      <c r="L26" s="8">
        <v>30</v>
      </c>
      <c r="M26" s="10">
        <f t="shared" si="1"/>
        <v>-1914.0000000000005</v>
      </c>
      <c r="N26" s="10">
        <v>43.08</v>
      </c>
      <c r="O26" s="10">
        <f t="shared" si="2"/>
        <v>-1957.0800000000004</v>
      </c>
    </row>
    <row r="27" spans="1:15" x14ac:dyDescent="0.3">
      <c r="A27" s="8" t="s">
        <v>55</v>
      </c>
      <c r="B27" s="8" t="s">
        <v>21</v>
      </c>
      <c r="C27" s="8" t="s">
        <v>24</v>
      </c>
      <c r="D27" s="8">
        <v>20500</v>
      </c>
      <c r="E27" s="8" t="s">
        <v>28</v>
      </c>
      <c r="F27" s="5">
        <v>45132</v>
      </c>
      <c r="G27" s="9">
        <v>0.49513888888888885</v>
      </c>
      <c r="H27" s="9">
        <v>0.54791666666666672</v>
      </c>
      <c r="I27" s="10">
        <v>57.4</v>
      </c>
      <c r="J27" s="10">
        <v>69</v>
      </c>
      <c r="K27" s="10">
        <f t="shared" si="0"/>
        <v>11.600000000000001</v>
      </c>
      <c r="L27" s="8">
        <v>40</v>
      </c>
      <c r="M27" s="10">
        <f t="shared" si="1"/>
        <v>464.00000000000006</v>
      </c>
      <c r="N27" s="10">
        <v>39.42</v>
      </c>
      <c r="O27" s="10">
        <f t="shared" si="2"/>
        <v>424.58000000000004</v>
      </c>
    </row>
    <row r="28" spans="1:15" x14ac:dyDescent="0.3">
      <c r="A28" s="8" t="s">
        <v>56</v>
      </c>
      <c r="B28" s="8" t="s">
        <v>21</v>
      </c>
      <c r="C28" s="8" t="s">
        <v>23</v>
      </c>
      <c r="D28" s="8">
        <v>45900</v>
      </c>
      <c r="E28" s="8" t="s">
        <v>28</v>
      </c>
      <c r="F28" s="5">
        <v>45133</v>
      </c>
      <c r="G28" s="9">
        <v>0.43472222222222223</v>
      </c>
      <c r="H28" s="9">
        <v>0.44722222222222219</v>
      </c>
      <c r="I28" s="10">
        <v>217.1</v>
      </c>
      <c r="J28" s="10">
        <v>213.55</v>
      </c>
      <c r="K28" s="10">
        <f t="shared" si="0"/>
        <v>-3.5499999999999829</v>
      </c>
      <c r="L28" s="8">
        <v>15</v>
      </c>
      <c r="M28" s="10">
        <f t="shared" si="1"/>
        <v>-53.249999999999744</v>
      </c>
      <c r="N28" s="10">
        <v>39.39</v>
      </c>
      <c r="O28" s="10">
        <f t="shared" si="2"/>
        <v>-92.639999999999745</v>
      </c>
    </row>
    <row r="29" spans="1:15" x14ac:dyDescent="0.3">
      <c r="A29" s="8" t="s">
        <v>57</v>
      </c>
      <c r="B29" s="8" t="s">
        <v>21</v>
      </c>
      <c r="C29" s="8" t="s">
        <v>22</v>
      </c>
      <c r="D29" s="8">
        <v>19800</v>
      </c>
      <c r="E29" s="8" t="s">
        <v>28</v>
      </c>
      <c r="F29" s="5">
        <v>45133</v>
      </c>
      <c r="G29" s="9">
        <v>0.4284722222222222</v>
      </c>
      <c r="H29" s="9">
        <v>0.61736111111111114</v>
      </c>
      <c r="I29" s="10">
        <v>66.2</v>
      </c>
      <c r="J29" s="10">
        <v>43.15</v>
      </c>
      <c r="K29" s="10">
        <f t="shared" si="0"/>
        <v>-23.050000000000004</v>
      </c>
      <c r="L29" s="8">
        <v>50</v>
      </c>
      <c r="M29" s="10">
        <f t="shared" si="1"/>
        <v>-1152.5000000000002</v>
      </c>
      <c r="N29" s="10">
        <v>38.090000000000003</v>
      </c>
      <c r="O29" s="10">
        <f t="shared" si="2"/>
        <v>-1190.5900000000001</v>
      </c>
    </row>
    <row r="30" spans="1:15" x14ac:dyDescent="0.3">
      <c r="A30" s="8" t="s">
        <v>58</v>
      </c>
      <c r="B30" s="8" t="s">
        <v>21</v>
      </c>
      <c r="C30" s="8" t="s">
        <v>23</v>
      </c>
      <c r="D30" s="8">
        <v>46300</v>
      </c>
      <c r="E30" s="8" t="s">
        <v>28</v>
      </c>
      <c r="F30" s="5">
        <v>45134</v>
      </c>
      <c r="G30" s="9">
        <v>0.43541666666666662</v>
      </c>
      <c r="H30" s="9">
        <v>0.49305555555555558</v>
      </c>
      <c r="I30" s="10">
        <v>105.85</v>
      </c>
      <c r="J30" s="10">
        <v>16.850000000000001</v>
      </c>
      <c r="K30" s="10">
        <f t="shared" si="0"/>
        <v>-89</v>
      </c>
      <c r="L30" s="8">
        <v>15</v>
      </c>
      <c r="M30" s="10">
        <f t="shared" si="1"/>
        <v>-1335</v>
      </c>
      <c r="N30" s="10">
        <v>35.71</v>
      </c>
      <c r="O30" s="10">
        <f t="shared" si="2"/>
        <v>-1370.71</v>
      </c>
    </row>
    <row r="31" spans="1:15" x14ac:dyDescent="0.3">
      <c r="A31" s="8" t="s">
        <v>59</v>
      </c>
      <c r="B31" s="8" t="s">
        <v>21</v>
      </c>
      <c r="C31" s="8" t="s">
        <v>23</v>
      </c>
      <c r="D31" s="8">
        <v>45400</v>
      </c>
      <c r="E31" s="8" t="s">
        <v>28</v>
      </c>
      <c r="F31" s="5">
        <v>45135</v>
      </c>
      <c r="G31" s="9">
        <v>0.5131944444444444</v>
      </c>
      <c r="H31" s="9">
        <v>0.55833333333333335</v>
      </c>
      <c r="I31" s="10">
        <v>322.35000000000002</v>
      </c>
      <c r="J31" s="10">
        <v>295</v>
      </c>
      <c r="K31" s="10">
        <f t="shared" si="0"/>
        <v>-27.350000000000023</v>
      </c>
      <c r="L31" s="8">
        <v>15</v>
      </c>
      <c r="M31" s="10">
        <f t="shared" si="1"/>
        <v>-410.25000000000034</v>
      </c>
      <c r="N31" s="10">
        <v>40.909999999999997</v>
      </c>
      <c r="O31" s="10">
        <f t="shared" si="2"/>
        <v>-451.16000000000031</v>
      </c>
    </row>
    <row r="32" spans="1:15" x14ac:dyDescent="0.3">
      <c r="A32" s="8" t="s">
        <v>60</v>
      </c>
      <c r="B32" s="8" t="s">
        <v>21</v>
      </c>
      <c r="C32" s="8" t="s">
        <v>22</v>
      </c>
      <c r="D32" s="8">
        <v>19600</v>
      </c>
      <c r="E32" s="8" t="s">
        <v>28</v>
      </c>
      <c r="F32" s="5">
        <v>45135</v>
      </c>
      <c r="G32" s="9">
        <v>0.43263888888888885</v>
      </c>
      <c r="H32" s="9">
        <v>0.46875</v>
      </c>
      <c r="I32" s="10">
        <v>114.9</v>
      </c>
      <c r="J32" s="10">
        <v>119</v>
      </c>
      <c r="K32" s="10">
        <f t="shared" si="0"/>
        <v>4.0999999999999943</v>
      </c>
      <c r="L32" s="8">
        <v>50</v>
      </c>
      <c r="M32" s="10">
        <f t="shared" si="1"/>
        <v>204.99999999999972</v>
      </c>
      <c r="N32" s="10">
        <v>43.07</v>
      </c>
      <c r="O32" s="10">
        <f t="shared" si="2"/>
        <v>161.92999999999972</v>
      </c>
    </row>
    <row r="33" spans="1:15" x14ac:dyDescent="0.3">
      <c r="A33" s="8" t="s">
        <v>61</v>
      </c>
      <c r="B33" s="8" t="s">
        <v>21</v>
      </c>
      <c r="C33" s="8" t="s">
        <v>23</v>
      </c>
      <c r="D33" s="8">
        <v>45600</v>
      </c>
      <c r="E33" s="8" t="s">
        <v>28</v>
      </c>
      <c r="F33" s="5">
        <v>45138</v>
      </c>
      <c r="G33" s="9">
        <v>0.48888888888888887</v>
      </c>
      <c r="H33" s="9">
        <v>0.62777777777777777</v>
      </c>
      <c r="I33" s="10">
        <v>248</v>
      </c>
      <c r="J33" s="10">
        <v>279.3</v>
      </c>
      <c r="K33" s="10">
        <f t="shared" si="0"/>
        <v>31.300000000000011</v>
      </c>
      <c r="L33" s="8">
        <v>15</v>
      </c>
      <c r="M33" s="10">
        <f t="shared" si="1"/>
        <v>469.50000000000017</v>
      </c>
      <c r="N33" s="10">
        <v>41.21</v>
      </c>
      <c r="O33" s="10">
        <f t="shared" si="2"/>
        <v>428.29000000000019</v>
      </c>
    </row>
    <row r="34" spans="1:15" x14ac:dyDescent="0.3">
      <c r="A34" s="8" t="s">
        <v>62</v>
      </c>
      <c r="B34" s="8" t="s">
        <v>21</v>
      </c>
      <c r="C34" s="8" t="s">
        <v>22</v>
      </c>
      <c r="D34" s="8">
        <v>19700</v>
      </c>
      <c r="E34" s="8" t="s">
        <v>28</v>
      </c>
      <c r="F34" s="5">
        <v>45138</v>
      </c>
      <c r="G34" s="9">
        <v>0.47986111111111113</v>
      </c>
      <c r="H34" s="9">
        <v>0.51736111111111105</v>
      </c>
      <c r="I34" s="10">
        <v>106.8</v>
      </c>
      <c r="J34" s="10">
        <v>89</v>
      </c>
      <c r="K34" s="10">
        <f t="shared" si="0"/>
        <v>-17.799999999999997</v>
      </c>
      <c r="L34" s="8">
        <v>50</v>
      </c>
      <c r="M34" s="10">
        <f t="shared" si="1"/>
        <v>-889.99999999999989</v>
      </c>
      <c r="N34" s="10">
        <v>40.950000000000003</v>
      </c>
      <c r="O34" s="10">
        <f t="shared" si="2"/>
        <v>-930.94999999999993</v>
      </c>
    </row>
    <row r="35" spans="1:15" x14ac:dyDescent="0.3">
      <c r="A35" s="8" t="s">
        <v>63</v>
      </c>
      <c r="B35" s="8" t="s">
        <v>21</v>
      </c>
      <c r="C35" s="8" t="s">
        <v>23</v>
      </c>
      <c r="D35" s="8">
        <v>45600</v>
      </c>
      <c r="E35" s="8" t="s">
        <v>29</v>
      </c>
      <c r="F35" s="5">
        <v>45139</v>
      </c>
      <c r="G35" s="9">
        <v>0.47847222222222219</v>
      </c>
      <c r="H35" s="9">
        <v>0.63958333333333328</v>
      </c>
      <c r="I35" s="10">
        <v>185.85</v>
      </c>
      <c r="J35" s="10">
        <v>165.95</v>
      </c>
      <c r="K35" s="10">
        <f t="shared" si="0"/>
        <v>-19.900000000000006</v>
      </c>
      <c r="L35" s="8">
        <v>15</v>
      </c>
      <c r="M35" s="10">
        <f t="shared" si="1"/>
        <v>-298.50000000000011</v>
      </c>
      <c r="N35" s="10">
        <v>38.5</v>
      </c>
      <c r="O35" s="10">
        <f t="shared" si="2"/>
        <v>-337.00000000000011</v>
      </c>
    </row>
    <row r="36" spans="1:15" x14ac:dyDescent="0.3">
      <c r="A36" s="8" t="s">
        <v>64</v>
      </c>
      <c r="B36" s="8" t="s">
        <v>21</v>
      </c>
      <c r="C36" s="8" t="s">
        <v>22</v>
      </c>
      <c r="D36" s="8">
        <v>19750</v>
      </c>
      <c r="E36" s="8" t="s">
        <v>29</v>
      </c>
      <c r="F36" s="5">
        <v>45139</v>
      </c>
      <c r="G36" s="9">
        <v>0.43888888888888888</v>
      </c>
      <c r="H36" s="9">
        <v>0.5625</v>
      </c>
      <c r="I36" s="10">
        <v>73.099999999999994</v>
      </c>
      <c r="J36" s="10">
        <v>62</v>
      </c>
      <c r="K36" s="10">
        <f t="shared" si="0"/>
        <v>-11.099999999999994</v>
      </c>
      <c r="L36" s="8">
        <v>50</v>
      </c>
      <c r="M36" s="10">
        <f t="shared" si="1"/>
        <v>-554.99999999999977</v>
      </c>
      <c r="N36" s="10">
        <v>39.26</v>
      </c>
      <c r="O36" s="10">
        <f t="shared" si="2"/>
        <v>-594.25999999999976</v>
      </c>
    </row>
    <row r="37" spans="1:15" x14ac:dyDescent="0.3">
      <c r="A37" s="8" t="s">
        <v>65</v>
      </c>
      <c r="B37" s="8" t="s">
        <v>21</v>
      </c>
      <c r="C37" s="8" t="s">
        <v>23</v>
      </c>
      <c r="D37" s="8">
        <v>45200</v>
      </c>
      <c r="E37" s="8" t="s">
        <v>28</v>
      </c>
      <c r="F37" s="5">
        <v>45140</v>
      </c>
      <c r="G37" s="9">
        <v>0.4381944444444445</v>
      </c>
      <c r="H37" s="9">
        <v>0.53749999999999998</v>
      </c>
      <c r="I37" s="10">
        <v>178.15</v>
      </c>
      <c r="J37" s="10">
        <v>98.65</v>
      </c>
      <c r="K37" s="10">
        <f t="shared" si="0"/>
        <v>-79.5</v>
      </c>
      <c r="L37" s="8">
        <v>15</v>
      </c>
      <c r="M37" s="10">
        <f t="shared" si="1"/>
        <v>-1192.5</v>
      </c>
      <c r="N37" s="10">
        <v>37.24</v>
      </c>
      <c r="O37" s="10">
        <f t="shared" si="2"/>
        <v>-1229.74</v>
      </c>
    </row>
    <row r="38" spans="1:15" x14ac:dyDescent="0.3">
      <c r="A38" s="8" t="s">
        <v>66</v>
      </c>
      <c r="B38" s="8" t="s">
        <v>21</v>
      </c>
      <c r="C38" s="8" t="s">
        <v>22</v>
      </c>
      <c r="D38" s="8">
        <v>19600</v>
      </c>
      <c r="E38" s="8" t="s">
        <v>28</v>
      </c>
      <c r="F38" s="5">
        <v>45140</v>
      </c>
      <c r="G38" s="9">
        <v>0.44722222222222219</v>
      </c>
      <c r="H38" s="9">
        <v>0.54027777777777775</v>
      </c>
      <c r="I38" s="10">
        <v>51.3</v>
      </c>
      <c r="J38" s="10">
        <v>29</v>
      </c>
      <c r="K38" s="10">
        <f t="shared" si="0"/>
        <v>-22.299999999999997</v>
      </c>
      <c r="L38" s="8">
        <v>50</v>
      </c>
      <c r="M38" s="10">
        <f t="shared" si="1"/>
        <v>-1114.9999999999998</v>
      </c>
      <c r="N38" s="10">
        <v>37.21</v>
      </c>
      <c r="O38" s="10">
        <f t="shared" si="2"/>
        <v>-1152.2099999999998</v>
      </c>
    </row>
    <row r="39" spans="1:15" x14ac:dyDescent="0.3">
      <c r="A39" s="8" t="s">
        <v>67</v>
      </c>
      <c r="B39" s="8" t="s">
        <v>21</v>
      </c>
      <c r="C39" s="8" t="s">
        <v>23</v>
      </c>
      <c r="D39" s="8">
        <v>44800</v>
      </c>
      <c r="E39" s="8" t="s">
        <v>28</v>
      </c>
      <c r="F39" s="5">
        <v>45141</v>
      </c>
      <c r="G39" s="9">
        <v>0.42777777777777781</v>
      </c>
      <c r="H39" s="9">
        <v>0.59791666666666665</v>
      </c>
      <c r="I39" s="10">
        <v>144.80000000000001</v>
      </c>
      <c r="J39" s="10">
        <v>398.05</v>
      </c>
      <c r="K39" s="10">
        <f t="shared" si="0"/>
        <v>253.25</v>
      </c>
      <c r="L39" s="8">
        <v>15</v>
      </c>
      <c r="M39" s="10">
        <f t="shared" si="1"/>
        <v>3798.75</v>
      </c>
      <c r="N39" s="10">
        <v>47.59</v>
      </c>
      <c r="O39" s="10">
        <f t="shared" si="2"/>
        <v>3751.16</v>
      </c>
    </row>
    <row r="40" spans="1:15" x14ac:dyDescent="0.3">
      <c r="A40" s="8" t="s">
        <v>68</v>
      </c>
      <c r="B40" s="8" t="s">
        <v>21</v>
      </c>
      <c r="C40" s="8" t="s">
        <v>22</v>
      </c>
      <c r="D40" s="8">
        <v>19400</v>
      </c>
      <c r="E40" s="8" t="s">
        <v>28</v>
      </c>
      <c r="F40" s="5">
        <v>45141</v>
      </c>
      <c r="G40" s="9">
        <v>0.53749999999999998</v>
      </c>
      <c r="H40" s="9">
        <v>0.59791666666666665</v>
      </c>
      <c r="I40" s="10">
        <v>55.35</v>
      </c>
      <c r="J40" s="10">
        <v>76</v>
      </c>
      <c r="K40" s="10">
        <f t="shared" si="0"/>
        <v>20.65</v>
      </c>
      <c r="L40" s="8">
        <v>50</v>
      </c>
      <c r="M40" s="10">
        <f t="shared" si="1"/>
        <v>1032.5</v>
      </c>
      <c r="N40" s="10">
        <v>41.43</v>
      </c>
      <c r="O40" s="10">
        <f t="shared" si="2"/>
        <v>991.07</v>
      </c>
    </row>
    <row r="41" spans="1:15" x14ac:dyDescent="0.3">
      <c r="A41" s="8" t="s">
        <v>69</v>
      </c>
      <c r="B41" s="8" t="s">
        <v>21</v>
      </c>
      <c r="C41" s="8" t="s">
        <v>23</v>
      </c>
      <c r="D41" s="8">
        <v>44600</v>
      </c>
      <c r="E41" s="8" t="s">
        <v>29</v>
      </c>
      <c r="F41" s="5">
        <v>45142</v>
      </c>
      <c r="G41" s="9">
        <v>0.45833333333333331</v>
      </c>
      <c r="H41" s="9">
        <v>0.46527777777777773</v>
      </c>
      <c r="I41" s="10">
        <v>311.2</v>
      </c>
      <c r="J41" s="10">
        <v>271.89999999999998</v>
      </c>
      <c r="K41" s="10">
        <f t="shared" si="0"/>
        <v>-39.300000000000011</v>
      </c>
      <c r="L41" s="8">
        <v>30</v>
      </c>
      <c r="M41" s="10">
        <f t="shared" si="1"/>
        <v>-1179.0000000000005</v>
      </c>
      <c r="N41" s="10">
        <v>45.57</v>
      </c>
      <c r="O41" s="10">
        <f t="shared" si="2"/>
        <v>-1224.5700000000004</v>
      </c>
    </row>
    <row r="42" spans="1:15" x14ac:dyDescent="0.3">
      <c r="A42" s="8" t="s">
        <v>70</v>
      </c>
      <c r="B42" s="8" t="s">
        <v>21</v>
      </c>
      <c r="C42" s="8" t="s">
        <v>24</v>
      </c>
      <c r="D42" s="8">
        <v>19950</v>
      </c>
      <c r="E42" s="8" t="s">
        <v>29</v>
      </c>
      <c r="F42" s="5">
        <v>45142</v>
      </c>
      <c r="G42" s="9">
        <v>0.4694444444444445</v>
      </c>
      <c r="H42" s="9">
        <v>0.47152777777777777</v>
      </c>
      <c r="I42" s="10">
        <v>92.6</v>
      </c>
      <c r="J42" s="10">
        <v>77.650000000000006</v>
      </c>
      <c r="K42" s="10">
        <f t="shared" si="0"/>
        <v>-14.949999999999989</v>
      </c>
      <c r="L42" s="8">
        <v>80</v>
      </c>
      <c r="M42" s="10">
        <f t="shared" si="1"/>
        <v>-1195.9999999999991</v>
      </c>
      <c r="N42" s="10">
        <v>43.14</v>
      </c>
      <c r="O42" s="10">
        <f t="shared" si="2"/>
        <v>-1239.1399999999992</v>
      </c>
    </row>
    <row r="43" spans="1:15" x14ac:dyDescent="0.3">
      <c r="A43" s="8" t="s">
        <v>71</v>
      </c>
      <c r="B43" s="8" t="s">
        <v>21</v>
      </c>
      <c r="C43" s="8" t="s">
        <v>22</v>
      </c>
      <c r="D43" s="8">
        <v>19600</v>
      </c>
      <c r="E43" s="8" t="s">
        <v>28</v>
      </c>
      <c r="F43" s="5">
        <v>45145</v>
      </c>
      <c r="G43" s="9">
        <v>0.43402777777777773</v>
      </c>
      <c r="H43" s="9">
        <v>0.45416666666666666</v>
      </c>
      <c r="I43" s="10">
        <v>76.650000000000006</v>
      </c>
      <c r="J43" s="10">
        <v>59.45</v>
      </c>
      <c r="K43" s="10">
        <f t="shared" si="0"/>
        <v>-17.200000000000003</v>
      </c>
      <c r="L43" s="8">
        <v>50</v>
      </c>
      <c r="M43" s="10">
        <f t="shared" si="1"/>
        <v>-860.00000000000011</v>
      </c>
      <c r="N43" s="10">
        <v>39.1</v>
      </c>
      <c r="O43" s="10">
        <f t="shared" si="2"/>
        <v>-899.10000000000014</v>
      </c>
    </row>
    <row r="44" spans="1:15" x14ac:dyDescent="0.3">
      <c r="A44" s="8" t="s">
        <v>72</v>
      </c>
      <c r="B44" s="8" t="s">
        <v>21</v>
      </c>
      <c r="C44" s="8" t="s">
        <v>23</v>
      </c>
      <c r="D44" s="8">
        <v>45000</v>
      </c>
      <c r="E44" s="8" t="s">
        <v>28</v>
      </c>
      <c r="F44" s="5">
        <v>45146</v>
      </c>
      <c r="G44" s="9">
        <v>0.43124999999999997</v>
      </c>
      <c r="H44" s="9">
        <v>0.47916666666666669</v>
      </c>
      <c r="I44" s="10">
        <v>187.4</v>
      </c>
      <c r="J44" s="10">
        <v>157.05000000000001</v>
      </c>
      <c r="K44" s="10">
        <f t="shared" si="0"/>
        <v>-30.349999999999994</v>
      </c>
      <c r="L44" s="8">
        <v>15</v>
      </c>
      <c r="M44" s="10">
        <f t="shared" si="1"/>
        <v>-455.24999999999989</v>
      </c>
      <c r="N44" s="10">
        <v>38.340000000000003</v>
      </c>
      <c r="O44" s="10">
        <f t="shared" si="2"/>
        <v>-493.58999999999992</v>
      </c>
    </row>
    <row r="45" spans="1:15" x14ac:dyDescent="0.3">
      <c r="A45" s="8" t="s">
        <v>73</v>
      </c>
      <c r="B45" s="8" t="s">
        <v>21</v>
      </c>
      <c r="C45" s="8" t="s">
        <v>24</v>
      </c>
      <c r="D45" s="8">
        <v>20050</v>
      </c>
      <c r="E45" s="8" t="s">
        <v>28</v>
      </c>
      <c r="F45" s="5">
        <v>45146</v>
      </c>
      <c r="G45" s="9">
        <v>0.43263888888888885</v>
      </c>
      <c r="H45" s="9">
        <v>0.4694444444444445</v>
      </c>
      <c r="I45" s="10">
        <v>60.05</v>
      </c>
      <c r="J45" s="10">
        <v>39</v>
      </c>
      <c r="K45" s="10">
        <f t="shared" si="0"/>
        <v>-21.049999999999997</v>
      </c>
      <c r="L45" s="8">
        <v>40</v>
      </c>
      <c r="M45" s="10">
        <f t="shared" si="1"/>
        <v>-841.99999999999989</v>
      </c>
      <c r="N45" s="10">
        <v>37.340000000000003</v>
      </c>
      <c r="O45" s="10">
        <f t="shared" si="2"/>
        <v>-879.33999999999992</v>
      </c>
    </row>
    <row r="46" spans="1:15" x14ac:dyDescent="0.3">
      <c r="A46" s="8" t="s">
        <v>74</v>
      </c>
      <c r="B46" s="8" t="s">
        <v>21</v>
      </c>
      <c r="C46" s="8" t="s">
        <v>23</v>
      </c>
      <c r="D46" s="8">
        <v>44600</v>
      </c>
      <c r="E46" s="8" t="s">
        <v>28</v>
      </c>
      <c r="F46" s="5">
        <v>45147</v>
      </c>
      <c r="G46" s="9">
        <v>0.43263888888888885</v>
      </c>
      <c r="H46" s="9">
        <v>0.63263888888888886</v>
      </c>
      <c r="I46" s="10">
        <v>212.8</v>
      </c>
      <c r="J46" s="10">
        <v>288.14999999999998</v>
      </c>
      <c r="K46" s="10">
        <f t="shared" si="0"/>
        <v>75.349999999999966</v>
      </c>
      <c r="L46" s="8">
        <v>15</v>
      </c>
      <c r="M46" s="10">
        <f t="shared" si="1"/>
        <v>1130.2499999999995</v>
      </c>
      <c r="N46" s="10">
        <v>42.2</v>
      </c>
      <c r="O46" s="10">
        <f t="shared" si="2"/>
        <v>1088.0499999999995</v>
      </c>
    </row>
    <row r="47" spans="1:15" x14ac:dyDescent="0.3">
      <c r="A47" s="8" t="s">
        <v>75</v>
      </c>
      <c r="B47" s="8" t="s">
        <v>21</v>
      </c>
      <c r="C47" s="8" t="s">
        <v>22</v>
      </c>
      <c r="D47" s="8">
        <v>19500</v>
      </c>
      <c r="E47" s="8" t="s">
        <v>28</v>
      </c>
      <c r="F47" s="5">
        <v>45147</v>
      </c>
      <c r="G47" s="9">
        <v>0.42986111111111108</v>
      </c>
      <c r="H47" s="9">
        <v>0.63263888888888886</v>
      </c>
      <c r="I47" s="10">
        <v>49.25</v>
      </c>
      <c r="J47" s="10">
        <v>154.55000000000001</v>
      </c>
      <c r="K47" s="10">
        <f t="shared" si="0"/>
        <v>105.30000000000001</v>
      </c>
      <c r="L47" s="8">
        <v>50</v>
      </c>
      <c r="M47" s="10">
        <f t="shared" si="1"/>
        <v>5265.0000000000009</v>
      </c>
      <c r="N47" s="10">
        <v>51.61</v>
      </c>
      <c r="O47" s="10">
        <f t="shared" si="2"/>
        <v>5213.3900000000012</v>
      </c>
    </row>
    <row r="48" spans="1:15" x14ac:dyDescent="0.3">
      <c r="A48" s="8" t="s">
        <v>76</v>
      </c>
      <c r="B48" s="8" t="s">
        <v>21</v>
      </c>
      <c r="C48" s="8" t="s">
        <v>22</v>
      </c>
      <c r="D48" s="8">
        <v>19550</v>
      </c>
      <c r="E48" s="8" t="s">
        <v>28</v>
      </c>
      <c r="F48" s="5">
        <v>45148</v>
      </c>
      <c r="G48" s="9">
        <v>0.43611111111111112</v>
      </c>
      <c r="H48" s="9">
        <v>0.57500000000000007</v>
      </c>
      <c r="I48" s="10">
        <v>37.25</v>
      </c>
      <c r="J48" s="10">
        <v>13</v>
      </c>
      <c r="K48" s="10">
        <f t="shared" si="0"/>
        <v>-24.25</v>
      </c>
      <c r="L48" s="8">
        <v>50</v>
      </c>
      <c r="M48" s="10">
        <f t="shared" si="1"/>
        <v>-1212.5</v>
      </c>
      <c r="N48" s="10">
        <v>36.21</v>
      </c>
      <c r="O48" s="10">
        <f t="shared" si="2"/>
        <v>-1248.71</v>
      </c>
    </row>
    <row r="49" spans="1:15" x14ac:dyDescent="0.3">
      <c r="A49" s="8" t="s">
        <v>77</v>
      </c>
      <c r="B49" s="8" t="s">
        <v>21</v>
      </c>
      <c r="C49" s="8" t="s">
        <v>23</v>
      </c>
      <c r="D49" s="8">
        <v>44400</v>
      </c>
      <c r="E49" s="8" t="s">
        <v>28</v>
      </c>
      <c r="F49" s="5">
        <v>45149</v>
      </c>
      <c r="G49" s="9">
        <v>0.58333333333333337</v>
      </c>
      <c r="H49" s="9">
        <v>14</v>
      </c>
      <c r="I49" s="10">
        <v>411.15</v>
      </c>
      <c r="J49" s="10">
        <v>418.5</v>
      </c>
      <c r="K49" s="10">
        <f t="shared" si="0"/>
        <v>7.3500000000000227</v>
      </c>
      <c r="L49" s="8">
        <v>15</v>
      </c>
      <c r="M49" s="10">
        <f t="shared" si="1"/>
        <v>110.25000000000034</v>
      </c>
      <c r="N49" s="10">
        <v>43.36</v>
      </c>
      <c r="O49" s="10">
        <f t="shared" si="2"/>
        <v>66.890000000000342</v>
      </c>
    </row>
    <row r="50" spans="1:15" x14ac:dyDescent="0.3">
      <c r="A50" s="8" t="s">
        <v>78</v>
      </c>
      <c r="B50" s="8" t="s">
        <v>21</v>
      </c>
      <c r="C50" s="8" t="s">
        <v>23</v>
      </c>
      <c r="D50" s="8">
        <v>44100</v>
      </c>
      <c r="E50" s="8" t="s">
        <v>29</v>
      </c>
      <c r="F50" s="5">
        <v>45152</v>
      </c>
      <c r="G50" s="9">
        <v>0.58611111111111114</v>
      </c>
      <c r="H50" s="9">
        <v>0.63263888888888886</v>
      </c>
      <c r="I50" s="10">
        <v>185.45</v>
      </c>
      <c r="J50" s="10">
        <v>195.9</v>
      </c>
      <c r="K50" s="10">
        <f t="shared" si="0"/>
        <v>10.450000000000017</v>
      </c>
      <c r="L50" s="8">
        <v>15</v>
      </c>
      <c r="M50" s="10">
        <f t="shared" si="1"/>
        <v>156.75000000000026</v>
      </c>
      <c r="N50" s="10">
        <v>39.26</v>
      </c>
      <c r="O50" s="10">
        <f t="shared" si="2"/>
        <v>117.49000000000026</v>
      </c>
    </row>
    <row r="51" spans="1:15" x14ac:dyDescent="0.3">
      <c r="A51" s="8" t="s">
        <v>79</v>
      </c>
      <c r="B51" s="8" t="s">
        <v>21</v>
      </c>
      <c r="C51" s="8" t="s">
        <v>22</v>
      </c>
      <c r="D51" s="8">
        <v>19400</v>
      </c>
      <c r="E51" s="8" t="s">
        <v>29</v>
      </c>
      <c r="F51" s="5">
        <v>45152</v>
      </c>
      <c r="G51" s="9">
        <v>0.56736111111111109</v>
      </c>
      <c r="H51" s="9">
        <v>0.61527777777777781</v>
      </c>
      <c r="I51" s="10">
        <v>67.45</v>
      </c>
      <c r="J51" s="10">
        <v>50.5</v>
      </c>
      <c r="K51" s="10">
        <f t="shared" si="0"/>
        <v>-16.950000000000003</v>
      </c>
      <c r="L51" s="8">
        <v>50</v>
      </c>
      <c r="M51" s="10">
        <f t="shared" si="1"/>
        <v>-847.50000000000011</v>
      </c>
      <c r="N51" s="10">
        <v>38.549999999999997</v>
      </c>
      <c r="O51" s="10">
        <f t="shared" si="2"/>
        <v>-886.05000000000007</v>
      </c>
    </row>
    <row r="52" spans="1:15" x14ac:dyDescent="0.3">
      <c r="A52" s="8" t="s">
        <v>80</v>
      </c>
      <c r="B52" s="8" t="s">
        <v>21</v>
      </c>
      <c r="C52" s="8" t="s">
        <v>23</v>
      </c>
      <c r="D52" s="8">
        <v>43900</v>
      </c>
      <c r="E52" s="8" t="s">
        <v>28</v>
      </c>
      <c r="F52" s="5">
        <v>45154</v>
      </c>
      <c r="G52" s="9">
        <v>0.43124999999999997</v>
      </c>
      <c r="H52" s="9">
        <v>0.63472222222222219</v>
      </c>
      <c r="I52" s="10">
        <v>147</v>
      </c>
      <c r="J52" s="10">
        <v>137.6</v>
      </c>
      <c r="K52" s="10">
        <f t="shared" si="0"/>
        <v>-9.4000000000000057</v>
      </c>
      <c r="L52" s="8">
        <v>15</v>
      </c>
      <c r="M52" s="10">
        <f t="shared" si="1"/>
        <v>-141.00000000000009</v>
      </c>
      <c r="N52" s="10">
        <v>37.97</v>
      </c>
      <c r="O52" s="10">
        <f t="shared" si="2"/>
        <v>-178.97000000000008</v>
      </c>
    </row>
    <row r="53" spans="1:15" x14ac:dyDescent="0.3">
      <c r="A53" s="8" t="s">
        <v>81</v>
      </c>
      <c r="B53" s="8" t="s">
        <v>21</v>
      </c>
      <c r="C53" s="8" t="s">
        <v>22</v>
      </c>
      <c r="D53" s="8">
        <v>19400</v>
      </c>
      <c r="E53" s="8" t="s">
        <v>28</v>
      </c>
      <c r="F53" s="5">
        <v>45154</v>
      </c>
      <c r="G53" s="9">
        <v>0.4284722222222222</v>
      </c>
      <c r="H53" s="9">
        <v>0.63472222222222219</v>
      </c>
      <c r="I53" s="10">
        <v>51.7</v>
      </c>
      <c r="J53" s="10">
        <v>78.3</v>
      </c>
      <c r="K53" s="10">
        <f t="shared" si="0"/>
        <v>26.599999999999994</v>
      </c>
      <c r="L53" s="8">
        <v>50</v>
      </c>
      <c r="M53" s="10">
        <f t="shared" si="1"/>
        <v>1329.9999999999998</v>
      </c>
      <c r="N53" s="10">
        <v>41.94</v>
      </c>
      <c r="O53" s="10">
        <f t="shared" si="2"/>
        <v>1288.0599999999997</v>
      </c>
    </row>
    <row r="54" spans="1:15" x14ac:dyDescent="0.3">
      <c r="A54" s="8" t="s">
        <v>82</v>
      </c>
      <c r="B54" s="8" t="s">
        <v>21</v>
      </c>
      <c r="C54" s="8" t="s">
        <v>23</v>
      </c>
      <c r="D54" s="8">
        <v>44400</v>
      </c>
      <c r="E54" s="8" t="s">
        <v>28</v>
      </c>
      <c r="F54" s="5">
        <v>45155</v>
      </c>
      <c r="G54" s="9">
        <v>0.43263888888888885</v>
      </c>
      <c r="H54" s="9">
        <v>0.52916666666666667</v>
      </c>
      <c r="I54" s="10">
        <v>109.65</v>
      </c>
      <c r="J54" s="10">
        <v>20.8</v>
      </c>
      <c r="K54" s="10">
        <f t="shared" si="0"/>
        <v>-88.850000000000009</v>
      </c>
      <c r="L54" s="8">
        <v>15</v>
      </c>
      <c r="M54" s="10">
        <f t="shared" si="1"/>
        <v>-1332.7500000000002</v>
      </c>
      <c r="N54" s="10">
        <v>35.79</v>
      </c>
      <c r="O54" s="10">
        <f t="shared" si="2"/>
        <v>-1368.5400000000002</v>
      </c>
    </row>
    <row r="55" spans="1:15" x14ac:dyDescent="0.3">
      <c r="A55" s="8" t="s">
        <v>83</v>
      </c>
      <c r="B55" s="8" t="s">
        <v>21</v>
      </c>
      <c r="C55" s="8" t="s">
        <v>24</v>
      </c>
      <c r="D55" s="8">
        <v>19600</v>
      </c>
      <c r="E55" s="8" t="s">
        <v>28</v>
      </c>
      <c r="F55" s="5">
        <v>45155</v>
      </c>
      <c r="G55" s="9">
        <v>0.44166666666666665</v>
      </c>
      <c r="H55" s="9">
        <v>0.47013888888888888</v>
      </c>
      <c r="I55" s="10">
        <v>106.5</v>
      </c>
      <c r="J55" s="10">
        <v>94.5</v>
      </c>
      <c r="K55" s="10">
        <f t="shared" si="0"/>
        <v>-12</v>
      </c>
      <c r="L55" s="8">
        <v>40</v>
      </c>
      <c r="M55" s="10">
        <f t="shared" si="1"/>
        <v>-480</v>
      </c>
      <c r="N55" s="10">
        <v>40.11</v>
      </c>
      <c r="O55" s="10">
        <f t="shared" si="2"/>
        <v>-520.11</v>
      </c>
    </row>
    <row r="56" spans="1:15" x14ac:dyDescent="0.3">
      <c r="A56" s="8" t="s">
        <v>84</v>
      </c>
      <c r="B56" s="8" t="s">
        <v>21</v>
      </c>
      <c r="C56" s="8" t="s">
        <v>23</v>
      </c>
      <c r="D56" s="8">
        <v>44100</v>
      </c>
      <c r="E56" s="8" t="s">
        <v>29</v>
      </c>
      <c r="F56" s="5">
        <v>45156</v>
      </c>
      <c r="G56" s="9">
        <v>0.44861111111111113</v>
      </c>
      <c r="H56" s="9">
        <v>0.54583333333333328</v>
      </c>
      <c r="I56" s="10">
        <v>103.9</v>
      </c>
      <c r="J56" s="10">
        <v>262.89999999999998</v>
      </c>
      <c r="K56" s="10">
        <f t="shared" si="0"/>
        <v>158.99999999999997</v>
      </c>
      <c r="L56" s="8">
        <v>15</v>
      </c>
      <c r="M56" s="10">
        <f t="shared" si="1"/>
        <v>2384.9999999999995</v>
      </c>
      <c r="N56" s="10">
        <v>43.3</v>
      </c>
      <c r="O56" s="10">
        <f t="shared" si="2"/>
        <v>2341.6999999999994</v>
      </c>
    </row>
    <row r="57" spans="1:15" x14ac:dyDescent="0.3">
      <c r="A57" s="8" t="s">
        <v>85</v>
      </c>
      <c r="B57" s="8" t="s">
        <v>21</v>
      </c>
      <c r="C57" s="8" t="s">
        <v>22</v>
      </c>
      <c r="D57" s="8">
        <v>19250</v>
      </c>
      <c r="E57" s="8" t="s">
        <v>28</v>
      </c>
      <c r="F57" s="5">
        <v>45156</v>
      </c>
      <c r="G57" s="9">
        <v>0.44861111111111113</v>
      </c>
      <c r="H57" s="9">
        <v>0.54583333333333328</v>
      </c>
      <c r="I57" s="10">
        <v>103.9</v>
      </c>
      <c r="J57" s="10">
        <v>105.9</v>
      </c>
      <c r="K57" s="10">
        <f t="shared" si="0"/>
        <v>2</v>
      </c>
      <c r="L57" s="8">
        <v>50</v>
      </c>
      <c r="M57" s="10">
        <f t="shared" si="1"/>
        <v>100</v>
      </c>
      <c r="N57" s="10">
        <v>42.12</v>
      </c>
      <c r="O57" s="10">
        <f t="shared" si="2"/>
        <v>57.88</v>
      </c>
    </row>
    <row r="58" spans="1:15" x14ac:dyDescent="0.3">
      <c r="A58" s="8" t="s">
        <v>86</v>
      </c>
      <c r="B58" s="8" t="s">
        <v>21</v>
      </c>
      <c r="C58" s="8" t="s">
        <v>23</v>
      </c>
      <c r="D58" s="8">
        <v>44000</v>
      </c>
      <c r="E58" s="8" t="s">
        <v>28</v>
      </c>
      <c r="F58" s="5">
        <v>45159</v>
      </c>
      <c r="G58" s="9">
        <v>0.4381944444444445</v>
      </c>
      <c r="H58" s="9">
        <v>0.58958333333333335</v>
      </c>
      <c r="I58" s="10">
        <v>194.45</v>
      </c>
      <c r="J58" s="10">
        <v>221.8</v>
      </c>
      <c r="K58" s="10">
        <f t="shared" si="0"/>
        <v>27.350000000000023</v>
      </c>
      <c r="L58" s="8">
        <v>15</v>
      </c>
      <c r="M58" s="10">
        <f t="shared" si="1"/>
        <v>410.25000000000034</v>
      </c>
      <c r="N58" s="10">
        <v>40.06</v>
      </c>
      <c r="O58" s="10">
        <f t="shared" si="2"/>
        <v>370.19000000000034</v>
      </c>
    </row>
    <row r="59" spans="1:15" x14ac:dyDescent="0.3">
      <c r="A59" s="8" t="s">
        <v>87</v>
      </c>
      <c r="B59" s="8" t="s">
        <v>21</v>
      </c>
      <c r="C59" s="8" t="s">
        <v>22</v>
      </c>
      <c r="D59" s="8">
        <v>19300</v>
      </c>
      <c r="E59" s="8" t="s">
        <v>28</v>
      </c>
      <c r="F59" s="5">
        <v>45159</v>
      </c>
      <c r="G59" s="9">
        <v>0.42777777777777781</v>
      </c>
      <c r="H59" s="9">
        <v>0.58958333333333335</v>
      </c>
      <c r="I59" s="10">
        <v>78.900000000000006</v>
      </c>
      <c r="J59" s="10">
        <v>114</v>
      </c>
      <c r="K59" s="10">
        <f t="shared" si="0"/>
        <v>35.099999999999994</v>
      </c>
      <c r="L59" s="8">
        <v>50</v>
      </c>
      <c r="M59" s="10">
        <f t="shared" si="1"/>
        <v>1754.9999999999998</v>
      </c>
      <c r="N59" s="10">
        <v>44.7</v>
      </c>
      <c r="O59" s="10">
        <f t="shared" si="2"/>
        <v>1710.2999999999997</v>
      </c>
    </row>
    <row r="60" spans="1:15" x14ac:dyDescent="0.3">
      <c r="A60" s="8" t="s">
        <v>88</v>
      </c>
      <c r="B60" s="8" t="s">
        <v>21</v>
      </c>
      <c r="C60" s="8" t="s">
        <v>24</v>
      </c>
      <c r="D60" s="8">
        <v>19650</v>
      </c>
      <c r="E60" s="8" t="s">
        <v>28</v>
      </c>
      <c r="F60" s="5">
        <v>45160</v>
      </c>
      <c r="G60" s="9">
        <v>0.44166666666666665</v>
      </c>
      <c r="H60" s="9">
        <v>0.57361111111111118</v>
      </c>
      <c r="I60" s="10">
        <v>26.55</v>
      </c>
      <c r="J60" s="10">
        <v>6.65</v>
      </c>
      <c r="K60" s="10">
        <f t="shared" si="0"/>
        <v>-19.899999999999999</v>
      </c>
      <c r="L60" s="8">
        <v>40</v>
      </c>
      <c r="M60" s="10">
        <f t="shared" si="1"/>
        <v>-796</v>
      </c>
      <c r="N60" s="10">
        <v>35.729999999999997</v>
      </c>
      <c r="O60" s="10">
        <f t="shared" si="2"/>
        <v>-831.73</v>
      </c>
    </row>
    <row r="61" spans="1:15" x14ac:dyDescent="0.3">
      <c r="A61" s="8" t="s">
        <v>89</v>
      </c>
      <c r="B61" s="8" t="s">
        <v>21</v>
      </c>
      <c r="C61" s="8" t="s">
        <v>23</v>
      </c>
      <c r="D61" s="8">
        <v>44000</v>
      </c>
      <c r="E61" s="8" t="s">
        <v>28</v>
      </c>
      <c r="F61" s="5">
        <v>45160</v>
      </c>
      <c r="G61" s="9">
        <v>0.5131944444444444</v>
      </c>
      <c r="H61" s="9">
        <v>0.63124999999999998</v>
      </c>
      <c r="I61" s="10">
        <v>155.36000000000001</v>
      </c>
      <c r="J61" s="10">
        <v>137.4</v>
      </c>
      <c r="K61" s="10">
        <f t="shared" si="0"/>
        <v>-17.960000000000008</v>
      </c>
      <c r="L61" s="8">
        <v>15</v>
      </c>
      <c r="M61" s="10">
        <f t="shared" si="1"/>
        <v>-269.40000000000009</v>
      </c>
      <c r="N61" s="10">
        <v>37.97</v>
      </c>
      <c r="O61" s="10">
        <f t="shared" si="2"/>
        <v>-307.37000000000012</v>
      </c>
    </row>
    <row r="62" spans="1:15" x14ac:dyDescent="0.3">
      <c r="A62" s="8" t="s">
        <v>90</v>
      </c>
      <c r="B62" s="8" t="s">
        <v>21</v>
      </c>
      <c r="C62" s="8" t="s">
        <v>23</v>
      </c>
      <c r="D62" s="8">
        <v>44100</v>
      </c>
      <c r="E62" s="8" t="s">
        <v>28</v>
      </c>
      <c r="F62" s="5">
        <v>45161</v>
      </c>
      <c r="G62" s="9">
        <v>0.46319444444444446</v>
      </c>
      <c r="H62" s="9">
        <v>0.62847222222222221</v>
      </c>
      <c r="I62" s="10">
        <v>140.15</v>
      </c>
      <c r="J62" s="10">
        <v>385.5</v>
      </c>
      <c r="K62" s="10">
        <f t="shared" si="0"/>
        <v>245.35</v>
      </c>
      <c r="L62" s="8">
        <v>15</v>
      </c>
      <c r="M62" s="10">
        <f t="shared" si="1"/>
        <v>3680.25</v>
      </c>
      <c r="N62" s="10">
        <v>47.21</v>
      </c>
      <c r="O62" s="10">
        <f t="shared" si="2"/>
        <v>3633.04</v>
      </c>
    </row>
    <row r="63" spans="1:15" x14ac:dyDescent="0.3">
      <c r="A63" s="8" t="s">
        <v>91</v>
      </c>
      <c r="B63" s="8" t="s">
        <v>21</v>
      </c>
      <c r="C63" s="8" t="s">
        <v>24</v>
      </c>
      <c r="D63" s="8">
        <v>19600</v>
      </c>
      <c r="E63" s="8" t="s">
        <v>28</v>
      </c>
      <c r="F63" s="5">
        <v>45161</v>
      </c>
      <c r="G63" s="9">
        <v>0.47569444444444442</v>
      </c>
      <c r="H63" s="9">
        <v>0.59722222222222221</v>
      </c>
      <c r="I63" s="10">
        <v>118.3</v>
      </c>
      <c r="J63" s="10">
        <v>178</v>
      </c>
      <c r="K63" s="10">
        <f t="shared" si="0"/>
        <v>59.7</v>
      </c>
      <c r="L63" s="8">
        <v>40</v>
      </c>
      <c r="M63" s="10">
        <f t="shared" si="1"/>
        <v>2388</v>
      </c>
      <c r="N63" s="10">
        <v>47.26</v>
      </c>
      <c r="O63" s="10">
        <f t="shared" si="2"/>
        <v>2340.7399999999998</v>
      </c>
    </row>
    <row r="64" spans="1:15" x14ac:dyDescent="0.3">
      <c r="A64" s="8" t="s">
        <v>92</v>
      </c>
      <c r="B64" s="8" t="s">
        <v>21</v>
      </c>
      <c r="C64" s="8" t="s">
        <v>23</v>
      </c>
      <c r="D64" s="8">
        <v>44600</v>
      </c>
      <c r="E64" s="8" t="s">
        <v>28</v>
      </c>
      <c r="F64" s="5">
        <v>45162</v>
      </c>
      <c r="G64" s="9">
        <v>0.50347222222222221</v>
      </c>
      <c r="H64" s="9">
        <v>0.6166666666666667</v>
      </c>
      <c r="I64" s="10">
        <v>66.05</v>
      </c>
      <c r="J64" s="10">
        <v>2</v>
      </c>
      <c r="K64" s="10">
        <f t="shared" si="0"/>
        <v>-64.05</v>
      </c>
      <c r="L64" s="8">
        <v>15</v>
      </c>
      <c r="M64" s="10">
        <f t="shared" si="1"/>
        <v>-960.75</v>
      </c>
      <c r="N64" s="10">
        <v>35.44</v>
      </c>
      <c r="O64" s="10">
        <f t="shared" si="2"/>
        <v>-996.19</v>
      </c>
    </row>
    <row r="65" spans="1:15" x14ac:dyDescent="0.3">
      <c r="A65" s="8" t="s">
        <v>93</v>
      </c>
      <c r="B65" s="8" t="s">
        <v>21</v>
      </c>
      <c r="C65" s="8" t="s">
        <v>22</v>
      </c>
      <c r="D65" s="8">
        <v>19500</v>
      </c>
      <c r="E65" s="8" t="s">
        <v>28</v>
      </c>
      <c r="F65" s="5">
        <v>45162</v>
      </c>
      <c r="G65" s="9">
        <v>0.45833333333333331</v>
      </c>
      <c r="H65" s="9">
        <v>0.55486111111111114</v>
      </c>
      <c r="I65" s="10">
        <v>26.7</v>
      </c>
      <c r="J65" s="10">
        <v>4</v>
      </c>
      <c r="K65" s="10">
        <f t="shared" si="0"/>
        <v>-22.7</v>
      </c>
      <c r="L65" s="8">
        <v>50</v>
      </c>
      <c r="M65" s="10">
        <f t="shared" si="1"/>
        <v>-1135</v>
      </c>
      <c r="N65" s="10">
        <v>35.65</v>
      </c>
      <c r="O65" s="10">
        <f t="shared" si="2"/>
        <v>-1170.6500000000001</v>
      </c>
    </row>
    <row r="66" spans="1:15" x14ac:dyDescent="0.3">
      <c r="A66" s="8" t="s">
        <v>94</v>
      </c>
      <c r="B66" s="8" t="s">
        <v>21</v>
      </c>
      <c r="C66" s="8" t="s">
        <v>23</v>
      </c>
      <c r="D66" s="8">
        <v>44100</v>
      </c>
      <c r="E66" s="8" t="s">
        <v>28</v>
      </c>
      <c r="F66" s="5">
        <v>45163</v>
      </c>
      <c r="G66" s="9">
        <v>0.43472222222222223</v>
      </c>
      <c r="H66" s="9">
        <v>0.4375</v>
      </c>
      <c r="I66" s="10">
        <v>293.64999999999998</v>
      </c>
      <c r="J66" s="10">
        <v>254.05</v>
      </c>
      <c r="K66" s="10">
        <f t="shared" si="0"/>
        <v>-39.599999999999966</v>
      </c>
      <c r="L66" s="8">
        <v>30</v>
      </c>
      <c r="M66" s="10">
        <f t="shared" si="1"/>
        <v>-1187.9999999999991</v>
      </c>
      <c r="N66" s="10">
        <v>44.9</v>
      </c>
      <c r="O66" s="10">
        <f t="shared" si="2"/>
        <v>-1232.8999999999992</v>
      </c>
    </row>
    <row r="67" spans="1:15" x14ac:dyDescent="0.3">
      <c r="A67" s="8" t="s">
        <v>95</v>
      </c>
      <c r="B67" s="8" t="s">
        <v>21</v>
      </c>
      <c r="C67" s="8" t="s">
        <v>22</v>
      </c>
      <c r="D67" s="8">
        <v>19250</v>
      </c>
      <c r="E67" s="8" t="s">
        <v>28</v>
      </c>
      <c r="F67" s="5">
        <v>45163</v>
      </c>
      <c r="G67" s="9">
        <v>0.43472222222222223</v>
      </c>
      <c r="H67" s="9">
        <v>0.49861111111111112</v>
      </c>
      <c r="I67" s="10">
        <v>101.55</v>
      </c>
      <c r="J67" s="10">
        <v>114.1</v>
      </c>
      <c r="K67" s="10">
        <f t="shared" ref="K67:K115" si="3">J67-I67</f>
        <v>12.549999999999997</v>
      </c>
      <c r="L67" s="8">
        <v>50</v>
      </c>
      <c r="M67" s="10">
        <f t="shared" ref="M67:M115" si="4">K67*L67</f>
        <v>627.49999999999989</v>
      </c>
      <c r="N67" s="10">
        <v>43.29</v>
      </c>
      <c r="O67" s="10">
        <f t="shared" ref="O67:O115" si="5">M67-N67</f>
        <v>584.20999999999992</v>
      </c>
    </row>
    <row r="68" spans="1:15" x14ac:dyDescent="0.3">
      <c r="A68" s="8" t="s">
        <v>96</v>
      </c>
      <c r="B68" s="8" t="s">
        <v>21</v>
      </c>
      <c r="C68" s="8" t="s">
        <v>23</v>
      </c>
      <c r="D68" s="8">
        <v>44300</v>
      </c>
      <c r="E68" s="8" t="s">
        <v>28</v>
      </c>
      <c r="F68" s="5">
        <v>45166</v>
      </c>
      <c r="G68" s="9">
        <v>0.47638888888888892</v>
      </c>
      <c r="H68" s="9">
        <v>0.59375</v>
      </c>
      <c r="I68" s="10">
        <v>293.64999999999998</v>
      </c>
      <c r="J68" s="10">
        <v>346</v>
      </c>
      <c r="K68" s="10">
        <f t="shared" si="3"/>
        <v>52.350000000000023</v>
      </c>
      <c r="L68" s="8">
        <v>30</v>
      </c>
      <c r="M68" s="10">
        <f t="shared" si="4"/>
        <v>1570.5000000000007</v>
      </c>
      <c r="N68" s="10">
        <v>50.3</v>
      </c>
      <c r="O68" s="10">
        <f t="shared" si="5"/>
        <v>1520.2000000000007</v>
      </c>
    </row>
    <row r="69" spans="1:15" x14ac:dyDescent="0.3">
      <c r="A69" s="8" t="s">
        <v>97</v>
      </c>
      <c r="B69" s="8" t="s">
        <v>21</v>
      </c>
      <c r="C69" s="8" t="s">
        <v>22</v>
      </c>
      <c r="D69" s="8">
        <v>19300</v>
      </c>
      <c r="E69" s="8" t="s">
        <v>28</v>
      </c>
      <c r="F69" s="5">
        <v>45166</v>
      </c>
      <c r="G69" s="9">
        <v>0.47569444444444442</v>
      </c>
      <c r="H69" s="9">
        <v>0.6</v>
      </c>
      <c r="I69" s="10">
        <v>89.8</v>
      </c>
      <c r="J69" s="10">
        <v>81</v>
      </c>
      <c r="K69" s="10">
        <f t="shared" si="3"/>
        <v>-8.7999999999999972</v>
      </c>
      <c r="L69" s="8">
        <v>50</v>
      </c>
      <c r="M69" s="10">
        <f t="shared" si="4"/>
        <v>-439.99999999999989</v>
      </c>
      <c r="N69" s="10">
        <v>40.450000000000003</v>
      </c>
      <c r="O69" s="10">
        <f t="shared" si="5"/>
        <v>-480.44999999999987</v>
      </c>
    </row>
    <row r="70" spans="1:15" x14ac:dyDescent="0.3">
      <c r="A70" s="8" t="s">
        <v>98</v>
      </c>
      <c r="B70" s="8" t="s">
        <v>21</v>
      </c>
      <c r="C70" s="8" t="s">
        <v>23</v>
      </c>
      <c r="D70" s="8">
        <v>44500</v>
      </c>
      <c r="E70" s="8" t="s">
        <v>29</v>
      </c>
      <c r="F70" s="5">
        <v>45167</v>
      </c>
      <c r="G70" s="9">
        <v>0.4291666666666667</v>
      </c>
      <c r="H70" s="9">
        <v>0.62916666666666665</v>
      </c>
      <c r="I70" s="10">
        <v>188.5</v>
      </c>
      <c r="J70" s="10">
        <v>153.69999999999999</v>
      </c>
      <c r="K70" s="10">
        <f t="shared" si="3"/>
        <v>-34.800000000000011</v>
      </c>
      <c r="L70" s="8">
        <v>15</v>
      </c>
      <c r="M70" s="10">
        <f t="shared" si="4"/>
        <v>-522.00000000000023</v>
      </c>
      <c r="N70" s="10">
        <v>38.270000000000003</v>
      </c>
      <c r="O70" s="10">
        <f t="shared" si="5"/>
        <v>-560.27000000000021</v>
      </c>
    </row>
    <row r="71" spans="1:15" x14ac:dyDescent="0.3">
      <c r="A71" s="8" t="s">
        <v>99</v>
      </c>
      <c r="B71" s="8" t="s">
        <v>21</v>
      </c>
      <c r="C71" s="8" t="s">
        <v>24</v>
      </c>
      <c r="D71" s="8">
        <v>19800</v>
      </c>
      <c r="E71" s="8" t="s">
        <v>29</v>
      </c>
      <c r="F71" s="5">
        <v>45167</v>
      </c>
      <c r="G71" s="9">
        <v>0.43055555555555558</v>
      </c>
      <c r="H71" s="9">
        <v>0.56805555555555554</v>
      </c>
      <c r="I71" s="10">
        <v>35.85</v>
      </c>
      <c r="J71" s="10">
        <v>15</v>
      </c>
      <c r="K71" s="10">
        <f t="shared" si="3"/>
        <v>-20.85</v>
      </c>
      <c r="L71" s="8">
        <v>40</v>
      </c>
      <c r="M71" s="10">
        <f t="shared" si="4"/>
        <v>-834</v>
      </c>
      <c r="N71" s="10">
        <v>36.15</v>
      </c>
      <c r="O71" s="10">
        <f t="shared" si="5"/>
        <v>-870.15</v>
      </c>
    </row>
    <row r="72" spans="1:15" x14ac:dyDescent="0.3">
      <c r="A72" s="8" t="s">
        <v>100</v>
      </c>
      <c r="B72" s="8" t="s">
        <v>21</v>
      </c>
      <c r="C72" s="8" t="s">
        <v>22</v>
      </c>
      <c r="D72" s="8">
        <v>19450</v>
      </c>
      <c r="E72" s="8" t="s">
        <v>28</v>
      </c>
      <c r="F72" s="5">
        <v>45168</v>
      </c>
      <c r="G72" s="9">
        <v>0.42777777777777781</v>
      </c>
      <c r="H72" s="9">
        <v>0.6069444444444444</v>
      </c>
      <c r="I72" s="10">
        <v>37.799999999999997</v>
      </c>
      <c r="J72" s="10">
        <v>14.8</v>
      </c>
      <c r="K72" s="10">
        <f t="shared" si="3"/>
        <v>-22.999999999999996</v>
      </c>
      <c r="L72" s="8">
        <v>50</v>
      </c>
      <c r="M72" s="10">
        <f t="shared" si="4"/>
        <v>-1149.9999999999998</v>
      </c>
      <c r="N72" s="10">
        <v>36.32</v>
      </c>
      <c r="O72" s="10">
        <f t="shared" si="5"/>
        <v>-1186.3199999999997</v>
      </c>
    </row>
    <row r="73" spans="1:15" x14ac:dyDescent="0.3">
      <c r="A73" s="8" t="s">
        <v>101</v>
      </c>
      <c r="B73" s="8" t="s">
        <v>21</v>
      </c>
      <c r="C73" s="8" t="s">
        <v>23</v>
      </c>
      <c r="D73" s="8">
        <v>44600</v>
      </c>
      <c r="E73" s="8" t="s">
        <v>28</v>
      </c>
      <c r="F73" s="5">
        <v>45168</v>
      </c>
      <c r="G73" s="9">
        <v>0.43958333333333338</v>
      </c>
      <c r="H73" s="9">
        <v>0.62916666666666665</v>
      </c>
      <c r="I73" s="10">
        <v>119.9</v>
      </c>
      <c r="J73" s="10">
        <v>300.95</v>
      </c>
      <c r="K73" s="10">
        <f t="shared" si="3"/>
        <v>181.04999999999998</v>
      </c>
      <c r="L73" s="8">
        <v>15</v>
      </c>
      <c r="M73" s="10">
        <f t="shared" si="4"/>
        <v>2715.7499999999995</v>
      </c>
      <c r="N73" s="10">
        <v>44.42</v>
      </c>
      <c r="O73" s="10">
        <f t="shared" si="5"/>
        <v>2671.3299999999995</v>
      </c>
    </row>
    <row r="74" spans="1:15" x14ac:dyDescent="0.3">
      <c r="A74" s="8" t="s">
        <v>102</v>
      </c>
      <c r="B74" s="8" t="s">
        <v>21</v>
      </c>
      <c r="C74" s="8" t="s">
        <v>23</v>
      </c>
      <c r="D74" s="8">
        <v>44100</v>
      </c>
      <c r="E74" s="8" t="s">
        <v>28</v>
      </c>
      <c r="F74" s="5">
        <v>45169</v>
      </c>
      <c r="G74" s="9">
        <v>0.45555555555555555</v>
      </c>
      <c r="H74" s="9">
        <v>0.59375</v>
      </c>
      <c r="I74" s="10">
        <v>77.3</v>
      </c>
      <c r="J74" s="10">
        <v>11</v>
      </c>
      <c r="K74" s="10">
        <f t="shared" si="3"/>
        <v>-66.3</v>
      </c>
      <c r="L74" s="8">
        <v>15</v>
      </c>
      <c r="M74" s="10">
        <f t="shared" si="4"/>
        <v>-994.5</v>
      </c>
      <c r="N74" s="10">
        <v>35.61</v>
      </c>
      <c r="O74" s="10">
        <f t="shared" si="5"/>
        <v>-1030.1099999999999</v>
      </c>
    </row>
    <row r="75" spans="1:15" x14ac:dyDescent="0.3">
      <c r="A75" s="8" t="s">
        <v>103</v>
      </c>
      <c r="B75" s="8" t="s">
        <v>21</v>
      </c>
      <c r="C75" s="8" t="s">
        <v>22</v>
      </c>
      <c r="D75" s="8">
        <v>19300</v>
      </c>
      <c r="E75" s="8" t="s">
        <v>28</v>
      </c>
      <c r="F75" s="5">
        <v>45169</v>
      </c>
      <c r="G75" s="9">
        <v>0.44305555555555554</v>
      </c>
      <c r="H75" s="9">
        <v>0.59236111111111112</v>
      </c>
      <c r="I75" s="10">
        <v>30.95</v>
      </c>
      <c r="J75" s="10">
        <v>6.9</v>
      </c>
      <c r="K75" s="10">
        <f t="shared" si="3"/>
        <v>-24.049999999999997</v>
      </c>
      <c r="L75" s="8">
        <v>50</v>
      </c>
      <c r="M75" s="10">
        <f t="shared" si="4"/>
        <v>-1202.4999999999998</v>
      </c>
      <c r="N75" s="10">
        <v>35.83</v>
      </c>
      <c r="O75" s="10">
        <f t="shared" si="5"/>
        <v>-1238.3299999999997</v>
      </c>
    </row>
    <row r="76" spans="1:15" x14ac:dyDescent="0.3">
      <c r="A76" s="8" t="s">
        <v>104</v>
      </c>
      <c r="B76" s="8" t="s">
        <v>21</v>
      </c>
      <c r="C76" s="8" t="s">
        <v>24</v>
      </c>
      <c r="D76" s="8">
        <v>19600</v>
      </c>
      <c r="E76" s="8" t="s">
        <v>28</v>
      </c>
      <c r="F76" s="5">
        <v>45170</v>
      </c>
      <c r="G76" s="9">
        <v>0.44513888888888892</v>
      </c>
      <c r="H76" s="9">
        <v>0.44722222222222219</v>
      </c>
      <c r="I76" s="10">
        <v>85.7</v>
      </c>
      <c r="J76" s="10">
        <v>71.7</v>
      </c>
      <c r="K76" s="10">
        <f t="shared" si="3"/>
        <v>-14</v>
      </c>
      <c r="L76" s="8">
        <v>80</v>
      </c>
      <c r="M76" s="10">
        <f t="shared" si="4"/>
        <v>-1120</v>
      </c>
      <c r="N76" s="10">
        <v>42.55</v>
      </c>
      <c r="O76" s="10">
        <f t="shared" si="5"/>
        <v>-1162.55</v>
      </c>
    </row>
    <row r="77" spans="1:15" x14ac:dyDescent="0.3">
      <c r="A77" s="8" t="s">
        <v>105</v>
      </c>
      <c r="B77" s="8" t="s">
        <v>21</v>
      </c>
      <c r="C77" s="8" t="s">
        <v>22</v>
      </c>
      <c r="D77" s="8">
        <v>19350</v>
      </c>
      <c r="E77" s="8" t="s">
        <v>28</v>
      </c>
      <c r="F77" s="5">
        <v>45170</v>
      </c>
      <c r="G77" s="9">
        <v>0.4375</v>
      </c>
      <c r="H77" s="9">
        <v>0.44791666666666669</v>
      </c>
      <c r="I77" s="10">
        <v>93.25</v>
      </c>
      <c r="J77" s="10">
        <v>79.150000000000006</v>
      </c>
      <c r="K77" s="10">
        <f t="shared" si="3"/>
        <v>-14.099999999999994</v>
      </c>
      <c r="L77" s="8">
        <v>100</v>
      </c>
      <c r="M77" s="10">
        <f t="shared" si="4"/>
        <v>-1409.9999999999995</v>
      </c>
      <c r="N77" s="10">
        <v>45.26</v>
      </c>
      <c r="O77" s="10">
        <f t="shared" si="5"/>
        <v>-1455.2599999999995</v>
      </c>
    </row>
    <row r="78" spans="1:15" x14ac:dyDescent="0.3">
      <c r="A78" s="8" t="s">
        <v>106</v>
      </c>
      <c r="B78" s="8" t="s">
        <v>21</v>
      </c>
      <c r="C78" s="8" t="s">
        <v>24</v>
      </c>
      <c r="D78" s="8">
        <v>19800</v>
      </c>
      <c r="E78" s="8" t="s">
        <v>28</v>
      </c>
      <c r="F78" s="5">
        <v>45173</v>
      </c>
      <c r="G78" s="9">
        <v>0.42986111111111108</v>
      </c>
      <c r="H78" s="9">
        <v>0.62916666666666665</v>
      </c>
      <c r="I78" s="10">
        <v>32.25</v>
      </c>
      <c r="J78" s="10">
        <v>37.9</v>
      </c>
      <c r="K78" s="10">
        <f t="shared" si="3"/>
        <v>5.6499999999999986</v>
      </c>
      <c r="L78" s="8">
        <v>80</v>
      </c>
      <c r="M78" s="10">
        <f t="shared" si="4"/>
        <v>451.99999999999989</v>
      </c>
      <c r="N78" s="10">
        <v>39.74</v>
      </c>
      <c r="O78" s="10">
        <f t="shared" si="5"/>
        <v>412.25999999999988</v>
      </c>
    </row>
    <row r="79" spans="1:15" x14ac:dyDescent="0.3">
      <c r="A79" s="8" t="s">
        <v>107</v>
      </c>
      <c r="B79" s="8" t="s">
        <v>21</v>
      </c>
      <c r="C79" s="8" t="s">
        <v>22</v>
      </c>
      <c r="D79" s="8">
        <v>19450</v>
      </c>
      <c r="E79" s="8" t="s">
        <v>28</v>
      </c>
      <c r="F79" s="5">
        <v>45173</v>
      </c>
      <c r="G79" s="9">
        <v>0.4284722222222222</v>
      </c>
      <c r="H79" s="9">
        <v>0.58194444444444449</v>
      </c>
      <c r="I79" s="10">
        <v>75.900000000000006</v>
      </c>
      <c r="J79" s="10">
        <v>102</v>
      </c>
      <c r="K79" s="10">
        <f t="shared" si="3"/>
        <v>26.099999999999994</v>
      </c>
      <c r="L79" s="8">
        <v>50</v>
      </c>
      <c r="M79" s="10">
        <f t="shared" si="4"/>
        <v>1304.9999999999998</v>
      </c>
      <c r="N79" s="10">
        <v>43.39</v>
      </c>
      <c r="O79" s="10">
        <f t="shared" si="5"/>
        <v>1261.6099999999997</v>
      </c>
    </row>
    <row r="80" spans="1:15" x14ac:dyDescent="0.3">
      <c r="A80" s="8" t="s">
        <v>108</v>
      </c>
      <c r="B80" s="8" t="s">
        <v>21</v>
      </c>
      <c r="C80" s="8" t="s">
        <v>23</v>
      </c>
      <c r="D80" s="8">
        <v>44500</v>
      </c>
      <c r="E80" s="8" t="s">
        <v>29</v>
      </c>
      <c r="F80" s="5">
        <v>45174</v>
      </c>
      <c r="G80" s="9">
        <v>0.43472222222222223</v>
      </c>
      <c r="H80" s="9">
        <v>0.59791666666666665</v>
      </c>
      <c r="I80" s="10">
        <v>126.9</v>
      </c>
      <c r="J80" s="10">
        <v>121.25</v>
      </c>
      <c r="K80" s="10">
        <f t="shared" si="3"/>
        <v>-5.6500000000000057</v>
      </c>
      <c r="L80" s="8">
        <v>15</v>
      </c>
      <c r="M80" s="10">
        <f t="shared" si="4"/>
        <v>-84.750000000000085</v>
      </c>
      <c r="N80" s="10">
        <v>37.67</v>
      </c>
      <c r="O80" s="10">
        <f t="shared" si="5"/>
        <v>-122.42000000000009</v>
      </c>
    </row>
    <row r="81" spans="1:15" x14ac:dyDescent="0.3">
      <c r="A81" s="8" t="s">
        <v>109</v>
      </c>
      <c r="B81" s="8" t="s">
        <v>21</v>
      </c>
      <c r="C81" s="8" t="s">
        <v>24</v>
      </c>
      <c r="D81" s="8">
        <v>19800</v>
      </c>
      <c r="E81" s="8" t="s">
        <v>29</v>
      </c>
      <c r="F81" s="5">
        <v>45174</v>
      </c>
      <c r="G81" s="9">
        <v>0.43124999999999997</v>
      </c>
      <c r="H81" s="9">
        <v>0.58263888888888882</v>
      </c>
      <c r="I81" s="10">
        <v>62.65</v>
      </c>
      <c r="J81" s="10">
        <v>64.05</v>
      </c>
      <c r="K81" s="10">
        <f t="shared" si="3"/>
        <v>1.3999999999999986</v>
      </c>
      <c r="L81" s="8">
        <v>40</v>
      </c>
      <c r="M81" s="10">
        <f t="shared" si="4"/>
        <v>55.999999999999943</v>
      </c>
      <c r="N81" s="10">
        <v>38.659999999999997</v>
      </c>
      <c r="O81" s="10">
        <f t="shared" si="5"/>
        <v>17.339999999999947</v>
      </c>
    </row>
    <row r="82" spans="1:15" x14ac:dyDescent="0.3">
      <c r="A82" s="8" t="s">
        <v>110</v>
      </c>
      <c r="B82" s="8" t="s">
        <v>21</v>
      </c>
      <c r="C82" s="8" t="s">
        <v>23</v>
      </c>
      <c r="D82" s="8">
        <v>44400</v>
      </c>
      <c r="E82" s="8" t="s">
        <v>29</v>
      </c>
      <c r="F82" s="5">
        <v>45175</v>
      </c>
      <c r="G82" s="9">
        <v>0.47638888888888892</v>
      </c>
      <c r="H82" s="9">
        <v>0.57291666666666663</v>
      </c>
      <c r="I82" s="10">
        <v>74.099999999999994</v>
      </c>
      <c r="J82" s="10">
        <v>122</v>
      </c>
      <c r="K82" s="10">
        <f t="shared" si="3"/>
        <v>47.900000000000006</v>
      </c>
      <c r="L82" s="8">
        <v>15</v>
      </c>
      <c r="M82" s="10">
        <f t="shared" si="4"/>
        <v>718.50000000000011</v>
      </c>
      <c r="N82" s="10">
        <v>38.58</v>
      </c>
      <c r="O82" s="10">
        <f t="shared" si="5"/>
        <v>679.92000000000007</v>
      </c>
    </row>
    <row r="83" spans="1:15" x14ac:dyDescent="0.3">
      <c r="A83" s="8" t="s">
        <v>111</v>
      </c>
      <c r="B83" s="8" t="s">
        <v>21</v>
      </c>
      <c r="C83" s="8" t="s">
        <v>24</v>
      </c>
      <c r="D83" s="8">
        <v>19700</v>
      </c>
      <c r="E83" s="8" t="s">
        <v>29</v>
      </c>
      <c r="F83" s="5">
        <v>45175</v>
      </c>
      <c r="G83" s="9">
        <v>0.47916666666666669</v>
      </c>
      <c r="H83" s="9">
        <v>0.61249999999999993</v>
      </c>
      <c r="I83" s="10">
        <v>73</v>
      </c>
      <c r="J83" s="10">
        <v>72.75</v>
      </c>
      <c r="K83" s="10">
        <f t="shared" si="3"/>
        <v>-0.25</v>
      </c>
      <c r="L83" s="8">
        <v>40</v>
      </c>
      <c r="M83" s="10">
        <f t="shared" si="4"/>
        <v>-10</v>
      </c>
      <c r="N83" s="10">
        <v>39.03</v>
      </c>
      <c r="O83" s="10">
        <f t="shared" si="5"/>
        <v>-49.03</v>
      </c>
    </row>
    <row r="84" spans="1:15" x14ac:dyDescent="0.3">
      <c r="A84" s="8" t="s">
        <v>112</v>
      </c>
      <c r="B84" s="8" t="s">
        <v>21</v>
      </c>
      <c r="C84" s="8" t="s">
        <v>23</v>
      </c>
      <c r="D84" s="8">
        <v>44500</v>
      </c>
      <c r="E84" s="8" t="s">
        <v>28</v>
      </c>
      <c r="F84" s="5">
        <v>45176</v>
      </c>
      <c r="G84" s="9">
        <v>0.4458333333333333</v>
      </c>
      <c r="H84" s="9">
        <v>0.48472222222222222</v>
      </c>
      <c r="I84" s="10">
        <v>265.64999999999998</v>
      </c>
      <c r="J84" s="10">
        <v>263.60000000000002</v>
      </c>
      <c r="K84" s="10">
        <f t="shared" si="3"/>
        <v>-2.0499999999999545</v>
      </c>
      <c r="L84" s="8">
        <v>15</v>
      </c>
      <c r="M84" s="10">
        <f t="shared" si="4"/>
        <v>-30.749999999999318</v>
      </c>
      <c r="N84" s="10">
        <v>40.33</v>
      </c>
      <c r="O84" s="10">
        <f t="shared" si="5"/>
        <v>-71.079999999999316</v>
      </c>
    </row>
    <row r="85" spans="1:15" x14ac:dyDescent="0.3">
      <c r="A85" s="8" t="s">
        <v>113</v>
      </c>
      <c r="B85" s="8" t="s">
        <v>21</v>
      </c>
      <c r="C85" s="8" t="s">
        <v>24</v>
      </c>
      <c r="D85" s="8">
        <v>19800</v>
      </c>
      <c r="E85" s="8" t="s">
        <v>28</v>
      </c>
      <c r="F85" s="5">
        <v>45176</v>
      </c>
      <c r="G85" s="9">
        <v>0.44444444444444442</v>
      </c>
      <c r="H85" s="9">
        <v>0.47986111111111113</v>
      </c>
      <c r="I85" s="10">
        <v>88.45</v>
      </c>
      <c r="J85" s="10">
        <v>108.95</v>
      </c>
      <c r="K85" s="10">
        <f t="shared" si="3"/>
        <v>20.5</v>
      </c>
      <c r="L85" s="8">
        <v>40</v>
      </c>
      <c r="M85" s="10">
        <f t="shared" si="4"/>
        <v>820</v>
      </c>
      <c r="N85" s="10">
        <v>41.86</v>
      </c>
      <c r="O85" s="10">
        <f t="shared" si="5"/>
        <v>778.14</v>
      </c>
    </row>
    <row r="86" spans="1:15" x14ac:dyDescent="0.3">
      <c r="A86" s="8" t="s">
        <v>114</v>
      </c>
      <c r="B86" s="8" t="s">
        <v>21</v>
      </c>
      <c r="C86" s="8" t="s">
        <v>23</v>
      </c>
      <c r="D86" s="8">
        <v>44800</v>
      </c>
      <c r="E86" s="8" t="s">
        <v>28</v>
      </c>
      <c r="F86" s="5">
        <v>45177</v>
      </c>
      <c r="G86" s="9">
        <v>0.43958333333333338</v>
      </c>
      <c r="H86" s="9">
        <v>0.4680555555555555</v>
      </c>
      <c r="I86" s="10">
        <v>255.55</v>
      </c>
      <c r="J86" s="10">
        <v>272.89999999999998</v>
      </c>
      <c r="K86" s="10">
        <f t="shared" si="3"/>
        <v>17.349999999999966</v>
      </c>
      <c r="L86" s="8">
        <v>30</v>
      </c>
      <c r="M86" s="10">
        <f t="shared" si="4"/>
        <v>520.49999999999898</v>
      </c>
      <c r="N86" s="10">
        <v>46.25</v>
      </c>
      <c r="O86" s="10">
        <f t="shared" si="5"/>
        <v>474.24999999999898</v>
      </c>
    </row>
    <row r="87" spans="1:15" x14ac:dyDescent="0.3">
      <c r="A87" s="8" t="s">
        <v>115</v>
      </c>
      <c r="B87" s="8" t="s">
        <v>21</v>
      </c>
      <c r="C87" s="8" t="s">
        <v>22</v>
      </c>
      <c r="D87" s="8">
        <v>19750</v>
      </c>
      <c r="E87" s="8" t="s">
        <v>28</v>
      </c>
      <c r="F87" s="5">
        <v>45177</v>
      </c>
      <c r="G87" s="9">
        <v>0.43888888888888888</v>
      </c>
      <c r="H87" s="9">
        <v>0.54305555555555551</v>
      </c>
      <c r="I87" s="10">
        <v>81.8</v>
      </c>
      <c r="J87" s="10">
        <v>133.69999999999999</v>
      </c>
      <c r="K87" s="10">
        <f t="shared" si="3"/>
        <v>51.899999999999991</v>
      </c>
      <c r="L87" s="8">
        <v>50</v>
      </c>
      <c r="M87" s="10">
        <f t="shared" si="4"/>
        <v>2594.9999999999995</v>
      </c>
      <c r="N87" s="10">
        <v>46.97</v>
      </c>
      <c r="O87" s="10">
        <f t="shared" si="5"/>
        <v>2548.0299999999997</v>
      </c>
    </row>
    <row r="88" spans="1:15" x14ac:dyDescent="0.3">
      <c r="A88" s="8" t="s">
        <v>116</v>
      </c>
      <c r="B88" s="8" t="s">
        <v>21</v>
      </c>
      <c r="C88" s="8" t="s">
        <v>23</v>
      </c>
      <c r="D88" s="8">
        <v>45400</v>
      </c>
      <c r="E88" s="8" t="s">
        <v>28</v>
      </c>
      <c r="F88" s="5">
        <v>45180</v>
      </c>
      <c r="G88" s="9">
        <v>0.52708333333333335</v>
      </c>
      <c r="H88" s="9">
        <v>0.53263888888888888</v>
      </c>
      <c r="I88" s="10">
        <v>240.35</v>
      </c>
      <c r="J88" s="10">
        <v>194</v>
      </c>
      <c r="K88" s="10">
        <f t="shared" si="3"/>
        <v>-46.349999999999994</v>
      </c>
      <c r="L88" s="8">
        <v>30</v>
      </c>
      <c r="M88" s="10">
        <f t="shared" si="4"/>
        <v>-1390.4999999999998</v>
      </c>
      <c r="N88" s="10">
        <v>42.65</v>
      </c>
      <c r="O88" s="10">
        <f t="shared" si="5"/>
        <v>-1433.1499999999999</v>
      </c>
    </row>
    <row r="89" spans="1:15" x14ac:dyDescent="0.3">
      <c r="A89" s="8" t="s">
        <v>117</v>
      </c>
      <c r="B89" s="8" t="s">
        <v>21</v>
      </c>
      <c r="C89" s="8" t="s">
        <v>22</v>
      </c>
      <c r="D89" s="8">
        <v>19950</v>
      </c>
      <c r="E89" s="8" t="s">
        <v>28</v>
      </c>
      <c r="F89" s="5">
        <v>45180</v>
      </c>
      <c r="G89" s="9">
        <v>0.4458333333333333</v>
      </c>
      <c r="H89" s="9">
        <v>0.57152777777777775</v>
      </c>
      <c r="I89" s="10">
        <v>85.35</v>
      </c>
      <c r="J89" s="10">
        <v>80.5</v>
      </c>
      <c r="K89" s="10">
        <f t="shared" si="3"/>
        <v>-4.8499999999999943</v>
      </c>
      <c r="L89" s="8">
        <v>50</v>
      </c>
      <c r="M89" s="10">
        <f t="shared" si="4"/>
        <v>-242.49999999999972</v>
      </c>
      <c r="N89" s="10">
        <v>40.42</v>
      </c>
      <c r="O89" s="10">
        <f t="shared" si="5"/>
        <v>-282.91999999999973</v>
      </c>
    </row>
    <row r="90" spans="1:15" x14ac:dyDescent="0.3">
      <c r="A90" s="8" t="s">
        <v>118</v>
      </c>
      <c r="B90" s="8" t="s">
        <v>21</v>
      </c>
      <c r="C90" s="8" t="s">
        <v>23</v>
      </c>
      <c r="D90" s="8">
        <v>45400</v>
      </c>
      <c r="E90" s="8" t="s">
        <v>28</v>
      </c>
      <c r="F90" s="5">
        <v>45181</v>
      </c>
      <c r="G90" s="9">
        <v>0.43541666666666662</v>
      </c>
      <c r="H90" s="9">
        <v>0.48333333333333334</v>
      </c>
      <c r="I90" s="10">
        <v>202.5</v>
      </c>
      <c r="J90" s="10">
        <v>241.9</v>
      </c>
      <c r="K90" s="10">
        <f t="shared" si="3"/>
        <v>39.400000000000006</v>
      </c>
      <c r="L90" s="8">
        <v>15</v>
      </c>
      <c r="M90" s="10">
        <f t="shared" si="4"/>
        <v>591.00000000000011</v>
      </c>
      <c r="N90" s="10">
        <v>40.659999999999997</v>
      </c>
      <c r="O90" s="10">
        <f t="shared" si="5"/>
        <v>550.34000000000015</v>
      </c>
    </row>
    <row r="91" spans="1:15" x14ac:dyDescent="0.3">
      <c r="A91" s="8" t="s">
        <v>119</v>
      </c>
      <c r="B91" s="8" t="s">
        <v>21</v>
      </c>
      <c r="C91" s="8" t="s">
        <v>24</v>
      </c>
      <c r="D91" s="8">
        <v>20250</v>
      </c>
      <c r="E91" s="8" t="s">
        <v>28</v>
      </c>
      <c r="F91" s="5">
        <v>45181</v>
      </c>
      <c r="G91" s="9">
        <v>0.43541666666666662</v>
      </c>
      <c r="H91" s="9">
        <v>0.51597222222222217</v>
      </c>
      <c r="I91" s="10">
        <v>134.55000000000001</v>
      </c>
      <c r="J91" s="10">
        <v>151.5</v>
      </c>
      <c r="K91" s="10">
        <f t="shared" si="3"/>
        <v>16.949999999999989</v>
      </c>
      <c r="L91" s="8">
        <v>80</v>
      </c>
      <c r="M91" s="10">
        <f t="shared" si="4"/>
        <v>1355.9999999999991</v>
      </c>
      <c r="N91" s="10">
        <v>52.2</v>
      </c>
      <c r="O91" s="10">
        <f t="shared" si="5"/>
        <v>1303.799999999999</v>
      </c>
    </row>
    <row r="92" spans="1:15" x14ac:dyDescent="0.3">
      <c r="A92" s="8" t="s">
        <v>120</v>
      </c>
      <c r="B92" s="8" t="s">
        <v>21</v>
      </c>
      <c r="C92" s="8" t="s">
        <v>23</v>
      </c>
      <c r="D92" s="8">
        <v>45500</v>
      </c>
      <c r="E92" s="8" t="s">
        <v>28</v>
      </c>
      <c r="F92" s="5">
        <v>45182</v>
      </c>
      <c r="G92" s="9">
        <v>0.4597222222222222</v>
      </c>
      <c r="H92" s="9">
        <v>0.58958333333333335</v>
      </c>
      <c r="I92" s="10">
        <v>115.8</v>
      </c>
      <c r="J92" s="10">
        <v>397.1</v>
      </c>
      <c r="K92" s="10">
        <f t="shared" si="3"/>
        <v>281.3</v>
      </c>
      <c r="L92" s="8">
        <v>15</v>
      </c>
      <c r="M92" s="10">
        <f t="shared" si="4"/>
        <v>4219.5</v>
      </c>
      <c r="N92" s="10">
        <v>48.1</v>
      </c>
      <c r="O92" s="10">
        <f t="shared" si="5"/>
        <v>4171.3999999999996</v>
      </c>
    </row>
    <row r="93" spans="1:15" x14ac:dyDescent="0.3">
      <c r="A93" s="8" t="s">
        <v>121</v>
      </c>
      <c r="B93" s="8" t="s">
        <v>21</v>
      </c>
      <c r="C93" s="8" t="s">
        <v>24</v>
      </c>
      <c r="D93" s="8">
        <v>20300</v>
      </c>
      <c r="E93" s="8" t="s">
        <v>28</v>
      </c>
      <c r="F93" s="5">
        <v>45182</v>
      </c>
      <c r="G93" s="9">
        <v>0.46111111111111108</v>
      </c>
      <c r="H93" s="9">
        <v>0.52708333333333335</v>
      </c>
      <c r="I93" s="10">
        <v>113.45</v>
      </c>
      <c r="J93" s="10">
        <v>150</v>
      </c>
      <c r="K93" s="10">
        <f t="shared" si="3"/>
        <v>36.549999999999997</v>
      </c>
      <c r="L93" s="8">
        <v>40</v>
      </c>
      <c r="M93" s="10">
        <f t="shared" si="4"/>
        <v>1462</v>
      </c>
      <c r="N93" s="10">
        <v>44.7</v>
      </c>
      <c r="O93" s="10">
        <f t="shared" si="5"/>
        <v>1417.3</v>
      </c>
    </row>
    <row r="94" spans="1:15" x14ac:dyDescent="0.3">
      <c r="A94" s="8" t="s">
        <v>122</v>
      </c>
      <c r="B94" s="8" t="s">
        <v>21</v>
      </c>
      <c r="C94" s="8" t="s">
        <v>23</v>
      </c>
      <c r="D94" s="8">
        <v>45800</v>
      </c>
      <c r="E94" s="8" t="s">
        <v>28</v>
      </c>
      <c r="F94" s="5">
        <v>45183</v>
      </c>
      <c r="G94" s="9">
        <v>0.43055555555555558</v>
      </c>
      <c r="H94" s="9">
        <v>0.58680555555555558</v>
      </c>
      <c r="I94" s="10">
        <v>356.5</v>
      </c>
      <c r="J94" s="10">
        <v>314</v>
      </c>
      <c r="K94" s="10">
        <f t="shared" si="3"/>
        <v>-42.5</v>
      </c>
      <c r="L94" s="8">
        <v>15</v>
      </c>
      <c r="M94" s="10">
        <f t="shared" si="4"/>
        <v>-637.5</v>
      </c>
      <c r="N94" s="10">
        <v>41.27</v>
      </c>
      <c r="O94" s="10">
        <f t="shared" si="5"/>
        <v>-678.77</v>
      </c>
    </row>
    <row r="95" spans="1:15" x14ac:dyDescent="0.3">
      <c r="A95" s="8" t="s">
        <v>123</v>
      </c>
      <c r="B95" s="8" t="s">
        <v>21</v>
      </c>
      <c r="C95" s="8" t="s">
        <v>24</v>
      </c>
      <c r="D95" s="8">
        <v>20350</v>
      </c>
      <c r="E95" s="8" t="s">
        <v>28</v>
      </c>
      <c r="F95" s="5">
        <v>45183</v>
      </c>
      <c r="G95" s="9">
        <v>0.4291666666666667</v>
      </c>
      <c r="H95" s="9">
        <v>0.52222222222222225</v>
      </c>
      <c r="I95" s="10">
        <v>109.55</v>
      </c>
      <c r="J95" s="10">
        <v>85.5</v>
      </c>
      <c r="K95" s="10">
        <f t="shared" si="3"/>
        <v>-24.049999999999997</v>
      </c>
      <c r="L95" s="8">
        <v>40</v>
      </c>
      <c r="M95" s="10">
        <f t="shared" si="4"/>
        <v>-961.99999999999989</v>
      </c>
      <c r="N95" s="10">
        <v>39.659999999999997</v>
      </c>
      <c r="O95" s="10">
        <f t="shared" si="5"/>
        <v>-1001.6599999999999</v>
      </c>
    </row>
    <row r="96" spans="1:15" x14ac:dyDescent="0.3">
      <c r="A96" s="8" t="s">
        <v>124</v>
      </c>
      <c r="B96" s="8" t="s">
        <v>21</v>
      </c>
      <c r="C96" s="8" t="s">
        <v>23</v>
      </c>
      <c r="D96" s="8">
        <v>46200</v>
      </c>
      <c r="E96" s="8" t="s">
        <v>28</v>
      </c>
      <c r="F96" s="5">
        <v>45184</v>
      </c>
      <c r="G96" s="9">
        <v>0.45624999999999999</v>
      </c>
      <c r="H96" s="9">
        <v>0.51041666666666663</v>
      </c>
      <c r="I96" s="10">
        <v>246</v>
      </c>
      <c r="J96" s="10">
        <v>245.95</v>
      </c>
      <c r="K96" s="10">
        <f t="shared" si="3"/>
        <v>-5.0000000000011369E-2</v>
      </c>
      <c r="L96" s="8">
        <v>45</v>
      </c>
      <c r="M96" s="10">
        <f t="shared" si="4"/>
        <v>-2.2500000000005116</v>
      </c>
      <c r="N96" s="10">
        <v>49.19</v>
      </c>
      <c r="O96" s="10">
        <f t="shared" si="5"/>
        <v>-51.440000000000509</v>
      </c>
    </row>
    <row r="97" spans="1:15" x14ac:dyDescent="0.3">
      <c r="A97" s="8" t="s">
        <v>125</v>
      </c>
      <c r="B97" s="8" t="s">
        <v>21</v>
      </c>
      <c r="C97" s="8" t="s">
        <v>24</v>
      </c>
      <c r="D97" s="8">
        <v>20500</v>
      </c>
      <c r="E97" s="8" t="s">
        <v>28</v>
      </c>
      <c r="F97" s="5">
        <v>45184</v>
      </c>
      <c r="G97" s="9">
        <v>0.42708333333333331</v>
      </c>
      <c r="H97" s="9">
        <v>0.48055555555555557</v>
      </c>
      <c r="I97" s="10">
        <v>86.9</v>
      </c>
      <c r="J97" s="10">
        <v>111.25</v>
      </c>
      <c r="K97" s="10">
        <f t="shared" si="3"/>
        <v>24.349999999999994</v>
      </c>
      <c r="L97" s="8">
        <v>120</v>
      </c>
      <c r="M97" s="10">
        <f t="shared" si="4"/>
        <v>2921.9999999999991</v>
      </c>
      <c r="N97" s="10">
        <v>55.69</v>
      </c>
      <c r="O97" s="10">
        <f t="shared" si="5"/>
        <v>2866.309999999999</v>
      </c>
    </row>
    <row r="98" spans="1:15" x14ac:dyDescent="0.3">
      <c r="A98" s="8" t="s">
        <v>126</v>
      </c>
      <c r="B98" s="8" t="s">
        <v>21</v>
      </c>
      <c r="C98" s="8" t="s">
        <v>23</v>
      </c>
      <c r="D98" s="8">
        <v>46200</v>
      </c>
      <c r="E98" s="8" t="s">
        <v>28</v>
      </c>
      <c r="F98" s="5">
        <v>45187</v>
      </c>
      <c r="G98" s="9">
        <v>0.4694444444444445</v>
      </c>
      <c r="H98" s="9">
        <v>0.52847222222222223</v>
      </c>
      <c r="I98" s="10">
        <v>161.5</v>
      </c>
      <c r="J98" s="10">
        <v>136.80000000000001</v>
      </c>
      <c r="K98" s="10">
        <f t="shared" si="3"/>
        <v>-24.699999999999989</v>
      </c>
      <c r="L98" s="8">
        <v>30</v>
      </c>
      <c r="M98" s="10">
        <f t="shared" si="4"/>
        <v>-740.99999999999966</v>
      </c>
      <c r="N98" s="10">
        <v>40.51</v>
      </c>
      <c r="O98" s="10">
        <f t="shared" si="5"/>
        <v>-781.50999999999965</v>
      </c>
    </row>
    <row r="99" spans="1:15" x14ac:dyDescent="0.3">
      <c r="A99" s="8" t="s">
        <v>127</v>
      </c>
      <c r="B99" s="8" t="s">
        <v>21</v>
      </c>
      <c r="C99" s="8" t="s">
        <v>24</v>
      </c>
      <c r="D99" s="8">
        <v>20500</v>
      </c>
      <c r="E99" s="8" t="s">
        <v>28</v>
      </c>
      <c r="F99" s="5">
        <v>45187</v>
      </c>
      <c r="G99" s="9">
        <v>0.47430555555555554</v>
      </c>
      <c r="H99" s="9">
        <v>0.56666666666666665</v>
      </c>
      <c r="I99" s="10">
        <v>16.05</v>
      </c>
      <c r="J99" s="10">
        <v>2</v>
      </c>
      <c r="K99" s="10">
        <f t="shared" si="3"/>
        <v>-14.05</v>
      </c>
      <c r="L99" s="8">
        <v>40</v>
      </c>
      <c r="M99" s="10">
        <f t="shared" si="4"/>
        <v>-562</v>
      </c>
      <c r="N99" s="10">
        <v>35.5</v>
      </c>
      <c r="O99" s="10">
        <f t="shared" si="5"/>
        <v>-597.5</v>
      </c>
    </row>
    <row r="100" spans="1:15" x14ac:dyDescent="0.3">
      <c r="A100" s="8" t="s">
        <v>128</v>
      </c>
      <c r="B100" s="8" t="s">
        <v>21</v>
      </c>
      <c r="C100" s="8" t="s">
        <v>22</v>
      </c>
      <c r="D100" s="8">
        <v>20000</v>
      </c>
      <c r="E100" s="8" t="s">
        <v>28</v>
      </c>
      <c r="F100" s="5">
        <v>45189</v>
      </c>
      <c r="G100" s="9">
        <v>0.4375</v>
      </c>
      <c r="H100" s="9">
        <v>0.57430555555555551</v>
      </c>
      <c r="I100" s="10">
        <v>51.05</v>
      </c>
      <c r="J100" s="10">
        <v>26</v>
      </c>
      <c r="K100" s="10">
        <f t="shared" si="3"/>
        <v>-25.049999999999997</v>
      </c>
      <c r="L100" s="8">
        <v>50</v>
      </c>
      <c r="M100" s="10">
        <f t="shared" si="4"/>
        <v>-1252.4999999999998</v>
      </c>
      <c r="N100" s="10">
        <v>37.020000000000003</v>
      </c>
      <c r="O100" s="10">
        <f t="shared" si="5"/>
        <v>-1289.5199999999998</v>
      </c>
    </row>
    <row r="101" spans="1:15" x14ac:dyDescent="0.3">
      <c r="A101" s="8" t="s">
        <v>129</v>
      </c>
      <c r="B101" s="8" t="s">
        <v>21</v>
      </c>
      <c r="C101" s="8" t="s">
        <v>24</v>
      </c>
      <c r="D101" s="8">
        <v>20200</v>
      </c>
      <c r="E101" s="8" t="s">
        <v>28</v>
      </c>
      <c r="F101" s="5">
        <v>45189</v>
      </c>
      <c r="G101" s="9">
        <v>0.43402777777777773</v>
      </c>
      <c r="H101" s="9">
        <v>0.50902777777777775</v>
      </c>
      <c r="I101" s="10">
        <v>122</v>
      </c>
      <c r="J101" s="10">
        <v>133.65</v>
      </c>
      <c r="K101" s="10">
        <f t="shared" si="3"/>
        <v>11.650000000000006</v>
      </c>
      <c r="L101" s="8">
        <v>80</v>
      </c>
      <c r="M101" s="10">
        <f t="shared" si="4"/>
        <v>932.00000000000045</v>
      </c>
      <c r="N101" s="10">
        <v>49.89</v>
      </c>
      <c r="O101" s="10">
        <f t="shared" si="5"/>
        <v>882.11000000000047</v>
      </c>
    </row>
    <row r="102" spans="1:15" x14ac:dyDescent="0.3">
      <c r="A102" s="8" t="s">
        <v>130</v>
      </c>
      <c r="B102" s="8" t="s">
        <v>21</v>
      </c>
      <c r="C102" s="8" t="s">
        <v>22</v>
      </c>
      <c r="D102" s="8">
        <v>19750</v>
      </c>
      <c r="E102" s="8" t="s">
        <v>28</v>
      </c>
      <c r="F102" s="5">
        <v>45190</v>
      </c>
      <c r="G102" s="9">
        <v>0.50277777777777777</v>
      </c>
      <c r="H102" s="9">
        <v>0.6118055555555556</v>
      </c>
      <c r="I102" s="10">
        <v>8.8000000000000007</v>
      </c>
      <c r="J102" s="10">
        <v>2</v>
      </c>
      <c r="K102" s="10">
        <f t="shared" si="3"/>
        <v>-6.8000000000000007</v>
      </c>
      <c r="L102" s="8">
        <v>50</v>
      </c>
      <c r="M102" s="10">
        <f t="shared" si="4"/>
        <v>-340.00000000000006</v>
      </c>
      <c r="N102" s="10">
        <v>35.520000000000003</v>
      </c>
      <c r="O102" s="10">
        <f t="shared" si="5"/>
        <v>-375.52000000000004</v>
      </c>
    </row>
    <row r="103" spans="1:15" x14ac:dyDescent="0.3">
      <c r="A103" s="8" t="s">
        <v>131</v>
      </c>
      <c r="B103" s="8" t="s">
        <v>21</v>
      </c>
      <c r="C103" s="8" t="s">
        <v>23</v>
      </c>
      <c r="D103" s="8">
        <v>45000</v>
      </c>
      <c r="E103" s="8" t="s">
        <v>29</v>
      </c>
      <c r="F103" s="5">
        <v>45190</v>
      </c>
      <c r="G103" s="9">
        <v>0.50555555555555554</v>
      </c>
      <c r="H103" s="9">
        <v>0.62847222222222221</v>
      </c>
      <c r="I103" s="10">
        <v>302.7</v>
      </c>
      <c r="J103" s="10">
        <v>421.55</v>
      </c>
      <c r="K103" s="10">
        <f t="shared" si="3"/>
        <v>118.85000000000002</v>
      </c>
      <c r="L103" s="8">
        <v>30</v>
      </c>
      <c r="M103" s="10">
        <f t="shared" si="4"/>
        <v>3565.5000000000009</v>
      </c>
      <c r="N103" s="10">
        <v>55.62</v>
      </c>
      <c r="O103" s="10">
        <f t="shared" si="5"/>
        <v>3509.880000000001</v>
      </c>
    </row>
    <row r="104" spans="1:15" x14ac:dyDescent="0.3">
      <c r="A104" s="8" t="s">
        <v>132</v>
      </c>
      <c r="B104" s="8" t="s">
        <v>21</v>
      </c>
      <c r="C104" s="8" t="s">
        <v>23</v>
      </c>
      <c r="D104" s="8">
        <v>45000</v>
      </c>
      <c r="E104" s="8" t="s">
        <v>29</v>
      </c>
      <c r="F104" s="5">
        <v>45191</v>
      </c>
      <c r="G104" s="9">
        <v>0.45763888888888887</v>
      </c>
      <c r="H104" s="9">
        <v>0.48402777777777778</v>
      </c>
      <c r="I104" s="10">
        <v>279.2</v>
      </c>
      <c r="J104" s="10">
        <v>295</v>
      </c>
      <c r="K104" s="10">
        <f t="shared" si="3"/>
        <v>15.800000000000011</v>
      </c>
      <c r="L104" s="8">
        <v>45</v>
      </c>
      <c r="M104" s="10">
        <f t="shared" si="4"/>
        <v>711.00000000000045</v>
      </c>
      <c r="N104" s="10">
        <v>52.83</v>
      </c>
      <c r="O104" s="10">
        <f t="shared" si="5"/>
        <v>658.17000000000041</v>
      </c>
    </row>
    <row r="105" spans="1:15" x14ac:dyDescent="0.3">
      <c r="A105" s="8" t="s">
        <v>133</v>
      </c>
      <c r="B105" s="8" t="s">
        <v>21</v>
      </c>
      <c r="C105" s="8" t="s">
        <v>22</v>
      </c>
      <c r="D105" s="8">
        <v>19800</v>
      </c>
      <c r="E105" s="8" t="s">
        <v>29</v>
      </c>
      <c r="F105" s="5">
        <v>45191</v>
      </c>
      <c r="G105" s="9">
        <v>0.51180555555555551</v>
      </c>
      <c r="H105" s="9">
        <v>0.5541666666666667</v>
      </c>
      <c r="I105" s="10">
        <v>86.1</v>
      </c>
      <c r="J105" s="10">
        <v>86</v>
      </c>
      <c r="K105" s="10">
        <f t="shared" si="3"/>
        <v>-9.9999999999994316E-2</v>
      </c>
      <c r="L105" s="8">
        <v>100</v>
      </c>
      <c r="M105" s="10">
        <f t="shared" si="4"/>
        <v>-9.9999999999994316</v>
      </c>
      <c r="N105" s="10">
        <v>46.12</v>
      </c>
      <c r="O105" s="10">
        <f t="shared" si="5"/>
        <v>-56.119999999999429</v>
      </c>
    </row>
    <row r="106" spans="1:15" x14ac:dyDescent="0.3">
      <c r="A106" s="8" t="s">
        <v>134</v>
      </c>
      <c r="B106" s="8" t="s">
        <v>21</v>
      </c>
      <c r="C106" s="8" t="s">
        <v>22</v>
      </c>
      <c r="D106" s="8">
        <v>19600</v>
      </c>
      <c r="E106" s="8" t="s">
        <v>28</v>
      </c>
      <c r="F106" s="5">
        <v>45194</v>
      </c>
      <c r="G106" s="9">
        <v>0.42708333333333331</v>
      </c>
      <c r="H106" s="9">
        <v>0.45833333333333331</v>
      </c>
      <c r="I106" s="10">
        <v>109</v>
      </c>
      <c r="J106" s="10">
        <v>110</v>
      </c>
      <c r="K106" s="10">
        <f t="shared" si="3"/>
        <v>1</v>
      </c>
      <c r="L106" s="8">
        <v>100</v>
      </c>
      <c r="M106" s="10">
        <f t="shared" si="4"/>
        <v>100</v>
      </c>
      <c r="N106" s="10">
        <v>49.23</v>
      </c>
      <c r="O106" s="10">
        <f t="shared" si="5"/>
        <v>50.77</v>
      </c>
    </row>
    <row r="107" spans="1:15" x14ac:dyDescent="0.3">
      <c r="A107" s="8" t="s">
        <v>135</v>
      </c>
      <c r="B107" s="8" t="s">
        <v>21</v>
      </c>
      <c r="C107" s="8" t="s">
        <v>23</v>
      </c>
      <c r="D107" s="8">
        <v>44400</v>
      </c>
      <c r="E107" s="8" t="s">
        <v>29</v>
      </c>
      <c r="F107" s="5">
        <v>45194</v>
      </c>
      <c r="G107" s="9">
        <v>0.42708333333333331</v>
      </c>
      <c r="H107" s="9">
        <v>0.44305555555555554</v>
      </c>
      <c r="I107" s="10">
        <v>211.9</v>
      </c>
      <c r="J107" s="10">
        <v>162.94999999999999</v>
      </c>
      <c r="K107" s="10">
        <f t="shared" si="3"/>
        <v>-48.950000000000017</v>
      </c>
      <c r="L107" s="8">
        <v>30</v>
      </c>
      <c r="M107" s="10">
        <f t="shared" si="4"/>
        <v>-1468.5000000000005</v>
      </c>
      <c r="N107" s="10">
        <v>41.49</v>
      </c>
      <c r="O107" s="10">
        <f t="shared" si="5"/>
        <v>-1509.9900000000005</v>
      </c>
    </row>
    <row r="108" spans="1:15" x14ac:dyDescent="0.3">
      <c r="A108" s="8" t="s">
        <v>136</v>
      </c>
      <c r="B108" s="8" t="s">
        <v>21</v>
      </c>
      <c r="C108" s="8" t="s">
        <v>23</v>
      </c>
      <c r="D108" s="8">
        <v>44600</v>
      </c>
      <c r="E108" s="8" t="s">
        <v>29</v>
      </c>
      <c r="F108" s="5">
        <v>45195</v>
      </c>
      <c r="G108" s="9">
        <v>0.53194444444444444</v>
      </c>
      <c r="H108" s="9">
        <v>0.55208333333333337</v>
      </c>
      <c r="I108" s="10">
        <v>218.8</v>
      </c>
      <c r="J108" s="10">
        <v>155</v>
      </c>
      <c r="K108" s="10">
        <f t="shared" si="3"/>
        <v>-63.800000000000011</v>
      </c>
      <c r="L108" s="8">
        <v>15</v>
      </c>
      <c r="M108" s="10">
        <f t="shared" si="4"/>
        <v>-957.00000000000023</v>
      </c>
      <c r="N108" s="10">
        <v>38.299999999999997</v>
      </c>
      <c r="O108" s="10">
        <f t="shared" si="5"/>
        <v>-995.30000000000018</v>
      </c>
    </row>
    <row r="109" spans="1:15" x14ac:dyDescent="0.3">
      <c r="A109" s="8" t="s">
        <v>137</v>
      </c>
      <c r="B109" s="8" t="s">
        <v>21</v>
      </c>
      <c r="C109" s="8" t="s">
        <v>22</v>
      </c>
      <c r="D109" s="8">
        <v>19650</v>
      </c>
      <c r="E109" s="8" t="s">
        <v>29</v>
      </c>
      <c r="F109" s="5">
        <v>45195</v>
      </c>
      <c r="G109" s="9">
        <v>0.53194444444444444</v>
      </c>
      <c r="H109" s="9">
        <v>0.56458333333333333</v>
      </c>
      <c r="I109" s="10">
        <v>67</v>
      </c>
      <c r="J109" s="10">
        <v>47</v>
      </c>
      <c r="K109" s="10">
        <f t="shared" si="3"/>
        <v>-20</v>
      </c>
      <c r="L109" s="8">
        <v>50</v>
      </c>
      <c r="M109" s="10">
        <f t="shared" si="4"/>
        <v>-1000</v>
      </c>
      <c r="N109" s="10">
        <v>38.33</v>
      </c>
      <c r="O109" s="10">
        <f t="shared" si="5"/>
        <v>-1038.33</v>
      </c>
    </row>
    <row r="110" spans="1:15" x14ac:dyDescent="0.3">
      <c r="A110" s="8" t="s">
        <v>138</v>
      </c>
      <c r="B110" s="8" t="s">
        <v>21</v>
      </c>
      <c r="C110" s="8" t="s">
        <v>22</v>
      </c>
      <c r="D110" s="8">
        <v>19550</v>
      </c>
      <c r="E110" s="8" t="s">
        <v>28</v>
      </c>
      <c r="F110" s="5">
        <v>45196</v>
      </c>
      <c r="G110" s="9">
        <v>0.44097222222222227</v>
      </c>
      <c r="H110" s="9">
        <v>0.59722222222222221</v>
      </c>
      <c r="I110" s="10">
        <v>58.65</v>
      </c>
      <c r="J110" s="10">
        <v>141.4</v>
      </c>
      <c r="K110" s="10">
        <f t="shared" si="3"/>
        <v>82.75</v>
      </c>
      <c r="L110" s="8">
        <v>50</v>
      </c>
      <c r="M110" s="10">
        <f t="shared" si="4"/>
        <v>4137.5</v>
      </c>
      <c r="N110" s="10">
        <v>49.38</v>
      </c>
      <c r="O110" s="10">
        <f t="shared" si="5"/>
        <v>4088.12</v>
      </c>
    </row>
    <row r="111" spans="1:15" x14ac:dyDescent="0.3">
      <c r="A111" s="8" t="s">
        <v>139</v>
      </c>
      <c r="B111" s="8" t="s">
        <v>21</v>
      </c>
      <c r="C111" s="8" t="s">
        <v>23</v>
      </c>
      <c r="D111" s="8">
        <v>44200</v>
      </c>
      <c r="E111" s="8" t="s">
        <v>29</v>
      </c>
      <c r="F111" s="5">
        <v>45196</v>
      </c>
      <c r="G111" s="9">
        <v>0.44097222222222227</v>
      </c>
      <c r="H111" s="9">
        <v>0.46319444444444446</v>
      </c>
      <c r="I111" s="10">
        <v>191.7</v>
      </c>
      <c r="J111" s="10">
        <v>113</v>
      </c>
      <c r="K111" s="10">
        <f t="shared" si="3"/>
        <v>-78.699999999999989</v>
      </c>
      <c r="L111" s="8">
        <v>15</v>
      </c>
      <c r="M111" s="10">
        <f t="shared" si="4"/>
        <v>-1180.4999999999998</v>
      </c>
      <c r="N111" s="10">
        <v>37.51</v>
      </c>
      <c r="O111" s="10">
        <f t="shared" si="5"/>
        <v>-1218.0099999999998</v>
      </c>
    </row>
    <row r="112" spans="1:15" x14ac:dyDescent="0.3">
      <c r="A112" s="8" t="s">
        <v>140</v>
      </c>
      <c r="B112" s="8" t="s">
        <v>21</v>
      </c>
      <c r="C112" s="8" t="s">
        <v>23</v>
      </c>
      <c r="D112" s="8">
        <v>44700</v>
      </c>
      <c r="E112" s="8" t="s">
        <v>29</v>
      </c>
      <c r="F112" s="5">
        <v>45197</v>
      </c>
      <c r="G112" s="9">
        <v>0.43194444444444446</v>
      </c>
      <c r="H112" s="9">
        <v>0.4909722222222222</v>
      </c>
      <c r="I112" s="10">
        <v>125.55</v>
      </c>
      <c r="J112" s="10">
        <v>150.55000000000001</v>
      </c>
      <c r="K112" s="10">
        <f t="shared" si="3"/>
        <v>25.000000000000014</v>
      </c>
      <c r="L112" s="8">
        <v>15</v>
      </c>
      <c r="M112" s="10">
        <f t="shared" si="4"/>
        <v>375.00000000000023</v>
      </c>
      <c r="N112" s="10">
        <v>38.68</v>
      </c>
      <c r="O112" s="10">
        <f t="shared" si="5"/>
        <v>336.32000000000022</v>
      </c>
    </row>
    <row r="113" spans="1:15" x14ac:dyDescent="0.3">
      <c r="A113" s="8" t="s">
        <v>141</v>
      </c>
      <c r="B113" s="8" t="s">
        <v>21</v>
      </c>
      <c r="C113" s="8" t="s">
        <v>22</v>
      </c>
      <c r="D113" s="8">
        <v>19650</v>
      </c>
      <c r="E113" s="8" t="s">
        <v>28</v>
      </c>
      <c r="F113" s="5">
        <v>45197</v>
      </c>
      <c r="G113" s="9">
        <v>0.47013888888888888</v>
      </c>
      <c r="H113" s="9">
        <v>0.55763888888888891</v>
      </c>
      <c r="I113" s="10">
        <v>27.9</v>
      </c>
      <c r="J113" s="10">
        <v>5</v>
      </c>
      <c r="K113" s="10">
        <f t="shared" si="3"/>
        <v>-22.9</v>
      </c>
      <c r="L113" s="8">
        <v>50</v>
      </c>
      <c r="M113" s="10">
        <f t="shared" si="4"/>
        <v>-1145</v>
      </c>
      <c r="N113" s="10">
        <v>35.71</v>
      </c>
      <c r="O113" s="10">
        <f t="shared" si="5"/>
        <v>-1180.71</v>
      </c>
    </row>
    <row r="114" spans="1:15" x14ac:dyDescent="0.3">
      <c r="A114" s="8" t="s">
        <v>142</v>
      </c>
      <c r="B114" s="8" t="s">
        <v>21</v>
      </c>
      <c r="C114" s="8" t="s">
        <v>23</v>
      </c>
      <c r="D114" s="8">
        <v>44600</v>
      </c>
      <c r="E114" s="8" t="s">
        <v>29</v>
      </c>
      <c r="F114" s="5">
        <v>45198</v>
      </c>
      <c r="G114" s="9">
        <v>0.42708333333333331</v>
      </c>
      <c r="H114" s="9">
        <v>0.46597222222222223</v>
      </c>
      <c r="I114" s="10">
        <v>230.85</v>
      </c>
      <c r="J114" s="10">
        <v>210.35</v>
      </c>
      <c r="K114" s="10">
        <f t="shared" si="3"/>
        <v>-20.5</v>
      </c>
      <c r="L114" s="8">
        <v>15</v>
      </c>
      <c r="M114" s="10">
        <f t="shared" si="4"/>
        <v>-307.5</v>
      </c>
      <c r="N114" s="10">
        <v>39.33</v>
      </c>
      <c r="O114" s="10">
        <f t="shared" si="5"/>
        <v>-346.83</v>
      </c>
    </row>
    <row r="115" spans="1:15" x14ac:dyDescent="0.3">
      <c r="A115" s="8" t="s">
        <v>143</v>
      </c>
      <c r="B115" s="8" t="s">
        <v>21</v>
      </c>
      <c r="C115" s="8" t="s">
        <v>24</v>
      </c>
      <c r="D115" s="8">
        <v>19800</v>
      </c>
      <c r="E115" s="8" t="s">
        <v>29</v>
      </c>
      <c r="F115" s="5">
        <v>45198</v>
      </c>
      <c r="G115" s="9">
        <v>0.42708333333333331</v>
      </c>
      <c r="H115" s="9">
        <v>0.46597222222222223</v>
      </c>
      <c r="I115" s="10">
        <v>55.2</v>
      </c>
      <c r="J115" s="10">
        <v>61.95</v>
      </c>
      <c r="K115" s="10">
        <f t="shared" si="3"/>
        <v>6.75</v>
      </c>
      <c r="L115" s="8">
        <v>40</v>
      </c>
      <c r="M115" s="10">
        <f t="shared" si="4"/>
        <v>270</v>
      </c>
      <c r="N115" s="10">
        <v>38.83</v>
      </c>
      <c r="O115" s="10">
        <f t="shared" si="5"/>
        <v>231.17000000000002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MPWizard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vani shree</cp:lastModifiedBy>
  <dcterms:created xsi:type="dcterms:W3CDTF">2023-09-13T09:56:13Z</dcterms:created>
  <dcterms:modified xsi:type="dcterms:W3CDTF">2023-10-05T11:37:16Z</dcterms:modified>
</cp:coreProperties>
</file>