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raderscafe/Desktop/Main/TradeMan/UserProfile/excel/"/>
    </mc:Choice>
  </mc:AlternateContent>
  <xr:revisionPtr revIDLastSave="0" documentId="13_ncr:1_{7A6AF982-D91A-6941-923C-D8F6530CB9E2}" xr6:coauthVersionLast="47" xr6:coauthVersionMax="47" xr10:uidLastSave="{00000000-0000-0000-0000-000000000000}"/>
  <bookViews>
    <workbookView xWindow="0" yWindow="500" windowWidth="38400" windowHeight="19400" xr2:uid="{00000000-000D-0000-FFFF-FFFF00000000}"/>
  </bookViews>
  <sheets>
    <sheet name="Sheet1" sheetId="1" r:id="rId1"/>
    <sheet name="MPWizard" sheetId="2" r:id="rId2"/>
    <sheet name="AmiPy" sheetId="3" r:id="rId3"/>
    <sheet name="Overnight_option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G4" i="1"/>
  <c r="G5" i="1"/>
  <c r="G3" i="1"/>
</calcChain>
</file>

<file path=xl/sharedStrings.xml><?xml version="1.0" encoding="utf-8"?>
<sst xmlns="http://schemas.openxmlformats.org/spreadsheetml/2006/main" count="265" uniqueCount="104">
  <si>
    <t>Tr.No</t>
  </si>
  <si>
    <t>Equity</t>
  </si>
  <si>
    <t>Entry Date</t>
  </si>
  <si>
    <t>Exit Date</t>
  </si>
  <si>
    <t>Entry Price</t>
  </si>
  <si>
    <t>Exit Price</t>
  </si>
  <si>
    <t>Trade Points</t>
  </si>
  <si>
    <t>Qty</t>
  </si>
  <si>
    <t>PnL</t>
  </si>
  <si>
    <t xml:space="preserve">Margin Used </t>
  </si>
  <si>
    <t>SUNFLAG</t>
  </si>
  <si>
    <t>HPL</t>
  </si>
  <si>
    <t>Unionbank</t>
  </si>
  <si>
    <t>BBL</t>
  </si>
  <si>
    <t>Strategy</t>
  </si>
  <si>
    <t>Index</t>
  </si>
  <si>
    <t>Strike Prc</t>
  </si>
  <si>
    <t>Date</t>
  </si>
  <si>
    <t>Entry Time</t>
  </si>
  <si>
    <t>Exit Time</t>
  </si>
  <si>
    <t>Trade points</t>
  </si>
  <si>
    <t>Tax</t>
  </si>
  <si>
    <t>MPWizard</t>
  </si>
  <si>
    <t>BANKNIFTY</t>
  </si>
  <si>
    <t>11:00</t>
  </si>
  <si>
    <t>11:10</t>
  </si>
  <si>
    <t>FINNIFTY</t>
  </si>
  <si>
    <t>11:16</t>
  </si>
  <si>
    <t>11:19</t>
  </si>
  <si>
    <t>NIFTY</t>
  </si>
  <si>
    <t>10:25</t>
  </si>
  <si>
    <t>10:59</t>
  </si>
  <si>
    <t>10:21</t>
  </si>
  <si>
    <t>11:30</t>
  </si>
  <si>
    <t>FINNIFT</t>
  </si>
  <si>
    <t>10:23</t>
  </si>
  <si>
    <t>10:18</t>
  </si>
  <si>
    <t>15:10</t>
  </si>
  <si>
    <t>10:19</t>
  </si>
  <si>
    <t>13:48</t>
  </si>
  <si>
    <t>13:40</t>
  </si>
  <si>
    <t>13:08</t>
  </si>
  <si>
    <t>13:18</t>
  </si>
  <si>
    <t>13:37</t>
  </si>
  <si>
    <t>14:05</t>
  </si>
  <si>
    <t>14:04</t>
  </si>
  <si>
    <t>10:17</t>
  </si>
  <si>
    <t>15:14</t>
  </si>
  <si>
    <t>12:41</t>
  </si>
  <si>
    <t>10:36</t>
  </si>
  <si>
    <t>11:18</t>
  </si>
  <si>
    <t>10:37</t>
  </si>
  <si>
    <t>10:55</t>
  </si>
  <si>
    <t>10:46</t>
  </si>
  <si>
    <t>13:06</t>
  </si>
  <si>
    <t>10:16</t>
  </si>
  <si>
    <t>14:09</t>
  </si>
  <si>
    <t>10:31</t>
  </si>
  <si>
    <t>12:46</t>
  </si>
  <si>
    <t>12:19</t>
  </si>
  <si>
    <t>15:00</t>
  </si>
  <si>
    <t>11:07</t>
  </si>
  <si>
    <t>15:05</t>
  </si>
  <si>
    <t>11:25</t>
  </si>
  <si>
    <t>14:20</t>
  </si>
  <si>
    <t>11:02</t>
  </si>
  <si>
    <t>11:04</t>
  </si>
  <si>
    <t>12:39</t>
  </si>
  <si>
    <t>12:32</t>
  </si>
  <si>
    <t>10:20</t>
  </si>
  <si>
    <t>20500</t>
  </si>
  <si>
    <t>10:51</t>
  </si>
  <si>
    <t>11:32</t>
  </si>
  <si>
    <t>88.14</t>
  </si>
  <si>
    <t>111.25</t>
  </si>
  <si>
    <t>46200</t>
  </si>
  <si>
    <t>10:57</t>
  </si>
  <si>
    <t>12:15</t>
  </si>
  <si>
    <t>245.02</t>
  </si>
  <si>
    <t>265.00</t>
  </si>
  <si>
    <t>Trade Type</t>
  </si>
  <si>
    <t>Hedge Entry</t>
  </si>
  <si>
    <t>Hedge Exit</t>
  </si>
  <si>
    <t>Nifty Straddle</t>
  </si>
  <si>
    <t>Short</t>
  </si>
  <si>
    <t>09:30</t>
  </si>
  <si>
    <t>14:56</t>
  </si>
  <si>
    <t>09:25</t>
  </si>
  <si>
    <t>11:37</t>
  </si>
  <si>
    <t>09:21</t>
  </si>
  <si>
    <t>14:26</t>
  </si>
  <si>
    <t>14:57</t>
  </si>
  <si>
    <t>11:40</t>
  </si>
  <si>
    <t>11:36</t>
  </si>
  <si>
    <t>10:06</t>
  </si>
  <si>
    <t>09:26</t>
  </si>
  <si>
    <t>09:36</t>
  </si>
  <si>
    <t>Trade_Type</t>
  </si>
  <si>
    <t>Future_Entry</t>
  </si>
  <si>
    <t>Future_Exit</t>
  </si>
  <si>
    <t>Option_Entry</t>
  </si>
  <si>
    <t>Option_Exit</t>
  </si>
  <si>
    <t>Trade_Points</t>
  </si>
  <si>
    <t>BULLISH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</si>
</sst>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\ hh:mm:ss"/>
    <numFmt numFmtId="166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170" zoomScaleNormal="170" workbookViewId="0">
      <selection activeCell="I6" sqref="I6"/>
    </sheetView>
  </sheetViews>
  <sheetFormatPr baseColWidth="10" defaultColWidth="8.83203125" defaultRowHeight="15" x14ac:dyDescent="0.2"/>
  <cols>
    <col min="3" max="4" width="17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</v>
      </c>
      <c r="B2" t="s">
        <v>10</v>
      </c>
      <c r="C2" s="2">
        <v>45146</v>
      </c>
      <c r="D2" s="2">
        <v>45152</v>
      </c>
      <c r="E2">
        <v>191.1</v>
      </c>
      <c r="F2">
        <v>202.45</v>
      </c>
      <c r="G2">
        <v>11.35</v>
      </c>
      <c r="H2">
        <v>60</v>
      </c>
      <c r="I2">
        <v>68.099999999999994</v>
      </c>
      <c r="J2">
        <v>11466</v>
      </c>
    </row>
    <row r="3" spans="1:10" x14ac:dyDescent="0.2">
      <c r="A3">
        <v>2</v>
      </c>
      <c r="B3" t="s">
        <v>11</v>
      </c>
      <c r="C3" s="2">
        <v>45147</v>
      </c>
      <c r="D3" s="2">
        <v>45181</v>
      </c>
      <c r="E3">
        <v>177.9</v>
      </c>
      <c r="F3">
        <v>218.05</v>
      </c>
      <c r="G3">
        <f>F3-E3</f>
        <v>40.150000000000006</v>
      </c>
      <c r="H3">
        <v>120</v>
      </c>
      <c r="I3">
        <f>H3*G3</f>
        <v>4818.0000000000009</v>
      </c>
      <c r="J3">
        <v>21348</v>
      </c>
    </row>
    <row r="4" spans="1:10" x14ac:dyDescent="0.2">
      <c r="A4">
        <v>3</v>
      </c>
      <c r="B4" t="s">
        <v>12</v>
      </c>
      <c r="C4" s="2">
        <v>45148</v>
      </c>
      <c r="D4" s="2">
        <v>45181</v>
      </c>
      <c r="E4">
        <v>77.8</v>
      </c>
      <c r="F4">
        <v>86.35</v>
      </c>
      <c r="G4">
        <f t="shared" ref="G4:G5" si="0">F4-E4</f>
        <v>8.5499999999999972</v>
      </c>
      <c r="H4">
        <v>260</v>
      </c>
      <c r="I4">
        <f>H4*G4</f>
        <v>2222.9999999999991</v>
      </c>
      <c r="J4">
        <v>20228</v>
      </c>
    </row>
    <row r="5" spans="1:10" x14ac:dyDescent="0.2">
      <c r="A5">
        <v>4</v>
      </c>
      <c r="B5" t="s">
        <v>13</v>
      </c>
      <c r="C5" s="2">
        <v>45149</v>
      </c>
      <c r="D5" s="2">
        <v>45181</v>
      </c>
      <c r="E5">
        <v>3320.36</v>
      </c>
      <c r="F5">
        <v>3932</v>
      </c>
      <c r="G5">
        <f t="shared" si="0"/>
        <v>611.63999999999987</v>
      </c>
      <c r="H5">
        <v>10</v>
      </c>
      <c r="I5">
        <f>H5*G5</f>
        <v>6116.3999999999987</v>
      </c>
      <c r="J5">
        <v>33203.599999999999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workbookViewId="0"/>
  </sheetViews>
  <sheetFormatPr baseColWidth="10" defaultColWidth="8.83203125" defaultRowHeight="15" x14ac:dyDescent="0.2"/>
  <sheetData>
    <row r="1" spans="1:12" x14ac:dyDescent="0.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4</v>
      </c>
      <c r="H1" s="1" t="s">
        <v>5</v>
      </c>
      <c r="I1" s="1" t="s">
        <v>20</v>
      </c>
      <c r="J1" s="1" t="s">
        <v>7</v>
      </c>
      <c r="K1" s="1" t="s">
        <v>8</v>
      </c>
      <c r="L1" s="1" t="s">
        <v>21</v>
      </c>
    </row>
    <row r="2" spans="1:12" x14ac:dyDescent="0.2">
      <c r="A2" t="s">
        <v>22</v>
      </c>
      <c r="B2" t="s">
        <v>23</v>
      </c>
      <c r="C2">
        <v>44800</v>
      </c>
      <c r="D2" s="2">
        <v>45142</v>
      </c>
      <c r="E2" t="s">
        <v>24</v>
      </c>
      <c r="F2" t="s">
        <v>25</v>
      </c>
      <c r="G2">
        <v>309.97000000000003</v>
      </c>
      <c r="H2">
        <v>271.33999999999997</v>
      </c>
      <c r="I2">
        <v>-38.630000000000052</v>
      </c>
      <c r="J2">
        <v>165</v>
      </c>
      <c r="K2">
        <v>-6373.9500000000089</v>
      </c>
    </row>
    <row r="3" spans="1:12" x14ac:dyDescent="0.2">
      <c r="A3" t="s">
        <v>22</v>
      </c>
      <c r="B3" t="s">
        <v>26</v>
      </c>
      <c r="C3">
        <v>19950</v>
      </c>
      <c r="D3" s="2">
        <v>45142</v>
      </c>
      <c r="E3" t="s">
        <v>27</v>
      </c>
      <c r="F3" t="s">
        <v>28</v>
      </c>
      <c r="G3">
        <v>92</v>
      </c>
      <c r="H3">
        <v>77.650000000000006</v>
      </c>
      <c r="I3">
        <v>-14.349999999999991</v>
      </c>
      <c r="J3">
        <v>440</v>
      </c>
      <c r="K3">
        <v>-6313.9999999999973</v>
      </c>
    </row>
    <row r="4" spans="1:12" x14ac:dyDescent="0.2">
      <c r="A4" t="s">
        <v>22</v>
      </c>
      <c r="B4" t="s">
        <v>29</v>
      </c>
      <c r="C4">
        <v>19600</v>
      </c>
      <c r="D4" s="2">
        <v>45145</v>
      </c>
      <c r="E4" t="s">
        <v>30</v>
      </c>
      <c r="F4" t="s">
        <v>31</v>
      </c>
      <c r="G4">
        <v>76.569999999999993</v>
      </c>
      <c r="H4">
        <v>59.5</v>
      </c>
      <c r="I4">
        <v>-17.06999999999999</v>
      </c>
      <c r="J4">
        <v>350</v>
      </c>
      <c r="K4">
        <v>-5974.4999999999973</v>
      </c>
    </row>
    <row r="5" spans="1:12" x14ac:dyDescent="0.2">
      <c r="A5" t="s">
        <v>22</v>
      </c>
      <c r="B5" t="s">
        <v>23</v>
      </c>
      <c r="C5">
        <v>45000</v>
      </c>
      <c r="D5" s="2">
        <v>45146</v>
      </c>
      <c r="E5" t="s">
        <v>32</v>
      </c>
      <c r="F5" t="s">
        <v>33</v>
      </c>
      <c r="G5">
        <v>187.68</v>
      </c>
      <c r="H5">
        <v>157.05000000000001</v>
      </c>
      <c r="I5">
        <v>-30.63</v>
      </c>
      <c r="J5">
        <v>90</v>
      </c>
      <c r="K5">
        <v>-2756.7</v>
      </c>
      <c r="L5">
        <v>53.014131210000002</v>
      </c>
    </row>
    <row r="6" spans="1:12" x14ac:dyDescent="0.2">
      <c r="A6" t="s">
        <v>22</v>
      </c>
      <c r="B6" t="s">
        <v>34</v>
      </c>
      <c r="C6">
        <v>20050</v>
      </c>
      <c r="D6" s="2">
        <v>45146</v>
      </c>
      <c r="E6" t="s">
        <v>35</v>
      </c>
      <c r="F6" t="s">
        <v>27</v>
      </c>
      <c r="G6">
        <v>59.15</v>
      </c>
      <c r="H6">
        <v>39</v>
      </c>
      <c r="I6">
        <v>-20.149999999999999</v>
      </c>
      <c r="J6">
        <v>280</v>
      </c>
      <c r="K6">
        <v>-5642</v>
      </c>
      <c r="L6">
        <v>49.008285600000001</v>
      </c>
    </row>
    <row r="7" spans="1:12" x14ac:dyDescent="0.2">
      <c r="A7" t="s">
        <v>22</v>
      </c>
      <c r="B7" t="s">
        <v>29</v>
      </c>
      <c r="C7">
        <v>19500</v>
      </c>
      <c r="D7" s="2">
        <v>45147</v>
      </c>
      <c r="E7" t="s">
        <v>36</v>
      </c>
      <c r="F7" t="s">
        <v>37</v>
      </c>
      <c r="G7">
        <v>49.55</v>
      </c>
      <c r="H7">
        <v>153</v>
      </c>
      <c r="I7">
        <v>103.45</v>
      </c>
      <c r="J7">
        <v>200</v>
      </c>
      <c r="K7">
        <v>20690</v>
      </c>
      <c r="L7">
        <v>99.39560800000001</v>
      </c>
    </row>
    <row r="8" spans="1:12" x14ac:dyDescent="0.2">
      <c r="A8" t="s">
        <v>22</v>
      </c>
      <c r="B8" t="s">
        <v>23</v>
      </c>
      <c r="C8">
        <v>44600</v>
      </c>
      <c r="D8" s="2">
        <v>45147</v>
      </c>
      <c r="E8" t="s">
        <v>35</v>
      </c>
      <c r="F8" t="s">
        <v>37</v>
      </c>
      <c r="G8">
        <v>209.3</v>
      </c>
      <c r="H8">
        <v>295.5</v>
      </c>
      <c r="I8">
        <v>86.199999999999989</v>
      </c>
      <c r="J8">
        <v>60</v>
      </c>
      <c r="K8">
        <v>5171.9999999999991</v>
      </c>
      <c r="L8">
        <v>63.959771400000001</v>
      </c>
    </row>
    <row r="9" spans="1:12" x14ac:dyDescent="0.2">
      <c r="A9" t="s">
        <v>22</v>
      </c>
      <c r="B9" t="s">
        <v>34</v>
      </c>
      <c r="C9">
        <v>20050</v>
      </c>
      <c r="D9" s="2">
        <v>45148</v>
      </c>
      <c r="E9" t="s">
        <v>38</v>
      </c>
      <c r="F9" t="s">
        <v>35</v>
      </c>
      <c r="G9">
        <v>106.17</v>
      </c>
      <c r="H9">
        <v>73.8</v>
      </c>
      <c r="I9">
        <v>-32.369999999999997</v>
      </c>
      <c r="J9">
        <v>240</v>
      </c>
      <c r="K9">
        <v>-7768.8000000000011</v>
      </c>
      <c r="L9">
        <v>57.472340160000002</v>
      </c>
    </row>
    <row r="10" spans="1:12" x14ac:dyDescent="0.2">
      <c r="A10" t="s">
        <v>22</v>
      </c>
      <c r="B10" t="s">
        <v>29</v>
      </c>
      <c r="C10">
        <v>19550</v>
      </c>
      <c r="D10" s="2">
        <v>45148</v>
      </c>
      <c r="E10" t="s">
        <v>38</v>
      </c>
      <c r="F10" t="s">
        <v>39</v>
      </c>
      <c r="G10">
        <v>37.6</v>
      </c>
      <c r="H10">
        <v>13</v>
      </c>
      <c r="I10">
        <v>-24.6</v>
      </c>
      <c r="J10">
        <v>250</v>
      </c>
      <c r="K10">
        <v>-6150</v>
      </c>
      <c r="L10">
        <v>39.450084999999987</v>
      </c>
    </row>
    <row r="11" spans="1:12" x14ac:dyDescent="0.2">
      <c r="A11" t="s">
        <v>22</v>
      </c>
      <c r="B11" t="s">
        <v>29</v>
      </c>
      <c r="C11">
        <v>19450</v>
      </c>
      <c r="D11" s="2">
        <v>45149</v>
      </c>
      <c r="E11" t="s">
        <v>24</v>
      </c>
      <c r="F11" t="s">
        <v>40</v>
      </c>
      <c r="G11">
        <v>100.85</v>
      </c>
      <c r="H11">
        <v>102.99</v>
      </c>
      <c r="I11">
        <v>2.140000000000001</v>
      </c>
      <c r="J11">
        <v>400</v>
      </c>
      <c r="K11">
        <v>856.00000000000023</v>
      </c>
      <c r="L11">
        <v>87.80763128000001</v>
      </c>
    </row>
    <row r="12" spans="1:12" x14ac:dyDescent="0.2">
      <c r="A12" t="s">
        <v>22</v>
      </c>
      <c r="B12" t="s">
        <v>23</v>
      </c>
      <c r="C12">
        <v>44400</v>
      </c>
      <c r="D12" s="2">
        <v>45149</v>
      </c>
      <c r="E12" t="s">
        <v>41</v>
      </c>
      <c r="F12" t="s">
        <v>42</v>
      </c>
      <c r="G12">
        <v>336.6</v>
      </c>
      <c r="H12">
        <v>298.27999999999997</v>
      </c>
      <c r="I12">
        <v>-38.32000000000005</v>
      </c>
      <c r="J12">
        <v>75</v>
      </c>
      <c r="K12">
        <v>-2874.0000000000041</v>
      </c>
      <c r="L12">
        <v>63.278292779999987</v>
      </c>
    </row>
    <row r="13" spans="1:12" x14ac:dyDescent="0.2">
      <c r="A13" t="s">
        <v>22</v>
      </c>
      <c r="B13" t="s">
        <v>29</v>
      </c>
      <c r="C13">
        <v>19400</v>
      </c>
      <c r="D13" s="2">
        <v>45152</v>
      </c>
      <c r="E13" t="s">
        <v>43</v>
      </c>
      <c r="F13" t="s">
        <v>44</v>
      </c>
      <c r="G13">
        <v>67.349999999999994</v>
      </c>
      <c r="H13">
        <v>50.3</v>
      </c>
      <c r="I13">
        <v>-17.05</v>
      </c>
      <c r="J13">
        <v>350</v>
      </c>
      <c r="K13">
        <v>-5967.4999999999991</v>
      </c>
      <c r="L13">
        <v>57.3389989</v>
      </c>
    </row>
    <row r="14" spans="1:12" x14ac:dyDescent="0.2">
      <c r="A14" t="s">
        <v>22</v>
      </c>
      <c r="B14" t="s">
        <v>23</v>
      </c>
      <c r="C14">
        <v>44100</v>
      </c>
      <c r="D14" s="2">
        <v>45152</v>
      </c>
      <c r="E14" t="s">
        <v>45</v>
      </c>
      <c r="F14" t="s">
        <v>37</v>
      </c>
      <c r="G14">
        <v>185.36</v>
      </c>
      <c r="H14">
        <v>191.99</v>
      </c>
      <c r="I14">
        <v>6.6299999999999946</v>
      </c>
      <c r="J14">
        <v>135</v>
      </c>
      <c r="K14">
        <v>895.04999999999939</v>
      </c>
      <c r="L14">
        <v>68.818115757000001</v>
      </c>
    </row>
    <row r="15" spans="1:12" x14ac:dyDescent="0.2">
      <c r="A15" t="s">
        <v>22</v>
      </c>
      <c r="B15" t="s">
        <v>29</v>
      </c>
      <c r="C15">
        <v>19400</v>
      </c>
      <c r="D15" s="2">
        <v>45154</v>
      </c>
      <c r="E15" t="s">
        <v>46</v>
      </c>
      <c r="F15" t="s">
        <v>47</v>
      </c>
      <c r="G15">
        <v>50.05</v>
      </c>
      <c r="H15">
        <v>81.45</v>
      </c>
      <c r="I15">
        <v>31.400000000000009</v>
      </c>
      <c r="J15">
        <v>250</v>
      </c>
      <c r="K15">
        <v>7850.0000000000018</v>
      </c>
      <c r="L15">
        <v>70.587840249999999</v>
      </c>
    </row>
    <row r="16" spans="1:12" x14ac:dyDescent="0.2">
      <c r="A16" t="s">
        <v>22</v>
      </c>
      <c r="B16" t="s">
        <v>23</v>
      </c>
      <c r="C16">
        <v>43900</v>
      </c>
      <c r="D16" s="2">
        <v>45154</v>
      </c>
      <c r="E16" t="s">
        <v>32</v>
      </c>
      <c r="F16" t="s">
        <v>47</v>
      </c>
      <c r="G16">
        <v>144.4</v>
      </c>
      <c r="H16">
        <v>141.19999999999999</v>
      </c>
      <c r="I16">
        <v>-3.2000000000000171</v>
      </c>
      <c r="J16">
        <v>75</v>
      </c>
      <c r="K16">
        <v>-240.00000000000131</v>
      </c>
      <c r="L16">
        <v>48.597046200000001</v>
      </c>
    </row>
    <row r="17" spans="1:12" x14ac:dyDescent="0.2">
      <c r="A17" t="s">
        <v>22</v>
      </c>
      <c r="B17" t="s">
        <v>23</v>
      </c>
      <c r="C17">
        <v>44000</v>
      </c>
      <c r="D17" s="2">
        <v>45155</v>
      </c>
      <c r="E17" t="s">
        <v>35</v>
      </c>
      <c r="F17" t="s">
        <v>48</v>
      </c>
      <c r="G17">
        <v>110.85</v>
      </c>
      <c r="H17">
        <v>21.8</v>
      </c>
      <c r="I17">
        <v>-89.05</v>
      </c>
      <c r="J17">
        <v>75</v>
      </c>
      <c r="K17">
        <v>-6678.75</v>
      </c>
      <c r="L17">
        <v>37.437504300000001</v>
      </c>
    </row>
    <row r="18" spans="1:12" x14ac:dyDescent="0.2">
      <c r="A18" t="s">
        <v>22</v>
      </c>
      <c r="B18" t="s">
        <v>26</v>
      </c>
      <c r="C18">
        <v>19600</v>
      </c>
      <c r="D18" s="2">
        <v>45155</v>
      </c>
      <c r="E18" t="s">
        <v>49</v>
      </c>
      <c r="F18" t="s">
        <v>50</v>
      </c>
      <c r="G18">
        <v>105.83</v>
      </c>
      <c r="H18">
        <v>93.55</v>
      </c>
      <c r="I18">
        <v>-12.28</v>
      </c>
      <c r="J18">
        <v>280</v>
      </c>
      <c r="K18">
        <v>-3438.400000000001</v>
      </c>
      <c r="L18">
        <v>68.042438920000009</v>
      </c>
    </row>
    <row r="19" spans="1:12" x14ac:dyDescent="0.2">
      <c r="A19" t="s">
        <v>22</v>
      </c>
      <c r="B19" t="s">
        <v>23</v>
      </c>
      <c r="C19">
        <v>19250</v>
      </c>
      <c r="D19" s="2">
        <v>45156</v>
      </c>
      <c r="E19" t="s">
        <v>51</v>
      </c>
      <c r="F19" t="s">
        <v>52</v>
      </c>
      <c r="G19">
        <v>285.08999999999997</v>
      </c>
      <c r="H19">
        <v>250</v>
      </c>
      <c r="I19">
        <v>-35.089999999999968</v>
      </c>
      <c r="J19">
        <v>165</v>
      </c>
      <c r="K19">
        <v>-5789.8499999999958</v>
      </c>
      <c r="L19">
        <v>86.804924999999997</v>
      </c>
    </row>
    <row r="20" spans="1:12" x14ac:dyDescent="0.2">
      <c r="A20" t="s">
        <v>22</v>
      </c>
      <c r="B20" t="s">
        <v>29</v>
      </c>
      <c r="C20">
        <v>19250</v>
      </c>
      <c r="D20" s="2">
        <v>45156</v>
      </c>
      <c r="E20" t="s">
        <v>53</v>
      </c>
      <c r="F20" t="s">
        <v>54</v>
      </c>
      <c r="G20">
        <v>103.95</v>
      </c>
      <c r="H20">
        <v>105.94</v>
      </c>
      <c r="I20">
        <v>1.9899999999999951</v>
      </c>
      <c r="J20">
        <v>450</v>
      </c>
      <c r="K20">
        <v>895.49999999999773</v>
      </c>
      <c r="L20">
        <v>95.92851413999999</v>
      </c>
    </row>
    <row r="21" spans="1:12" x14ac:dyDescent="0.2">
      <c r="A21" t="s">
        <v>22</v>
      </c>
      <c r="B21" t="s">
        <v>29</v>
      </c>
      <c r="C21">
        <v>19300</v>
      </c>
      <c r="D21" s="2">
        <v>45159</v>
      </c>
      <c r="E21" t="s">
        <v>55</v>
      </c>
      <c r="F21" t="s">
        <v>56</v>
      </c>
      <c r="G21">
        <v>78.92</v>
      </c>
      <c r="H21">
        <v>114</v>
      </c>
      <c r="I21">
        <v>35.08</v>
      </c>
      <c r="J21">
        <v>350</v>
      </c>
      <c r="K21">
        <v>12278</v>
      </c>
      <c r="L21">
        <v>100.470082</v>
      </c>
    </row>
    <row r="22" spans="1:12" x14ac:dyDescent="0.2">
      <c r="A22" t="s">
        <v>22</v>
      </c>
      <c r="B22" t="s">
        <v>23</v>
      </c>
      <c r="C22">
        <v>44000</v>
      </c>
      <c r="D22" s="2">
        <v>45159</v>
      </c>
      <c r="E22" t="s">
        <v>57</v>
      </c>
      <c r="F22" t="s">
        <v>56</v>
      </c>
      <c r="G22">
        <v>194.27</v>
      </c>
      <c r="H22">
        <v>222</v>
      </c>
      <c r="I22">
        <v>27.72999999999999</v>
      </c>
      <c r="J22">
        <v>135</v>
      </c>
      <c r="K22">
        <v>3743.5499999999988</v>
      </c>
      <c r="L22">
        <v>77.427452100000025</v>
      </c>
    </row>
    <row r="23" spans="1:12" x14ac:dyDescent="0.2">
      <c r="A23" t="s">
        <v>22</v>
      </c>
      <c r="B23" t="s">
        <v>26</v>
      </c>
      <c r="C23">
        <v>19650</v>
      </c>
      <c r="D23" s="2">
        <v>45160</v>
      </c>
      <c r="E23" t="s">
        <v>49</v>
      </c>
      <c r="F23" t="s">
        <v>58</v>
      </c>
      <c r="G23">
        <v>26.6</v>
      </c>
      <c r="H23">
        <v>6.65</v>
      </c>
      <c r="I23">
        <v>-19.95</v>
      </c>
      <c r="J23">
        <v>320</v>
      </c>
      <c r="K23">
        <v>-6384.0000000000009</v>
      </c>
      <c r="L23">
        <v>38.051871039999988</v>
      </c>
    </row>
    <row r="24" spans="1:12" x14ac:dyDescent="0.2">
      <c r="A24" t="s">
        <v>22</v>
      </c>
      <c r="B24" t="s">
        <v>23</v>
      </c>
      <c r="C24">
        <v>44000</v>
      </c>
      <c r="D24" s="2">
        <v>45160</v>
      </c>
      <c r="E24" t="s">
        <v>59</v>
      </c>
      <c r="F24" t="s">
        <v>60</v>
      </c>
      <c r="G24">
        <v>153.32</v>
      </c>
      <c r="H24">
        <v>139.93</v>
      </c>
      <c r="I24">
        <v>-13.38999999999999</v>
      </c>
      <c r="J24">
        <v>105</v>
      </c>
      <c r="K24">
        <v>-1405.949999999998</v>
      </c>
      <c r="L24">
        <v>53.709686576999999</v>
      </c>
    </row>
    <row r="25" spans="1:12" x14ac:dyDescent="0.2">
      <c r="A25" t="s">
        <v>22</v>
      </c>
      <c r="B25" t="s">
        <v>23</v>
      </c>
      <c r="C25">
        <v>44100</v>
      </c>
      <c r="D25" s="2">
        <v>45161</v>
      </c>
      <c r="E25" t="s">
        <v>61</v>
      </c>
      <c r="F25" t="s">
        <v>62</v>
      </c>
      <c r="G25">
        <v>144.44999999999999</v>
      </c>
      <c r="H25">
        <v>383.9</v>
      </c>
      <c r="I25">
        <v>239.45</v>
      </c>
      <c r="J25">
        <v>90</v>
      </c>
      <c r="K25">
        <v>21550.5</v>
      </c>
      <c r="L25">
        <v>105.39489018</v>
      </c>
    </row>
    <row r="26" spans="1:12" x14ac:dyDescent="0.2">
      <c r="A26" t="s">
        <v>22</v>
      </c>
      <c r="B26" t="s">
        <v>26</v>
      </c>
      <c r="C26">
        <v>19600</v>
      </c>
      <c r="D26" s="2">
        <v>45161</v>
      </c>
      <c r="E26" t="s">
        <v>63</v>
      </c>
      <c r="F26" t="s">
        <v>64</v>
      </c>
      <c r="G26">
        <v>114.21</v>
      </c>
      <c r="H26">
        <v>178</v>
      </c>
      <c r="I26">
        <v>63.790000000000013</v>
      </c>
      <c r="J26">
        <v>320</v>
      </c>
      <c r="K26">
        <v>20412.8</v>
      </c>
      <c r="L26">
        <v>131.89841279999999</v>
      </c>
    </row>
    <row r="27" spans="1:12" x14ac:dyDescent="0.2">
      <c r="A27" t="s">
        <v>22</v>
      </c>
      <c r="B27" t="s">
        <v>23</v>
      </c>
      <c r="C27">
        <v>45500</v>
      </c>
      <c r="D27" s="2">
        <v>45182</v>
      </c>
      <c r="E27" t="s">
        <v>65</v>
      </c>
      <c r="F27" t="s">
        <v>56</v>
      </c>
      <c r="G27">
        <v>117.2</v>
      </c>
      <c r="H27">
        <v>397</v>
      </c>
      <c r="I27">
        <v>279.8</v>
      </c>
      <c r="J27">
        <v>105</v>
      </c>
      <c r="K27">
        <v>29379</v>
      </c>
      <c r="L27">
        <v>124.0707633</v>
      </c>
    </row>
    <row r="28" spans="1:12" x14ac:dyDescent="0.2">
      <c r="A28" t="s">
        <v>22</v>
      </c>
      <c r="B28" t="s">
        <v>26</v>
      </c>
      <c r="C28">
        <v>20300</v>
      </c>
      <c r="D28" s="2">
        <v>45182</v>
      </c>
      <c r="E28" t="s">
        <v>66</v>
      </c>
      <c r="F28" t="s">
        <v>67</v>
      </c>
      <c r="G28">
        <v>112.13</v>
      </c>
      <c r="H28">
        <v>150</v>
      </c>
      <c r="I28">
        <v>37.869999999999997</v>
      </c>
      <c r="J28">
        <v>360</v>
      </c>
      <c r="K28">
        <v>13633.2</v>
      </c>
      <c r="L28">
        <v>119.73522</v>
      </c>
    </row>
    <row r="29" spans="1:12" x14ac:dyDescent="0.2">
      <c r="A29" t="s">
        <v>22</v>
      </c>
      <c r="B29" t="s">
        <v>26</v>
      </c>
      <c r="C29">
        <v>20350</v>
      </c>
      <c r="D29" s="2">
        <v>45183</v>
      </c>
      <c r="E29" t="s">
        <v>36</v>
      </c>
      <c r="F29" t="s">
        <v>68</v>
      </c>
      <c r="G29">
        <v>109.79</v>
      </c>
      <c r="H29">
        <v>85.78</v>
      </c>
      <c r="I29">
        <v>-24.010000000000009</v>
      </c>
      <c r="J29">
        <v>360</v>
      </c>
      <c r="K29">
        <v>-8643.6000000000022</v>
      </c>
      <c r="L29">
        <v>73.883035344000007</v>
      </c>
    </row>
    <row r="30" spans="1:12" x14ac:dyDescent="0.2">
      <c r="A30" t="s">
        <v>22</v>
      </c>
      <c r="B30" t="s">
        <v>23</v>
      </c>
      <c r="C30">
        <v>45800</v>
      </c>
      <c r="D30" s="2">
        <v>45183</v>
      </c>
      <c r="E30" t="s">
        <v>69</v>
      </c>
      <c r="F30" t="s">
        <v>44</v>
      </c>
      <c r="G30">
        <v>355.58</v>
      </c>
      <c r="H30">
        <v>314</v>
      </c>
      <c r="I30">
        <v>-41.579999999999977</v>
      </c>
      <c r="J30">
        <v>90</v>
      </c>
      <c r="K30">
        <v>-3742.199999999998</v>
      </c>
      <c r="L30">
        <v>70.617046800000011</v>
      </c>
    </row>
    <row r="31" spans="1:12" x14ac:dyDescent="0.2">
      <c r="A31" t="s">
        <v>22</v>
      </c>
      <c r="B31" t="s">
        <v>26</v>
      </c>
      <c r="C31" t="s">
        <v>70</v>
      </c>
      <c r="D31" s="3">
        <v>45184</v>
      </c>
      <c r="E31" t="s">
        <v>71</v>
      </c>
      <c r="F31" t="s">
        <v>72</v>
      </c>
      <c r="G31" t="s">
        <v>73</v>
      </c>
      <c r="H31" t="s">
        <v>74</v>
      </c>
      <c r="I31">
        <v>23.11</v>
      </c>
      <c r="J31">
        <v>600</v>
      </c>
      <c r="K31">
        <v>13866</v>
      </c>
      <c r="L31">
        <v>135.91501500000001</v>
      </c>
    </row>
    <row r="32" spans="1:12" x14ac:dyDescent="0.2">
      <c r="A32" t="s">
        <v>22</v>
      </c>
      <c r="B32" t="s">
        <v>23</v>
      </c>
      <c r="C32" t="s">
        <v>75</v>
      </c>
      <c r="D32" s="3">
        <v>45184</v>
      </c>
      <c r="E32" t="s">
        <v>76</v>
      </c>
      <c r="F32" t="s">
        <v>77</v>
      </c>
      <c r="G32" t="s">
        <v>78</v>
      </c>
      <c r="H32" t="s">
        <v>79</v>
      </c>
      <c r="I32">
        <v>19.97999999999999</v>
      </c>
      <c r="J32">
        <v>225</v>
      </c>
      <c r="K32">
        <v>4495.4999999999973</v>
      </c>
      <c r="L32">
        <v>115.3228575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workbookViewId="0"/>
  </sheetViews>
  <sheetFormatPr baseColWidth="10" defaultColWidth="8.83203125" defaultRowHeight="15" x14ac:dyDescent="0.2"/>
  <sheetData>
    <row r="1" spans="1:15" x14ac:dyDescent="0.2">
      <c r="A1" s="1" t="s">
        <v>14</v>
      </c>
      <c r="B1" s="1" t="s">
        <v>15</v>
      </c>
      <c r="C1" s="1" t="s">
        <v>80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4</v>
      </c>
      <c r="I1" s="1" t="s">
        <v>5</v>
      </c>
      <c r="J1" s="1" t="s">
        <v>81</v>
      </c>
      <c r="K1" s="1" t="s">
        <v>82</v>
      </c>
      <c r="L1" s="1" t="s">
        <v>20</v>
      </c>
      <c r="M1" s="1" t="s">
        <v>7</v>
      </c>
      <c r="N1" s="1" t="s">
        <v>8</v>
      </c>
      <c r="O1" s="1" t="s">
        <v>21</v>
      </c>
    </row>
    <row r="2" spans="1:15" x14ac:dyDescent="0.2">
      <c r="A2" t="s">
        <v>83</v>
      </c>
      <c r="B2" t="s">
        <v>29</v>
      </c>
      <c r="C2" t="s">
        <v>84</v>
      </c>
      <c r="D2">
        <v>19500</v>
      </c>
      <c r="E2" s="2">
        <v>45142</v>
      </c>
      <c r="F2" t="s">
        <v>85</v>
      </c>
      <c r="G2" t="s">
        <v>86</v>
      </c>
      <c r="H2">
        <v>210</v>
      </c>
      <c r="I2">
        <v>192.15</v>
      </c>
      <c r="L2">
        <v>-20.65</v>
      </c>
      <c r="M2">
        <v>50</v>
      </c>
      <c r="N2">
        <v>-1032.5</v>
      </c>
    </row>
    <row r="3" spans="1:15" x14ac:dyDescent="0.2">
      <c r="A3" t="s">
        <v>83</v>
      </c>
      <c r="B3" t="s">
        <v>29</v>
      </c>
      <c r="C3" t="s">
        <v>84</v>
      </c>
      <c r="D3">
        <v>19600</v>
      </c>
      <c r="E3" s="2">
        <v>45145</v>
      </c>
      <c r="F3" t="s">
        <v>87</v>
      </c>
      <c r="G3" t="s">
        <v>86</v>
      </c>
      <c r="H3">
        <v>171.25</v>
      </c>
      <c r="I3">
        <v>148.4</v>
      </c>
      <c r="L3">
        <v>19.79999999999999</v>
      </c>
      <c r="M3">
        <v>50</v>
      </c>
      <c r="N3">
        <v>989.99999999999966</v>
      </c>
    </row>
    <row r="4" spans="1:15" x14ac:dyDescent="0.2">
      <c r="A4" t="s">
        <v>83</v>
      </c>
      <c r="B4" t="s">
        <v>29</v>
      </c>
      <c r="C4" t="s">
        <v>84</v>
      </c>
      <c r="D4">
        <v>19600</v>
      </c>
      <c r="E4" s="2">
        <v>45146</v>
      </c>
      <c r="F4" t="s">
        <v>88</v>
      </c>
      <c r="G4" t="s">
        <v>86</v>
      </c>
      <c r="H4">
        <v>154.85</v>
      </c>
      <c r="I4">
        <v>132.5</v>
      </c>
      <c r="J4">
        <v>5.3</v>
      </c>
      <c r="K4">
        <v>3.5</v>
      </c>
      <c r="L4">
        <v>20.54999999999999</v>
      </c>
      <c r="M4">
        <v>50</v>
      </c>
      <c r="N4">
        <v>1027.5</v>
      </c>
      <c r="O4">
        <v>150.07402400000001</v>
      </c>
    </row>
    <row r="5" spans="1:15" x14ac:dyDescent="0.2">
      <c r="A5" t="s">
        <v>83</v>
      </c>
      <c r="B5" t="s">
        <v>29</v>
      </c>
      <c r="C5" t="s">
        <v>84</v>
      </c>
      <c r="D5">
        <v>19500</v>
      </c>
      <c r="E5" s="2">
        <v>45147</v>
      </c>
      <c r="F5" t="s">
        <v>89</v>
      </c>
      <c r="G5" t="s">
        <v>90</v>
      </c>
      <c r="H5">
        <v>128.80000000000001</v>
      </c>
      <c r="I5">
        <v>149.6</v>
      </c>
      <c r="J5">
        <v>3.15</v>
      </c>
      <c r="K5">
        <v>2.4</v>
      </c>
      <c r="L5">
        <v>-21.549999999999979</v>
      </c>
      <c r="M5">
        <v>50</v>
      </c>
      <c r="N5">
        <v>-1077.4999999999991</v>
      </c>
      <c r="O5">
        <v>152.370968</v>
      </c>
    </row>
    <row r="6" spans="1:15" x14ac:dyDescent="0.2">
      <c r="A6" t="s">
        <v>83</v>
      </c>
      <c r="B6" t="s">
        <v>29</v>
      </c>
      <c r="C6" t="s">
        <v>84</v>
      </c>
      <c r="D6">
        <v>19600</v>
      </c>
      <c r="E6" s="2">
        <v>45148</v>
      </c>
      <c r="F6" t="s">
        <v>89</v>
      </c>
      <c r="G6" t="s">
        <v>86</v>
      </c>
      <c r="H6">
        <v>106.95</v>
      </c>
      <c r="I6">
        <v>61.900000000000013</v>
      </c>
      <c r="J6">
        <v>2</v>
      </c>
      <c r="K6">
        <v>0.25</v>
      </c>
      <c r="L6">
        <v>43.299999999999983</v>
      </c>
      <c r="M6">
        <v>50</v>
      </c>
      <c r="N6">
        <v>2164.9999999999991</v>
      </c>
      <c r="O6">
        <v>145.47250435000001</v>
      </c>
    </row>
    <row r="7" spans="1:15" x14ac:dyDescent="0.2">
      <c r="A7" t="s">
        <v>83</v>
      </c>
      <c r="B7" t="s">
        <v>29</v>
      </c>
      <c r="C7" t="s">
        <v>84</v>
      </c>
      <c r="D7">
        <v>19500</v>
      </c>
      <c r="E7" s="2">
        <v>45149</v>
      </c>
      <c r="F7" t="s">
        <v>89</v>
      </c>
      <c r="G7" t="s">
        <v>86</v>
      </c>
      <c r="H7">
        <v>191.05</v>
      </c>
      <c r="I7">
        <v>169.05</v>
      </c>
      <c r="J7">
        <v>10.199999999999999</v>
      </c>
      <c r="K7">
        <v>6.85</v>
      </c>
      <c r="L7">
        <v>18.649999999999999</v>
      </c>
      <c r="M7">
        <v>50</v>
      </c>
      <c r="N7">
        <v>932.50000000000011</v>
      </c>
      <c r="O7">
        <v>152.56015310000001</v>
      </c>
    </row>
    <row r="8" spans="1:15" x14ac:dyDescent="0.2">
      <c r="A8" t="s">
        <v>83</v>
      </c>
      <c r="B8" t="s">
        <v>29</v>
      </c>
      <c r="C8" t="s">
        <v>84</v>
      </c>
      <c r="D8">
        <v>19300</v>
      </c>
      <c r="E8" s="2">
        <v>45152</v>
      </c>
      <c r="F8" t="s">
        <v>89</v>
      </c>
      <c r="G8" t="s">
        <v>91</v>
      </c>
      <c r="H8">
        <v>173.5</v>
      </c>
      <c r="I8">
        <v>195.15</v>
      </c>
      <c r="J8">
        <v>9</v>
      </c>
      <c r="K8">
        <v>4.6500000000000004</v>
      </c>
      <c r="L8">
        <v>-26.000000000000011</v>
      </c>
      <c r="M8">
        <v>50</v>
      </c>
      <c r="N8">
        <v>-1300</v>
      </c>
      <c r="O8">
        <v>155.4024632</v>
      </c>
    </row>
    <row r="9" spans="1:15" x14ac:dyDescent="0.2">
      <c r="A9" t="s">
        <v>83</v>
      </c>
      <c r="B9" t="s">
        <v>29</v>
      </c>
      <c r="C9" t="s">
        <v>84</v>
      </c>
      <c r="D9">
        <v>19300</v>
      </c>
      <c r="E9" s="2">
        <v>45154</v>
      </c>
      <c r="F9" t="s">
        <v>92</v>
      </c>
      <c r="G9" t="s">
        <v>60</v>
      </c>
      <c r="H9">
        <v>122.55</v>
      </c>
      <c r="I9">
        <v>152.69999999999999</v>
      </c>
      <c r="J9">
        <v>2.4</v>
      </c>
      <c r="K9">
        <v>2.25</v>
      </c>
      <c r="L9">
        <v>-30.29999999999999</v>
      </c>
      <c r="M9">
        <v>50</v>
      </c>
      <c r="N9">
        <v>-1515</v>
      </c>
      <c r="O9">
        <v>153.13915455</v>
      </c>
    </row>
    <row r="10" spans="1:15" x14ac:dyDescent="0.2">
      <c r="A10" t="s">
        <v>83</v>
      </c>
      <c r="B10" t="s">
        <v>29</v>
      </c>
      <c r="C10" t="s">
        <v>84</v>
      </c>
      <c r="D10">
        <v>19400</v>
      </c>
      <c r="E10" s="2">
        <v>45155</v>
      </c>
      <c r="F10" t="s">
        <v>89</v>
      </c>
      <c r="G10" t="s">
        <v>86</v>
      </c>
      <c r="H10">
        <v>92.3</v>
      </c>
      <c r="I10">
        <v>22.4</v>
      </c>
      <c r="J10">
        <v>1.8</v>
      </c>
      <c r="K10">
        <v>0.25</v>
      </c>
      <c r="L10">
        <v>68.349999999999994</v>
      </c>
      <c r="M10">
        <v>50</v>
      </c>
      <c r="N10">
        <v>3417.5</v>
      </c>
      <c r="O10">
        <v>143.01129885</v>
      </c>
    </row>
    <row r="11" spans="1:15" x14ac:dyDescent="0.2">
      <c r="A11" t="s">
        <v>83</v>
      </c>
      <c r="B11" t="s">
        <v>29</v>
      </c>
      <c r="C11" t="s">
        <v>84</v>
      </c>
      <c r="D11">
        <v>19300</v>
      </c>
      <c r="E11" s="2">
        <v>45156</v>
      </c>
      <c r="F11" t="s">
        <v>89</v>
      </c>
      <c r="G11" t="s">
        <v>86</v>
      </c>
      <c r="H11">
        <v>189.35</v>
      </c>
      <c r="I11">
        <v>179.95</v>
      </c>
      <c r="J11">
        <v>9.1999999999999993</v>
      </c>
      <c r="K11">
        <v>6.75</v>
      </c>
      <c r="L11">
        <v>6.9500000000000064</v>
      </c>
      <c r="M11">
        <v>50</v>
      </c>
      <c r="N11">
        <v>347.50000000000028</v>
      </c>
      <c r="O11">
        <v>153.23309029999999</v>
      </c>
    </row>
    <row r="12" spans="1:15" x14ac:dyDescent="0.2">
      <c r="A12" t="s">
        <v>83</v>
      </c>
      <c r="B12" t="s">
        <v>29</v>
      </c>
      <c r="C12" t="s">
        <v>84</v>
      </c>
      <c r="D12">
        <v>19300</v>
      </c>
      <c r="E12" s="2">
        <v>45159</v>
      </c>
      <c r="F12" t="s">
        <v>89</v>
      </c>
      <c r="G12" t="s">
        <v>86</v>
      </c>
      <c r="H12">
        <v>165.15</v>
      </c>
      <c r="I12">
        <v>162.9</v>
      </c>
      <c r="J12">
        <v>5.3</v>
      </c>
      <c r="K12">
        <v>4.0999999999999996</v>
      </c>
      <c r="L12">
        <v>1.05</v>
      </c>
      <c r="M12">
        <v>50</v>
      </c>
      <c r="N12">
        <v>52.499999999999993</v>
      </c>
      <c r="O12">
        <v>152.00560300000001</v>
      </c>
    </row>
    <row r="13" spans="1:15" x14ac:dyDescent="0.2">
      <c r="A13" t="s">
        <v>83</v>
      </c>
      <c r="B13" t="s">
        <v>29</v>
      </c>
      <c r="C13" t="s">
        <v>84</v>
      </c>
      <c r="D13">
        <v>19400</v>
      </c>
      <c r="E13" s="2">
        <v>45160</v>
      </c>
      <c r="F13" t="s">
        <v>89</v>
      </c>
      <c r="G13" t="s">
        <v>91</v>
      </c>
      <c r="H13">
        <v>130.94999999999999</v>
      </c>
      <c r="I13">
        <v>116.05</v>
      </c>
      <c r="J13">
        <v>4.1999999999999993</v>
      </c>
      <c r="K13">
        <v>3.05</v>
      </c>
      <c r="L13">
        <v>13.74999999999998</v>
      </c>
      <c r="M13">
        <v>50</v>
      </c>
      <c r="N13">
        <v>687.49999999999898</v>
      </c>
      <c r="O13">
        <v>149.02100189999999</v>
      </c>
    </row>
    <row r="14" spans="1:15" x14ac:dyDescent="0.2">
      <c r="A14" t="s">
        <v>83</v>
      </c>
      <c r="B14" t="s">
        <v>29</v>
      </c>
      <c r="C14" t="s">
        <v>84</v>
      </c>
      <c r="D14">
        <v>19400</v>
      </c>
      <c r="E14" s="2">
        <v>45161</v>
      </c>
      <c r="F14" t="s">
        <v>93</v>
      </c>
      <c r="G14" t="s">
        <v>86</v>
      </c>
      <c r="H14">
        <v>95.05</v>
      </c>
      <c r="I14">
        <v>96.65</v>
      </c>
      <c r="J14">
        <v>2.0499999999999998</v>
      </c>
      <c r="K14">
        <v>2.0499999999999998</v>
      </c>
      <c r="L14">
        <v>-1.600000000000009</v>
      </c>
      <c r="M14">
        <v>100</v>
      </c>
      <c r="N14">
        <v>-160.00000000000091</v>
      </c>
      <c r="O14">
        <v>154.09979659999999</v>
      </c>
    </row>
    <row r="15" spans="1:15" x14ac:dyDescent="0.2">
      <c r="A15" t="s">
        <v>83</v>
      </c>
      <c r="B15" t="s">
        <v>29</v>
      </c>
      <c r="C15" t="s">
        <v>84</v>
      </c>
      <c r="D15">
        <v>20000</v>
      </c>
      <c r="E15" s="2">
        <v>45182</v>
      </c>
      <c r="F15" t="s">
        <v>94</v>
      </c>
      <c r="G15" t="s">
        <v>94</v>
      </c>
      <c r="H15">
        <v>125.2</v>
      </c>
      <c r="I15">
        <v>135.6</v>
      </c>
      <c r="J15">
        <v>5.05</v>
      </c>
      <c r="K15">
        <v>3.8</v>
      </c>
      <c r="L15">
        <v>-11.64999999999999</v>
      </c>
      <c r="M15">
        <v>100</v>
      </c>
      <c r="N15">
        <v>-1164.9999999999991</v>
      </c>
      <c r="O15">
        <v>160.27174919999999</v>
      </c>
    </row>
    <row r="16" spans="1:15" x14ac:dyDescent="0.2">
      <c r="A16" t="s">
        <v>83</v>
      </c>
      <c r="B16" t="s">
        <v>29</v>
      </c>
      <c r="C16" t="s">
        <v>84</v>
      </c>
      <c r="D16">
        <v>20100</v>
      </c>
      <c r="E16" s="2">
        <v>45183</v>
      </c>
      <c r="F16" t="s">
        <v>95</v>
      </c>
      <c r="G16" t="s">
        <v>86</v>
      </c>
      <c r="H16">
        <v>88.75</v>
      </c>
      <c r="I16">
        <v>28.12</v>
      </c>
      <c r="J16">
        <v>1.3</v>
      </c>
      <c r="K16">
        <v>0.2</v>
      </c>
      <c r="L16">
        <v>59.529999999999987</v>
      </c>
      <c r="M16">
        <v>100</v>
      </c>
      <c r="N16">
        <v>5952.9999999999991</v>
      </c>
      <c r="O16">
        <v>145.12918175999999</v>
      </c>
    </row>
    <row r="17" spans="1:15" x14ac:dyDescent="0.2">
      <c r="A17" t="s">
        <v>83</v>
      </c>
      <c r="B17" t="s">
        <v>29</v>
      </c>
      <c r="C17" t="s">
        <v>84</v>
      </c>
      <c r="D17">
        <v>20200</v>
      </c>
      <c r="E17" s="3">
        <v>45184</v>
      </c>
      <c r="F17" t="s">
        <v>96</v>
      </c>
      <c r="G17" t="s">
        <v>86</v>
      </c>
      <c r="H17">
        <v>193.25</v>
      </c>
      <c r="I17">
        <v>177.4</v>
      </c>
      <c r="J17">
        <v>11.6</v>
      </c>
      <c r="K17">
        <v>9.6</v>
      </c>
      <c r="L17">
        <v>13.850000000000019</v>
      </c>
      <c r="M17">
        <v>100</v>
      </c>
      <c r="N17">
        <v>1385.000000000002</v>
      </c>
      <c r="O17">
        <v>164.90356600000001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/>
  </sheetViews>
  <sheetFormatPr baseColWidth="10" defaultColWidth="8.83203125" defaultRowHeight="15" x14ac:dyDescent="0.2"/>
  <sheetData>
    <row r="1" spans="1:9" x14ac:dyDescent="0.2">
      <c r="A1" s="1" t="s">
        <v>97</v>
      </c>
      <c r="B1" s="1" t="s">
        <v>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8</v>
      </c>
      <c r="I1" s="1" t="s">
        <v>21</v>
      </c>
    </row>
    <row r="2" spans="1:9" x14ac:dyDescent="0.2">
      <c r="A2" t="s">
        <v>103</v>
      </c>
      <c r="B2">
        <v>100</v>
      </c>
      <c r="C2">
        <v>19400.95</v>
      </c>
      <c r="D2">
        <v>19410.8</v>
      </c>
      <c r="E2">
        <v>12.3</v>
      </c>
      <c r="F2">
        <v>8.4</v>
      </c>
      <c r="G2">
        <v>5.9499999999985436</v>
      </c>
      <c r="H2">
        <v>594.99999999985448</v>
      </c>
      <c r="I2">
        <v>570.02985224000008</v>
      </c>
    </row>
    <row r="3" spans="1:9" x14ac:dyDescent="0.2">
      <c r="A3" t="s">
        <v>103</v>
      </c>
      <c r="B3">
        <v>100</v>
      </c>
      <c r="C3">
        <v>19382</v>
      </c>
      <c r="D3">
        <v>19389.849999999999</v>
      </c>
      <c r="E3">
        <v>18.2</v>
      </c>
      <c r="F3">
        <v>12.3</v>
      </c>
      <c r="G3">
        <v>1.949999999998546</v>
      </c>
      <c r="H3">
        <v>194.99999999985459</v>
      </c>
      <c r="I3">
        <v>570.20677032999993</v>
      </c>
    </row>
    <row r="4" spans="1:9" x14ac:dyDescent="0.2">
      <c r="A4" t="s">
        <v>103</v>
      </c>
      <c r="B4">
        <v>100</v>
      </c>
      <c r="C4">
        <v>20040</v>
      </c>
      <c r="D4">
        <v>20021.05</v>
      </c>
      <c r="E4">
        <v>23.65</v>
      </c>
      <c r="F4">
        <v>26.8</v>
      </c>
      <c r="G4">
        <v>-15.800000000000731</v>
      </c>
      <c r="H4">
        <v>-1580.000000000073</v>
      </c>
      <c r="I4">
        <v>581.72007988999985</v>
      </c>
    </row>
    <row r="5" spans="1:9" x14ac:dyDescent="0.2">
      <c r="A5" t="s">
        <v>103</v>
      </c>
      <c r="B5">
        <v>100</v>
      </c>
      <c r="C5">
        <v>20125.150000000001</v>
      </c>
      <c r="D5">
        <v>20175.72</v>
      </c>
      <c r="E5">
        <v>8.9</v>
      </c>
      <c r="F5">
        <v>2.4500000000000002</v>
      </c>
      <c r="G5">
        <v>44.119999999999713</v>
      </c>
      <c r="H5">
        <v>4411.9999999999709</v>
      </c>
      <c r="I5">
        <v>580.57385183600002</v>
      </c>
    </row>
    <row r="6" spans="1:9" x14ac:dyDescent="0.2">
      <c r="A6" t="s">
        <v>103</v>
      </c>
      <c r="B6">
        <v>100</v>
      </c>
      <c r="C6">
        <v>20169.400000000001</v>
      </c>
      <c r="D6">
        <v>20198.7</v>
      </c>
      <c r="E6">
        <v>35.9</v>
      </c>
      <c r="F6">
        <v>29.45</v>
      </c>
      <c r="G6">
        <v>22.84999999999927</v>
      </c>
      <c r="H6">
        <v>2284.9999999999268</v>
      </c>
      <c r="I6">
        <v>584.27758016000007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MPWizard</vt:lpstr>
      <vt:lpstr>AmiPy</vt:lpstr>
      <vt:lpstr>Overnight_options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Traderscafe</cp:lastModifiedBy>
  <dcterms:created xsi:type="dcterms:W3CDTF">2023-09-15T09:47:32Z</dcterms:created>
  <dcterms:modified xsi:type="dcterms:W3CDTF">2023-09-15T10:14:50Z</dcterms:modified>
</cp:coreProperties>
</file>