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DAI HOC NAM 4-HK1\DOAN_2\DOAN\"/>
    </mc:Choice>
  </mc:AlternateContent>
  <bookViews>
    <workbookView xWindow="0" yWindow="0" windowWidth="21150" windowHeight="9630"/>
  </bookViews>
  <sheets>
    <sheet name="Danh sách To-Do" sheetId="1" r:id="rId1"/>
  </sheets>
  <definedNames>
    <definedName name="_xlnm.Print_Titles" localSheetId="0">'Danh sách To-Do'!$2:$2</definedName>
    <definedName name="Tiêu_đề_Cột_1">" "</definedName>
  </definedNames>
  <calcPr calcId="162913"/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E7" i="1" l="1"/>
  <c r="F7" i="1" s="1"/>
  <c r="E6" i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<sst xmlns="http://schemas.openxmlformats.org/spreadsheetml/2006/main" count="24" uniqueCount="18">
  <si>
    <t>Danh sách To-Do</t>
  </si>
  <si>
    <t>NHIỆM VỤ</t>
  </si>
  <si>
    <t xml:space="preserve">MỨC ƯU TIÊN </t>
  </si>
  <si>
    <t>Bình thường</t>
  </si>
  <si>
    <t>Cao</t>
  </si>
  <si>
    <t xml:space="preserve">TRẠNG THÁI </t>
  </si>
  <si>
    <t>Chưa Bắt đầu</t>
  </si>
  <si>
    <t>Hoàn thành</t>
  </si>
  <si>
    <t xml:space="preserve">NGÀY BẮT ĐẦU </t>
  </si>
  <si>
    <t xml:space="preserve">NGÀY ĐẾN HẠN </t>
  </si>
  <si>
    <t>% HOÀN THÀNH</t>
  </si>
  <si>
    <t>ĐÃ XONG?</t>
  </si>
  <si>
    <t>GHI CHÚ</t>
  </si>
  <si>
    <t>Viết documents giai đoạn đầu</t>
  </si>
  <si>
    <t>Code các module</t>
  </si>
  <si>
    <t>Thiết kế backend</t>
  </si>
  <si>
    <t>Kết hợp module và test</t>
  </si>
  <si>
    <t>Viết documents và hoàn thành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</si>
</sst>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Đã Xong&quot;;&quot;&quot;;&quot;&quot;"/>
  </numFmts>
  <fonts count="8" x14ac:knownFonts="1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b/>
      <sz val="38"/>
      <color theme="1" tint="0.24994659260841701"/>
      <name val="Bookman Old Style"/>
      <family val="1"/>
      <scheme val="minor"/>
    </font>
    <font>
      <sz val="11"/>
      <color theme="1" tint="0.24994659260841701"/>
      <name val="Tahoma"/>
      <family val="2"/>
      <charset val="163"/>
    </font>
    <font>
      <sz val="11"/>
      <color theme="3"/>
      <name val="Tahoma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6" fillId="0" borderId="0" applyFill="0" applyBorder="0" applyProtection="0">
      <alignment horizontal="left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2" borderId="2" applyNumberFormat="0" applyFont="0" applyAlignment="0" applyProtection="0"/>
    <xf numFmtId="14" fontId="3" fillId="0" borderId="0" applyFill="0" applyBorder="0">
      <alignment horizontal="right" vertical="center"/>
    </xf>
    <xf numFmtId="164" fontId="4" fillId="0" borderId="0">
      <alignment horizontal="center" vertical="center"/>
    </xf>
    <xf numFmtId="0" fontId="5" fillId="0" borderId="1" applyNumberFormat="0" applyFill="0" applyProtection="0"/>
    <xf numFmtId="0" fontId="7" fillId="0" borderId="0" applyFill="0" applyProtection="0">
      <alignment horizontal="right" indent="2"/>
    </xf>
  </cellStyleXfs>
  <cellXfs count="9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0" fontId="5" fillId="0" borderId="1" xfId="10"/>
    <xf numFmtId="0" fontId="6" fillId="0" borderId="0" xfId="2" applyBorder="1">
      <alignment horizontal="left"/>
    </xf>
    <xf numFmtId="164" fontId="4" fillId="0" borderId="0" xfId="9" applyBorder="1">
      <alignment horizontal="center" vertical="center"/>
    </xf>
    <xf numFmtId="0" fontId="7" fillId="0" borderId="0" xfId="11">
      <alignment horizontal="right" indent="2"/>
    </xf>
    <xf numFmtId="14" fontId="3" fillId="0" borderId="0" xfId="8">
      <alignment horizontal="right" vertical="center"/>
    </xf>
    <xf numFmtId="164" fontId="4" fillId="0" borderId="0" xfId="9">
      <alignment horizontal="center" vertical="center"/>
    </xf>
    <xf numFmtId="9" fontId="0" fillId="0" borderId="0" xfId="1" applyFont="1">
      <alignment horizontal="right" vertical="center" indent="1"/>
    </xf>
  </cellXfs>
  <cellStyles count="12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Đã xong" xfId="9"/>
    <cellStyle name="Heading 1" xfId="2" builtinId="16" customBuiltin="1"/>
    <cellStyle name="Heading 2" xfId="11" builtinId="17" customBuiltin="1"/>
    <cellStyle name="Ngày" xfId="8"/>
    <cellStyle name="Normal" xfId="0" builtinId="0" customBuiltin="1"/>
    <cellStyle name="Note" xfId="7" builtinId="10" customBuiltin="1"/>
    <cellStyle name="Percent" xfId="1" builtinId="5" customBuiltin="1"/>
    <cellStyle name="Title" xfId="10" builtinId="15" customBuiltin="1"/>
  </cellStyles>
  <dxfs count="13"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Danh sách To-Do" defaultPivotStyle="PivotStyleLight2">
    <tableStyle name="Pivot Danh sách To Do" table="0" count="11">
      <tableStyleElement type="headerRow" dxfId="12"/>
      <tableStyleElement type="totalRow" dxfId="11"/>
      <tableStyleElement type="firstRowStripe" dxfId="10"/>
      <tableStyleElement type="firstColumnStripe" dxfId="9"/>
      <tableStyleElement type="firstSubtotalColumn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  <tableStyle name="Danh sách To-Do" pivot="0" count="1">
      <tableStyleElement type="wholeTabl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Danh_sách_Việc_Cần_làm" displayName="Danh_sách_Việc_Cần_làm" ref="B2:I7" totalsRowShown="0">
  <autoFilter ref="B2:I7"/>
  <tableColumns count="8">
    <tableColumn id="1" name="NHIỆM VỤ"/>
    <tableColumn id="3" name="MỨC ƯU TIÊN "/>
    <tableColumn id="4" name="TRẠNG THÁI "/>
    <tableColumn id="6" name="NGÀY BẮT ĐẦU " dataCellStyle="Ngày"/>
    <tableColumn id="7" name="NGÀY ĐẾN HẠN " dataCellStyle="Ngày"/>
    <tableColumn id="5" name="% HOÀN THÀNH"/>
    <tableColumn id="9" name="ĐÃ XONG?" dataCellStyle="Đã xong">
      <calculatedColumnFormula>--(Danh_sách_Việc_Cần_làm[[#This Row],[% HOÀN THÀNH]]&gt;=1)</calculatedColumnFormula>
    </tableColumn>
    <tableColumn id="10" name="GHI CHÚ"/>
  </tableColumns>
  <tableStyleInfo name="Danh sách To-Do" showFirstColumn="0" showLastColumn="0" showRowStripes="0" showColumnStripes="0"/>
  <extLst>
    <ext xmlns:x14="http://schemas.microsoft.com/office/spreadsheetml/2009/9/main" uri="{504A1905-F514-4f6f-8877-14C23A59335A}">
      <x14:table altTextSummary="Quản lý các mục To-Do bằng bảng có chứa Danh sách Nhiệm vụ, Ưu tiên, Ngày Bắt đầu, Ngày Đến hạn, Trạng thái &amp; Phần trăm Hoàn thành này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I7"/>
  <sheetViews>
    <sheetView showGridLines="0" tabSelected="1" zoomScaleNormal="100" workbookViewId="0">
      <selection activeCell="B1" sqref="B1"/>
    </sheetView>
  </sheetViews>
  <sheetFormatPr defaultColWidth="8.88671875" defaultRowHeight="30" customHeight="1" x14ac:dyDescent="0.25"/>
  <cols>
    <col min="1" max="1" width="2.77734375" customWidth="1"/>
    <col min="2" max="2" width="46.6640625" customWidth="1"/>
    <col min="3" max="7" width="16.77734375" customWidth="1"/>
    <col min="8" max="8" width="2.77734375" customWidth="1"/>
    <col min="9" max="9" width="29.6640625" customWidth="1"/>
    <col min="10" max="10" width="2.77734375" customWidth="1"/>
  </cols>
  <sheetData>
    <row r="1" spans="2:9" ht="72.75" customHeight="1" thickBot="1" x14ac:dyDescent="0.7">
      <c r="B1" s="2" t="s">
        <v>0</v>
      </c>
      <c r="C1" s="2"/>
      <c r="D1" s="2"/>
      <c r="E1" s="2"/>
      <c r="F1" s="2"/>
      <c r="G1" s="2"/>
      <c r="H1" s="2"/>
      <c r="I1" s="2"/>
    </row>
    <row r="2" spans="2:9" ht="33" customHeight="1" thickTop="1" x14ac:dyDescent="0.2">
      <c r="B2" s="3" t="s">
        <v>1</v>
      </c>
      <c r="C2" s="3" t="s">
        <v>2</v>
      </c>
      <c r="D2" s="3" t="s">
        <v>5</v>
      </c>
      <c r="E2" s="5" t="s">
        <v>8</v>
      </c>
      <c r="F2" s="5" t="s">
        <v>9</v>
      </c>
      <c r="G2" s="3" t="s">
        <v>10</v>
      </c>
      <c r="H2" s="4" t="s">
        <v>11</v>
      </c>
      <c r="I2" s="3" t="s">
        <v>12</v>
      </c>
    </row>
    <row r="3" spans="2:9" ht="30" customHeight="1" x14ac:dyDescent="0.25">
      <c r="B3" s="1" t="s">
        <v>13</v>
      </c>
      <c r="C3" s="1" t="s">
        <v>4</v>
      </c>
      <c r="D3" s="1" t="s">
        <v>7</v>
      </c>
      <c r="E3" s="6">
        <f ca="1">TODAY()</f>
        <v>44838</v>
      </c>
      <c r="F3" s="6">
        <f ca="1">Danh_sách_Việc_Cần_làm[[#This Row],[NGÀY BẮT ĐẦU ]]+7</f>
        <v>44845</v>
      </c>
      <c r="G3" s="8">
        <v>1</v>
      </c>
      <c r="H3" s="7">
        <f>--(Danh_sách_Việc_Cần_làm[[#This Row],[% HOÀN THÀNH]]&gt;=1)</f>
        <v>1</v>
      </c>
      <c r="I3" s="1"/>
    </row>
    <row r="4" spans="2:9" ht="30" customHeight="1" x14ac:dyDescent="0.25">
      <c r="B4" s="1" t="s">
        <v>15</v>
      </c>
      <c r="C4" s="1" t="s">
        <v>4</v>
      </c>
      <c r="D4" s="1" t="s">
        <v>6</v>
      </c>
      <c r="E4" s="6">
        <f ca="1">TODAY()-30</f>
        <v>44808</v>
      </c>
      <c r="F4" s="6">
        <f ca="1">Danh_sách_Việc_Cần_làm[[#This Row],[NGÀY BẮT ĐẦU ]]+35</f>
        <v>44843</v>
      </c>
      <c r="G4" s="8">
        <v>0.5</v>
      </c>
      <c r="H4" s="7">
        <f>--(Danh_sách_Việc_Cần_làm[[#This Row],[% HOÀN THÀNH]]&gt;=1)</f>
        <v>0</v>
      </c>
      <c r="I4" s="1"/>
    </row>
    <row r="5" spans="2:9" ht="30" customHeight="1" x14ac:dyDescent="0.25">
      <c r="B5" s="1" t="s">
        <v>14</v>
      </c>
      <c r="C5" s="1" t="s">
        <v>4</v>
      </c>
      <c r="D5" s="1" t="s">
        <v>6</v>
      </c>
      <c r="E5" s="6">
        <f ca="1">TODAY()-23</f>
        <v>44815</v>
      </c>
      <c r="F5" s="6">
        <f ca="1">Danh_sách_Việc_Cần_làm[[#This Row],[NGÀY BẮT ĐẦU ]]+10</f>
        <v>44825</v>
      </c>
      <c r="G5" s="8">
        <v>1</v>
      </c>
      <c r="H5" s="7">
        <f>--(Danh_sách_Việc_Cần_làm[[#This Row],[% HOÀN THÀNH]]&gt;=1)</f>
        <v>1</v>
      </c>
      <c r="I5" s="1"/>
    </row>
    <row r="6" spans="2:9" ht="30" customHeight="1" x14ac:dyDescent="0.25">
      <c r="B6" s="1" t="s">
        <v>16</v>
      </c>
      <c r="C6" s="1" t="s">
        <v>3</v>
      </c>
      <c r="D6" s="1" t="s">
        <v>6</v>
      </c>
      <c r="E6" s="6">
        <f ca="1">TODAY()-15</f>
        <v>44823</v>
      </c>
      <c r="F6" s="6">
        <f ca="1">Danh_sách_Việc_Cần_làm[[#This Row],[NGÀY BẮT ĐẦU ]]+36</f>
        <v>44859</v>
      </c>
      <c r="G6" s="8">
        <v>0.75</v>
      </c>
      <c r="H6" s="7">
        <f>--(Danh_sách_Việc_Cần_làm[[#This Row],[% HOÀN THÀNH]]&gt;=1)</f>
        <v>0</v>
      </c>
      <c r="I6" s="1"/>
    </row>
    <row r="7" spans="2:9" ht="30" customHeight="1" x14ac:dyDescent="0.25">
      <c r="B7" s="1" t="s">
        <v>17</v>
      </c>
      <c r="C7" s="1" t="s">
        <v>3</v>
      </c>
      <c r="D7" s="1" t="s">
        <v>6</v>
      </c>
      <c r="E7" s="6">
        <f ca="1">TODAY()-5</f>
        <v>44833</v>
      </c>
      <c r="F7" s="6">
        <f ca="1">Danh_sách_Việc_Cần_làm[[#This Row],[NGÀY BẮT ĐẦU ]]+14</f>
        <v>44847</v>
      </c>
      <c r="G7" s="8">
        <v>0.25</v>
      </c>
      <c r="H7" s="7">
        <f>--(Danh_sách_Việc_Cần_làm[[#This Row],[% HOÀN THÀNH]]&gt;=1)</f>
        <v>0</v>
      </c>
      <c r="I7" s="1"/>
    </row>
  </sheetData>
  <phoneticPr fontId="2" type="noConversion"/>
  <conditionalFormatting sqref="B3:I7">
    <cfRule type="expression" dxfId="0" priority="4">
      <formula>AND($G3=0,$G3&lt;&gt;"")</formula>
    </cfRule>
  </conditionalFormatting>
  <conditionalFormatting sqref="G3:G7">
    <cfRule type="dataBar" priority="9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dataValidations xWindow="46" yWindow="284" count="14">
    <dataValidation allowBlank="1" showInputMessage="1" showErrorMessage="1" prompt="Tạo danh sách Việc cần làm kèm theo công cụ theo dõi tiến độ trong trang tính này" sqref="A1"/>
    <dataValidation allowBlank="1" showInputMessage="1" showErrorMessage="1" prompt="Tiêu đề trang tính nằm trong ô này" sqref="B1"/>
    <dataValidation allowBlank="1" showInputMessage="1" showErrorMessage="1" prompt="Nhập Nhiệm vụ vào cột này, bên dưới đầu đề này. Sử dụng bộ lọc đầu đề để tìm mục nhập cụ thể" sqref="B2"/>
    <dataValidation allowBlank="1" showInputMessage="1" showErrorMessage="1" prompt="Chọn Mức ưu tiên trong cột này, bên dưới đầu đề này. Nhấn ALT+MŨI TÊN XUỐNG để mở danh sách thả xuống, rồi nhấn ENTER để chọn" sqref="C2"/>
    <dataValidation allowBlank="1" showInputMessage="1" showErrorMessage="1" prompt="Chọn Trạng thái trong cột này, bên dưới đầu đề này.  Nhấn ALT+MŨI TÊN XUỐNG để mở danh sách thả xuống, rồi nhấn ENTER để chọn" sqref="D2"/>
    <dataValidation allowBlank="1" showInputMessage="1" showErrorMessage="1" prompt="Nhập Ngày Bắt đầu vào cột này, bên dưới đầu đề này" sqref="E2"/>
    <dataValidation allowBlank="1" showInputMessage="1" showErrorMessage="1" prompt="Nhập ngày Đến hạn vào cột này, bên dưới đầu đề này" sqref="F2"/>
    <dataValidation allowBlank="1" showInputMessage="1" showErrorMessage="1" prompt="Chọn % Hoàn thành trong cột này. Nhấn ALT+MŨI TÊN XUỐNG để mở danh sách thả xuống, rồi nhấn ENTER để chọn. Thanh trạng thái cho biết tiến độ hoàn thành" sqref="G2"/>
    <dataValidation allowBlank="1" showInputMessage="1" showErrorMessage="1" prompt="Chỉ báo biểu tượng hoàn thành nhiệm vụ nằm trong cột này, bên dưới đầu đề này sẽ được cập nhật tự động khi hoàn thành nhiệm vụ" sqref="H2"/>
    <dataValidation allowBlank="1" showInputMessage="1" showErrorMessage="1" prompt="Nhập Ghi chú vào cột này, bên dưới đầu đề này" sqref="I2"/>
    <dataValidation type="list" errorStyle="warning" allowBlank="1" showInputMessage="1" showErrorMessage="1" error="Chọn mục nhập từ danh sách. Chọn HỦY BỎ, rồi nhấn ALT+MŨI TÊN XUỐNG để dẫn hướng danh sách. Chọn ENTER để chọn" sqref="C3:C7">
      <formula1>"Thấp, Bình thường, Cao"</formula1>
    </dataValidation>
    <dataValidation type="list" errorStyle="warning" allowBlank="1" showInputMessage="1" showErrorMessage="1" error="Chọn mục nhập từ danh sách. Chọn HỦY BỎ, rồi nhấn ALT+MŨI TÊN XUỐNG để dẫn hướng danh sách. Chọn ENTER để chọn" sqref="D3:D7">
      <formula1>"Chưa Bắt đầu, Đang Tiến hành, Đã hoãn, Hoàn thành"</formula1>
    </dataValidation>
    <dataValidation type="list" errorStyle="warning" allowBlank="1" showInputMessage="1" showErrorMessage="1" error="Chọn mục nhập từ danh sách. Chọn HỦY BỎ, rồi nhấn ALT+MŨI TÊN XUỐNG để dẫn hướng danh sách. Chọn ENTER để chọn" sqref="G3:G7">
      <formula1>"0%, 25%, 50%, 75%, 100%"</formula1>
    </dataValidation>
    <dataValidation type="custom" errorStyle="warning" allowBlank="1" showInputMessage="1" showErrorMessage="1" error="Ngày Đến hạn phải sau hoặc trùng với Ngày Bắt đầu. Chọn CÓ để lưu giá trị, KHÔNG để thử lại hoặc HỦY BỎ để xóa mục nhập" sqref="F3:F7">
      <formula1>F3&gt;=E3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G3:G7</xm:sqref>
        </x14:conditionalFormatting>
        <x14:conditionalFormatting xmlns:xm="http://schemas.microsoft.com/office/excel/2006/main">
          <x14:cfRule type="iconSet" priority="10" id="{94681881-FBDE-4982-9C8F-A86810684A2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H3:H7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Danh sách To-Do</vt:lpstr>
      <vt:lpstr>'Danh sách To-Do'!Print_Titles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Windows User</cp:lastModifiedBy>
  <dcterms:created xsi:type="dcterms:W3CDTF">2016-12-27T07:31:46Z</dcterms:created>
  <dcterms:modified xsi:type="dcterms:W3CDTF">2022-10-03T23:02:41Z</dcterms:modified>
</cp:coreProperties>
</file>