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9555" windowHeight="9795"/>
  </bookViews>
  <sheets>
    <sheet name="Firing Temperature Sensitivity" sheetId="1" r:id="rId1"/>
  </sheets>
  <calcPr calcId="0"/>
</workbook>
</file>

<file path=xl/calcChain.xml><?xml version="1.0" encoding="utf-8"?>
<calcChain xmlns="http://schemas.openxmlformats.org/spreadsheetml/2006/main">
  <c r="G15" i="1" l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I14" i="1"/>
  <c r="G14" i="1"/>
  <c r="H14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I50" i="1"/>
  <c r="H50" i="1"/>
  <c r="G50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I38" i="1"/>
  <c r="H38" i="1"/>
  <c r="G39" i="1"/>
  <c r="G40" i="1"/>
  <c r="G41" i="1"/>
  <c r="G42" i="1"/>
  <c r="G43" i="1"/>
  <c r="G44" i="1"/>
  <c r="G45" i="1"/>
  <c r="G46" i="1"/>
  <c r="G47" i="1"/>
  <c r="G48" i="1"/>
  <c r="G38" i="1"/>
  <c r="I36" i="1"/>
  <c r="I27" i="1"/>
  <c r="I28" i="1"/>
  <c r="I29" i="1"/>
  <c r="I30" i="1"/>
  <c r="I31" i="1"/>
  <c r="I32" i="1"/>
  <c r="I33" i="1"/>
  <c r="I34" i="1"/>
  <c r="I35" i="1"/>
  <c r="I26" i="1"/>
  <c r="H27" i="1"/>
  <c r="H28" i="1"/>
  <c r="H29" i="1"/>
  <c r="H30" i="1"/>
  <c r="H31" i="1"/>
  <c r="H32" i="1"/>
  <c r="H33" i="1"/>
  <c r="H34" i="1"/>
  <c r="H35" i="1"/>
  <c r="H36" i="1"/>
  <c r="H26" i="1"/>
  <c r="G27" i="1"/>
  <c r="G28" i="1"/>
  <c r="G29" i="1"/>
  <c r="G30" i="1"/>
  <c r="G31" i="1"/>
  <c r="G32" i="1"/>
  <c r="G33" i="1"/>
  <c r="G34" i="1"/>
  <c r="G35" i="1"/>
  <c r="G36" i="1"/>
  <c r="G26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<sst xmlns="http://schemas.openxmlformats.org/spreadsheetml/2006/main" count="14" uniqueCount="10">
  <si>
    <t>Parameter</t>
  </si>
  <si>
    <t>Gen. Power</t>
  </si>
  <si>
    <t>Heat Rate</t>
  </si>
  <si>
    <t>Therm. Eff.</t>
  </si>
  <si>
    <t>Firing Temp</t>
  </si>
  <si>
    <t>Ambient Temp</t>
  </si>
  <si>
    <t xml:space="preserve">HP Comp. Eff. </t>
  </si>
  <si>
    <t>LP Comp. Eff.</t>
  </si>
  <si>
    <t xml:space="preserve">Relative Humid. </t>
  </si>
  <si>
    <t xml:space="preserve">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</si>
</sst>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Firing Temperature Sensitivity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Generator Power</c:v>
          </c:tx>
          <c:xVal>
            <c:numRef>
              <c:f>'Firing Temperature Sensitivity'!$B$2:$B$11</c:f>
              <c:numCache>
                <c:formatCode>General</c:formatCode>
                <c:ptCount val="10"/>
                <c:pt idx="0">
                  <c:v>2050</c:v>
                </c:pt>
                <c:pt idx="1">
                  <c:v>2100</c:v>
                </c:pt>
                <c:pt idx="2">
                  <c:v>2150</c:v>
                </c:pt>
                <c:pt idx="3">
                  <c:v>2200</c:v>
                </c:pt>
                <c:pt idx="4">
                  <c:v>2250</c:v>
                </c:pt>
                <c:pt idx="5">
                  <c:v>2300</c:v>
                </c:pt>
                <c:pt idx="6">
                  <c:v>2350</c:v>
                </c:pt>
                <c:pt idx="7">
                  <c:v>2400</c:v>
                </c:pt>
                <c:pt idx="8">
                  <c:v>2450</c:v>
                </c:pt>
                <c:pt idx="9">
                  <c:v>2500</c:v>
                </c:pt>
              </c:numCache>
            </c:numRef>
          </c:xVal>
          <c:yVal>
            <c:numRef>
              <c:f>'Firing Temperature Sensitivity'!$G$2:$G$11</c:f>
              <c:numCache>
                <c:formatCode>General</c:formatCode>
                <c:ptCount val="10"/>
                <c:pt idx="0">
                  <c:v>-1.0291647579783174</c:v>
                </c:pt>
                <c:pt idx="1">
                  <c:v>-0.6871278057718736</c:v>
                </c:pt>
                <c:pt idx="2">
                  <c:v>-0.34509085356542984</c:v>
                </c:pt>
                <c:pt idx="3">
                  <c:v>0</c:v>
                </c:pt>
                <c:pt idx="4">
                  <c:v>0.34509085356542984</c:v>
                </c:pt>
                <c:pt idx="5">
                  <c:v>0.6871278057718736</c:v>
                </c:pt>
                <c:pt idx="6">
                  <c:v>1.0352725606962896</c:v>
                </c:pt>
                <c:pt idx="7">
                  <c:v>1.3834173156207055</c:v>
                </c:pt>
                <c:pt idx="8">
                  <c:v>1.7224003664681631</c:v>
                </c:pt>
                <c:pt idx="9">
                  <c:v>2.0674912200335926</c:v>
                </c:pt>
              </c:numCache>
            </c:numRef>
          </c:yVal>
          <c:smooth val="1"/>
        </c:ser>
        <c:ser>
          <c:idx val="1"/>
          <c:order val="1"/>
          <c:tx>
            <c:v>Heat Rate</c:v>
          </c:tx>
          <c:xVal>
            <c:numRef>
              <c:f>'Firing Temperature Sensitivity'!$B$2:$B$11</c:f>
              <c:numCache>
                <c:formatCode>General</c:formatCode>
                <c:ptCount val="10"/>
                <c:pt idx="0">
                  <c:v>2050</c:v>
                </c:pt>
                <c:pt idx="1">
                  <c:v>2100</c:v>
                </c:pt>
                <c:pt idx="2">
                  <c:v>2150</c:v>
                </c:pt>
                <c:pt idx="3">
                  <c:v>2200</c:v>
                </c:pt>
                <c:pt idx="4">
                  <c:v>2250</c:v>
                </c:pt>
                <c:pt idx="5">
                  <c:v>2300</c:v>
                </c:pt>
                <c:pt idx="6">
                  <c:v>2350</c:v>
                </c:pt>
                <c:pt idx="7">
                  <c:v>2400</c:v>
                </c:pt>
                <c:pt idx="8">
                  <c:v>2450</c:v>
                </c:pt>
                <c:pt idx="9">
                  <c:v>2500</c:v>
                </c:pt>
              </c:numCache>
            </c:numRef>
          </c:xVal>
          <c:yVal>
            <c:numRef>
              <c:f>'Firing Temperature Sensitivity'!$H$2:$H$11</c:f>
              <c:numCache>
                <c:formatCode>General</c:formatCode>
                <c:ptCount val="10"/>
                <c:pt idx="0">
                  <c:v>-12.656713955790158</c:v>
                </c:pt>
                <c:pt idx="1">
                  <c:v>-8.4543055097327464</c:v>
                </c:pt>
                <c:pt idx="2">
                  <c:v>-4.2354008578027065</c:v>
                </c:pt>
                <c:pt idx="3">
                  <c:v>0</c:v>
                </c:pt>
                <c:pt idx="4">
                  <c:v>4.2518970636753535</c:v>
                </c:pt>
                <c:pt idx="5">
                  <c:v>8.5120422302870491</c:v>
                </c:pt>
                <c:pt idx="6">
                  <c:v>12.792807654239526</c:v>
                </c:pt>
                <c:pt idx="7">
                  <c:v>17.081821181128344</c:v>
                </c:pt>
                <c:pt idx="8">
                  <c:v>21.379082810953491</c:v>
                </c:pt>
                <c:pt idx="9">
                  <c:v>25.696964698119434</c:v>
                </c:pt>
              </c:numCache>
            </c:numRef>
          </c:yVal>
          <c:smooth val="1"/>
        </c:ser>
        <c:ser>
          <c:idx val="2"/>
          <c:order val="2"/>
          <c:tx>
            <c:v>Thermal Eff.</c:v>
          </c:tx>
          <c:xVal>
            <c:numRef>
              <c:f>'Firing Temperature Sensitivity'!$B$2:$B$11</c:f>
              <c:numCache>
                <c:formatCode>General</c:formatCode>
                <c:ptCount val="10"/>
                <c:pt idx="0">
                  <c:v>2050</c:v>
                </c:pt>
                <c:pt idx="1">
                  <c:v>2100</c:v>
                </c:pt>
                <c:pt idx="2">
                  <c:v>2150</c:v>
                </c:pt>
                <c:pt idx="3">
                  <c:v>2200</c:v>
                </c:pt>
                <c:pt idx="4">
                  <c:v>2250</c:v>
                </c:pt>
                <c:pt idx="5">
                  <c:v>2300</c:v>
                </c:pt>
                <c:pt idx="6">
                  <c:v>2350</c:v>
                </c:pt>
                <c:pt idx="7">
                  <c:v>2400</c:v>
                </c:pt>
                <c:pt idx="8">
                  <c:v>2450</c:v>
                </c:pt>
                <c:pt idx="9">
                  <c:v>2500</c:v>
                </c:pt>
              </c:numCache>
            </c:numRef>
          </c:xVal>
          <c:yVal>
            <c:numRef>
              <c:f>'Firing Temperature Sensitivity'!$I$2:$I$11</c:f>
              <c:numCache>
                <c:formatCode>General</c:formatCode>
                <c:ptCount val="10"/>
                <c:pt idx="0">
                  <c:v>14.491483262656654</c:v>
                </c:pt>
                <c:pt idx="1">
                  <c:v>9.2345597119234366</c:v>
                </c:pt>
                <c:pt idx="2">
                  <c:v>4.4230176968088939</c:v>
                </c:pt>
                <c:pt idx="3">
                  <c:v>0</c:v>
                </c:pt>
                <c:pt idx="4">
                  <c:v>-4.0771362914880021</c:v>
                </c:pt>
                <c:pt idx="5">
                  <c:v>-7.8439269384757466</c:v>
                </c:pt>
                <c:pt idx="6">
                  <c:v>-11.340645803226639</c:v>
                </c:pt>
                <c:pt idx="7">
                  <c:v>-14.588614342233061</c:v>
                </c:pt>
                <c:pt idx="8">
                  <c:v>-17.613892113430143</c:v>
                </c:pt>
                <c:pt idx="9">
                  <c:v>-20.44253867475302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4880"/>
        <c:axId val="86983040"/>
      </c:scatterChart>
      <c:valAx>
        <c:axId val="57434880"/>
        <c:scaling>
          <c:orientation val="minMax"/>
          <c:max val="2500"/>
          <c:min val="2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Firing Temperature (T), Fahrenheit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83040"/>
        <c:crosses val="autoZero"/>
        <c:crossBetween val="midCat"/>
      </c:valAx>
      <c:valAx>
        <c:axId val="8698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From Baseline,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434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Ambient Temperature Sensitivity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Generator Power</c:v>
          </c:tx>
          <c:xVal>
            <c:numRef>
              <c:f>'Firing Temperature Sensitivity'!$B$14:$B$23</c:f>
              <c:numCache>
                <c:formatCode>General</c:formatCode>
                <c:ptCount val="10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105</c:v>
                </c:pt>
                <c:pt idx="9">
                  <c:v>115</c:v>
                </c:pt>
              </c:numCache>
            </c:numRef>
          </c:xVal>
          <c:yVal>
            <c:numRef>
              <c:f>'Firing Temperature Sensitivity'!$G$14:$G$23</c:f>
              <c:numCache>
                <c:formatCode>General</c:formatCode>
                <c:ptCount val="10"/>
                <c:pt idx="0">
                  <c:v>0.11604825164147198</c:v>
                </c:pt>
                <c:pt idx="1">
                  <c:v>6.718582989769431E-2</c:v>
                </c:pt>
                <c:pt idx="2">
                  <c:v>3.3592914948847155E-2</c:v>
                </c:pt>
                <c:pt idx="3">
                  <c:v>1.2215605435944419E-2</c:v>
                </c:pt>
                <c:pt idx="4">
                  <c:v>0</c:v>
                </c:pt>
                <c:pt idx="5">
                  <c:v>3.0539013589861047E-3</c:v>
                </c:pt>
                <c:pt idx="6">
                  <c:v>2.7485112230874943E-2</c:v>
                </c:pt>
                <c:pt idx="7">
                  <c:v>7.3293632615666515E-2</c:v>
                </c:pt>
                <c:pt idx="8">
                  <c:v>0.1404794625133608</c:v>
                </c:pt>
                <c:pt idx="9">
                  <c:v>0.22904260192395787</c:v>
                </c:pt>
              </c:numCache>
            </c:numRef>
          </c:yVal>
          <c:smooth val="1"/>
        </c:ser>
        <c:ser>
          <c:idx val="1"/>
          <c:order val="1"/>
          <c:tx>
            <c:v>Heat Rate</c:v>
          </c:tx>
          <c:xVal>
            <c:numRef>
              <c:f>'Firing Temperature Sensitivity'!$B$14:$B$23</c:f>
              <c:numCache>
                <c:formatCode>General</c:formatCode>
                <c:ptCount val="10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105</c:v>
                </c:pt>
                <c:pt idx="9">
                  <c:v>115</c:v>
                </c:pt>
              </c:numCache>
            </c:numRef>
          </c:xVal>
          <c:yVal>
            <c:numRef>
              <c:f>'Firing Temperature Sensitivity'!$H$14:$H$23</c:f>
              <c:numCache>
                <c:formatCode>General</c:formatCode>
                <c:ptCount val="10"/>
                <c:pt idx="0">
                  <c:v>7.0438799076212586</c:v>
                </c:pt>
                <c:pt idx="1">
                  <c:v>5.3942593203563289</c:v>
                </c:pt>
                <c:pt idx="2">
                  <c:v>3.699274166941608</c:v>
                </c:pt>
                <c:pt idx="3">
                  <c:v>1.9135598812273269</c:v>
                </c:pt>
                <c:pt idx="4">
                  <c:v>0</c:v>
                </c:pt>
                <c:pt idx="5">
                  <c:v>-2.0867700428901252</c:v>
                </c:pt>
                <c:pt idx="6">
                  <c:v>-4.4127350709336755</c:v>
                </c:pt>
                <c:pt idx="7">
                  <c:v>-7.0603761134938878</c:v>
                </c:pt>
                <c:pt idx="8">
                  <c:v>-10.153414714615639</c:v>
                </c:pt>
                <c:pt idx="9">
                  <c:v>-13.856812933025401</c:v>
                </c:pt>
              </c:numCache>
            </c:numRef>
          </c:yVal>
          <c:smooth val="1"/>
        </c:ser>
        <c:ser>
          <c:idx val="2"/>
          <c:order val="2"/>
          <c:tx>
            <c:v>Thermal Eff.</c:v>
          </c:tx>
          <c:xVal>
            <c:numRef>
              <c:f>'Firing Temperature Sensitivity'!$B$14:$B$23</c:f>
              <c:numCache>
                <c:formatCode>General</c:formatCode>
                <c:ptCount val="10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105</c:v>
                </c:pt>
                <c:pt idx="9">
                  <c:v>115</c:v>
                </c:pt>
              </c:numCache>
            </c:numRef>
          </c:xVal>
          <c:yVal>
            <c:numRef>
              <c:f>'Firing Temperature Sensitivity'!$I$14:$I$23</c:f>
              <c:numCache>
                <c:formatCode>General</c:formatCode>
                <c:ptCount val="10"/>
                <c:pt idx="0">
                  <c:v>-6.5788538532609895</c:v>
                </c:pt>
                <c:pt idx="1">
                  <c:v>-5.1195186088934079</c:v>
                </c:pt>
                <c:pt idx="2">
                  <c:v>-3.5654213356707984</c:v>
                </c:pt>
                <c:pt idx="3">
                  <c:v>-1.8762881713297441</c:v>
                </c:pt>
                <c:pt idx="4">
                  <c:v>0</c:v>
                </c:pt>
                <c:pt idx="5">
                  <c:v>2.1321456492383524</c:v>
                </c:pt>
                <c:pt idx="6">
                  <c:v>4.6172798559617183</c:v>
                </c:pt>
                <c:pt idx="7">
                  <c:v>7.5975456634526513</c:v>
                </c:pt>
                <c:pt idx="8">
                  <c:v>11.30274099168464</c:v>
                </c:pt>
                <c:pt idx="9">
                  <c:v>16.090592499585423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9536"/>
        <c:axId val="57883648"/>
      </c:scatterChart>
      <c:valAx>
        <c:axId val="5788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Ambient Temperature,</a:t>
                </a:r>
                <a:r>
                  <a:rPr lang="en-US" baseline="0"/>
                  <a:t> </a:t>
                </a:r>
                <a:r>
                  <a:rPr lang="en-US"/>
                  <a:t>T0 (Fahrenheit)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83648"/>
        <c:crosses val="autoZero"/>
        <c:crossBetween val="midCat"/>
      </c:valAx>
      <c:valAx>
        <c:axId val="57883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From Baseline,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89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 Pressure Compressor Sensitivity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Generator Power</c:v>
          </c:tx>
          <c:xVal>
            <c:numRef>
              <c:f>'Firing Temperature Sensitivity'!$B$26:$B$36</c:f>
              <c:numCache>
                <c:formatCode>General</c:formatCode>
                <c:ptCount val="11"/>
                <c:pt idx="0">
                  <c:v>0.74</c:v>
                </c:pt>
                <c:pt idx="1">
                  <c:v>0.76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  <c:pt idx="10">
                  <c:v>0.84</c:v>
                </c:pt>
              </c:numCache>
            </c:numRef>
          </c:xVal>
          <c:yVal>
            <c:numRef>
              <c:f>'Firing Temperature Sensitivity'!$G$26:$G$36</c:f>
              <c:numCache>
                <c:formatCode>General</c:formatCode>
                <c:ptCount val="11"/>
                <c:pt idx="0">
                  <c:v>-0.18323408153916629</c:v>
                </c:pt>
                <c:pt idx="1">
                  <c:v>-0.1404794625133608</c:v>
                </c:pt>
                <c:pt idx="2">
                  <c:v>-0.10383264620552755</c:v>
                </c:pt>
                <c:pt idx="3">
                  <c:v>-6.718582989769431E-2</c:v>
                </c:pt>
                <c:pt idx="4">
                  <c:v>-3.3592914948847155E-2</c:v>
                </c:pt>
                <c:pt idx="5">
                  <c:v>0</c:v>
                </c:pt>
                <c:pt idx="6">
                  <c:v>2.7485112230874943E-2</c:v>
                </c:pt>
                <c:pt idx="7">
                  <c:v>6.1078027179722091E-2</c:v>
                </c:pt>
                <c:pt idx="8">
                  <c:v>8.8563139410597042E-2</c:v>
                </c:pt>
                <c:pt idx="9">
                  <c:v>0.11910215300045808</c:v>
                </c:pt>
                <c:pt idx="1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Heat Rate </c:v>
          </c:tx>
          <c:xVal>
            <c:numRef>
              <c:f>'Firing Temperature Sensitivity'!$B$26:$B$35</c:f>
              <c:numCache>
                <c:formatCode>General</c:formatCode>
                <c:ptCount val="10"/>
                <c:pt idx="0">
                  <c:v>0.74</c:v>
                </c:pt>
                <c:pt idx="1">
                  <c:v>0.76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</c:numCache>
            </c:numRef>
          </c:xVal>
          <c:yVal>
            <c:numRef>
              <c:f>'Firing Temperature Sensitivity'!$H$26:$H$35</c:f>
              <c:numCache>
                <c:formatCode>General</c:formatCode>
                <c:ptCount val="10"/>
                <c:pt idx="0">
                  <c:v>-4.1941603431210694</c:v>
                </c:pt>
                <c:pt idx="1">
                  <c:v>-3.266248762784548</c:v>
                </c:pt>
                <c:pt idx="2">
                  <c:v>-2.3837017485978165</c:v>
                </c:pt>
                <c:pt idx="3">
                  <c:v>-1.5506433520290275</c:v>
                </c:pt>
                <c:pt idx="4">
                  <c:v>-0.75470141867370433</c:v>
                </c:pt>
                <c:pt idx="5">
                  <c:v>0</c:v>
                </c:pt>
                <c:pt idx="6">
                  <c:v>0.7175849554602568</c:v>
                </c:pt>
                <c:pt idx="7">
                  <c:v>1.4063015506433529</c:v>
                </c:pt>
                <c:pt idx="8">
                  <c:v>2.0620257340811725</c:v>
                </c:pt>
                <c:pt idx="9">
                  <c:v>2.6930056087100027</c:v>
                </c:pt>
              </c:numCache>
            </c:numRef>
          </c:yVal>
          <c:smooth val="1"/>
        </c:ser>
        <c:ser>
          <c:idx val="2"/>
          <c:order val="2"/>
          <c:tx>
            <c:v>Thermal Eff.</c:v>
          </c:tx>
          <c:xVal>
            <c:numRef>
              <c:f>'Firing Temperature Sensitivity'!$B$26:$B$35</c:f>
              <c:numCache>
                <c:formatCode>General</c:formatCode>
                <c:ptCount val="10"/>
                <c:pt idx="0">
                  <c:v>0.74</c:v>
                </c:pt>
                <c:pt idx="1">
                  <c:v>0.76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</c:numCache>
            </c:numRef>
          </c:xVal>
          <c:yVal>
            <c:numRef>
              <c:f>'Firing Temperature Sensitivity'!$I$26:$I$35</c:f>
              <c:numCache>
                <c:formatCode>General</c:formatCode>
                <c:ptCount val="10"/>
                <c:pt idx="0">
                  <c:v>4.3803747838241227</c:v>
                </c:pt>
                <c:pt idx="1">
                  <c:v>3.3758972779607306</c:v>
                </c:pt>
                <c:pt idx="2">
                  <c:v>2.4448603444599737</c:v>
                </c:pt>
                <c:pt idx="3">
                  <c:v>1.5730496789936357</c:v>
                </c:pt>
                <c:pt idx="4">
                  <c:v>0.76283433228305442</c:v>
                </c:pt>
                <c:pt idx="5">
                  <c:v>0</c:v>
                </c:pt>
                <c:pt idx="6">
                  <c:v>-0.7130842671341624</c:v>
                </c:pt>
                <c:pt idx="7">
                  <c:v>-1.3882637227262982</c:v>
                </c:pt>
                <c:pt idx="8">
                  <c:v>-2.0208002653336767</c:v>
                </c:pt>
                <c:pt idx="9">
                  <c:v>-2.6201700978417852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77984"/>
        <c:axId val="81176448"/>
      </c:scatterChart>
      <c:valAx>
        <c:axId val="81177984"/>
        <c:scaling>
          <c:orientation val="minMax"/>
          <c:max val="1"/>
          <c:min val="0.7000000000000000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 Pressure Compressor Eff.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176448"/>
        <c:crosses val="autoZero"/>
        <c:crossBetween val="midCat"/>
      </c:valAx>
      <c:valAx>
        <c:axId val="81176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from Baseline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177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 Pressure Compressor Sensitivity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Generator Power</c:v>
          </c:tx>
          <c:xVal>
            <c:numRef>
              <c:f>'Firing Temperature Sensitivity'!$B$38:$B$48</c:f>
              <c:numCache>
                <c:formatCode>General</c:formatCode>
                <c:ptCount val="11"/>
                <c:pt idx="0">
                  <c:v>0.72</c:v>
                </c:pt>
                <c:pt idx="1">
                  <c:v>0.74</c:v>
                </c:pt>
                <c:pt idx="2">
                  <c:v>0.76</c:v>
                </c:pt>
                <c:pt idx="3">
                  <c:v>0.78</c:v>
                </c:pt>
                <c:pt idx="4">
                  <c:v>0.8</c:v>
                </c:pt>
                <c:pt idx="5">
                  <c:v>0.82</c:v>
                </c:pt>
                <c:pt idx="6">
                  <c:v>0.84</c:v>
                </c:pt>
                <c:pt idx="7">
                  <c:v>0.86</c:v>
                </c:pt>
                <c:pt idx="8">
                  <c:v>0.88</c:v>
                </c:pt>
                <c:pt idx="9">
                  <c:v>0.9</c:v>
                </c:pt>
                <c:pt idx="10">
                  <c:v>0.82</c:v>
                </c:pt>
              </c:numCache>
            </c:numRef>
          </c:xVal>
          <c:yVal>
            <c:numRef>
              <c:f>'Firing Temperature Sensitivity'!$G$38:$G$47</c:f>
              <c:numCache>
                <c:formatCode>General</c:formatCode>
                <c:ptCount val="10"/>
                <c:pt idx="0">
                  <c:v>-0.21988089784699955</c:v>
                </c:pt>
                <c:pt idx="1">
                  <c:v>-0.17407237746220799</c:v>
                </c:pt>
                <c:pt idx="2">
                  <c:v>-0.1252099557184303</c:v>
                </c:pt>
                <c:pt idx="3">
                  <c:v>-8.2455336692624823E-2</c:v>
                </c:pt>
                <c:pt idx="4">
                  <c:v>-3.9700717666819367E-2</c:v>
                </c:pt>
                <c:pt idx="5">
                  <c:v>0</c:v>
                </c:pt>
                <c:pt idx="6">
                  <c:v>3.9700717666819367E-2</c:v>
                </c:pt>
                <c:pt idx="7">
                  <c:v>7.3293632615666515E-2</c:v>
                </c:pt>
                <c:pt idx="8">
                  <c:v>0.10688654756451366</c:v>
                </c:pt>
                <c:pt idx="9">
                  <c:v>0.1404794625133608</c:v>
                </c:pt>
              </c:numCache>
            </c:numRef>
          </c:yVal>
          <c:smooth val="1"/>
        </c:ser>
        <c:ser>
          <c:idx val="1"/>
          <c:order val="1"/>
          <c:tx>
            <c:v>Heat Rate</c:v>
          </c:tx>
          <c:xVal>
            <c:numRef>
              <c:f>'Firing Temperature Sensitivity'!$B$38:$B$47</c:f>
              <c:numCache>
                <c:formatCode>General</c:formatCode>
                <c:ptCount val="10"/>
                <c:pt idx="0">
                  <c:v>0.72</c:v>
                </c:pt>
                <c:pt idx="1">
                  <c:v>0.74</c:v>
                </c:pt>
                <c:pt idx="2">
                  <c:v>0.76</c:v>
                </c:pt>
                <c:pt idx="3">
                  <c:v>0.78</c:v>
                </c:pt>
                <c:pt idx="4">
                  <c:v>0.8</c:v>
                </c:pt>
                <c:pt idx="5">
                  <c:v>0.82</c:v>
                </c:pt>
                <c:pt idx="6">
                  <c:v>0.84</c:v>
                </c:pt>
                <c:pt idx="7">
                  <c:v>0.86</c:v>
                </c:pt>
                <c:pt idx="8">
                  <c:v>0.88</c:v>
                </c:pt>
                <c:pt idx="9">
                  <c:v>0.9</c:v>
                </c:pt>
              </c:numCache>
            </c:numRef>
          </c:xVal>
          <c:yVal>
            <c:numRef>
              <c:f>'Firing Temperature Sensitivity'!$H$38:$H$47</c:f>
              <c:numCache>
                <c:formatCode>General</c:formatCode>
                <c:ptCount val="10"/>
                <c:pt idx="0">
                  <c:v>-5.0973276146486191</c:v>
                </c:pt>
                <c:pt idx="1">
                  <c:v>-3.9714615638403101</c:v>
                </c:pt>
                <c:pt idx="2">
                  <c:v>-2.8992081821181142</c:v>
                </c:pt>
                <c:pt idx="3">
                  <c:v>-1.8846915209501665</c:v>
                </c:pt>
                <c:pt idx="4">
                  <c:v>-0.91966347740019738</c:v>
                </c:pt>
                <c:pt idx="5">
                  <c:v>0</c:v>
                </c:pt>
                <c:pt idx="6">
                  <c:v>0.87842296271857867</c:v>
                </c:pt>
                <c:pt idx="7">
                  <c:v>1.7114813592873677</c:v>
                </c:pt>
                <c:pt idx="8">
                  <c:v>2.5115473441108618</c:v>
                </c:pt>
                <c:pt idx="9">
                  <c:v>3.2786209171890608</c:v>
                </c:pt>
              </c:numCache>
            </c:numRef>
          </c:yVal>
          <c:smooth val="1"/>
        </c:ser>
        <c:ser>
          <c:idx val="2"/>
          <c:order val="2"/>
          <c:tx>
            <c:v>Thermal Eff.</c:v>
          </c:tx>
          <c:xVal>
            <c:numRef>
              <c:f>'Firing Temperature Sensitivity'!$B$38:$B$47</c:f>
              <c:numCache>
                <c:formatCode>General</c:formatCode>
                <c:ptCount val="10"/>
                <c:pt idx="0">
                  <c:v>0.72</c:v>
                </c:pt>
                <c:pt idx="1">
                  <c:v>0.74</c:v>
                </c:pt>
                <c:pt idx="2">
                  <c:v>0.76</c:v>
                </c:pt>
                <c:pt idx="3">
                  <c:v>0.78</c:v>
                </c:pt>
                <c:pt idx="4">
                  <c:v>0.8</c:v>
                </c:pt>
                <c:pt idx="5">
                  <c:v>0.82</c:v>
                </c:pt>
                <c:pt idx="6">
                  <c:v>0.84</c:v>
                </c:pt>
                <c:pt idx="7">
                  <c:v>0.86</c:v>
                </c:pt>
                <c:pt idx="8">
                  <c:v>0.88</c:v>
                </c:pt>
                <c:pt idx="9">
                  <c:v>0.9</c:v>
                </c:pt>
              </c:numCache>
            </c:numRef>
          </c:xVal>
          <c:yVal>
            <c:numRef>
              <c:f>'Firing Temperature Sensitivity'!$I$38:$I$47</c:f>
              <c:numCache>
                <c:formatCode>General</c:formatCode>
                <c:ptCount val="10"/>
                <c:pt idx="0">
                  <c:v>5.3706379853592718</c:v>
                </c:pt>
                <c:pt idx="1">
                  <c:v>4.1339935088010291</c:v>
                </c:pt>
                <c:pt idx="2">
                  <c:v>2.9873729596550684</c:v>
                </c:pt>
                <c:pt idx="3">
                  <c:v>1.9213001350358927</c:v>
                </c:pt>
                <c:pt idx="4">
                  <c:v>0.9286678827793784</c:v>
                </c:pt>
                <c:pt idx="5">
                  <c:v>0</c:v>
                </c:pt>
                <c:pt idx="6">
                  <c:v>-0.86944161474497328</c:v>
                </c:pt>
                <c:pt idx="7">
                  <c:v>-1.684395062898298</c:v>
                </c:pt>
                <c:pt idx="8">
                  <c:v>-2.4495984459027174</c:v>
                </c:pt>
                <c:pt idx="9">
                  <c:v>-3.1721589159223802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43072"/>
        <c:axId val="86583936"/>
      </c:scatterChart>
      <c:valAx>
        <c:axId val="86643072"/>
        <c:scaling>
          <c:orientation val="minMax"/>
          <c:max val="0.95000000000000007"/>
          <c:min val="0.7000000000000000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 Pressure Compressor Eff.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583936"/>
        <c:crosses val="autoZero"/>
        <c:crossBetween val="midCat"/>
      </c:valAx>
      <c:valAx>
        <c:axId val="8658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from Baseline,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64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</a:t>
            </a:r>
            <a:r>
              <a:rPr lang="en-US" baseline="0"/>
              <a:t> Humidty Sensitivity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40011219971547E-2"/>
          <c:y val="0.12486375566690526"/>
          <c:w val="0.64895417843761893"/>
          <c:h val="0.82331042710570257"/>
        </c:manualLayout>
      </c:layout>
      <c:scatterChart>
        <c:scatterStyle val="smoothMarker"/>
        <c:varyColors val="0"/>
        <c:ser>
          <c:idx val="0"/>
          <c:order val="0"/>
          <c:tx>
            <c:v>Generator Power</c:v>
          </c:tx>
          <c:xVal>
            <c:numRef>
              <c:f>'Firing Temperature Sensitivity'!$B$50:$B$59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'Firing Temperature Sensitivity'!$G$50:$G$59</c:f>
              <c:numCache>
                <c:formatCode>General</c:formatCode>
                <c:ptCount val="10"/>
                <c:pt idx="0">
                  <c:v>-0.15269506794930524</c:v>
                </c:pt>
                <c:pt idx="1">
                  <c:v>-0.11604825164147198</c:v>
                </c:pt>
                <c:pt idx="2">
                  <c:v>-8.8563139410597042E-2</c:v>
                </c:pt>
                <c:pt idx="3">
                  <c:v>-5.8024125820735989E-2</c:v>
                </c:pt>
                <c:pt idx="4">
                  <c:v>-3.0539013589861046E-2</c:v>
                </c:pt>
                <c:pt idx="5">
                  <c:v>0</c:v>
                </c:pt>
                <c:pt idx="6">
                  <c:v>3.0539013589861046E-2</c:v>
                </c:pt>
                <c:pt idx="7">
                  <c:v>5.8024125820735989E-2</c:v>
                </c:pt>
                <c:pt idx="8">
                  <c:v>8.2455336692624823E-2</c:v>
                </c:pt>
                <c:pt idx="9">
                  <c:v>0.11299435028248588</c:v>
                </c:pt>
              </c:numCache>
            </c:numRef>
          </c:yVal>
          <c:smooth val="1"/>
        </c:ser>
        <c:ser>
          <c:idx val="1"/>
          <c:order val="1"/>
          <c:tx>
            <c:v>Heat Rate</c:v>
          </c:tx>
          <c:xVal>
            <c:numRef>
              <c:f>'Firing Temperature Sensitivity'!$B$50:$B$59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'Firing Temperature Sensitivity'!$H$50:$H$59</c:f>
              <c:numCache>
                <c:formatCode>General</c:formatCode>
                <c:ptCount val="10"/>
                <c:pt idx="0">
                  <c:v>1.1836027713625936</c:v>
                </c:pt>
                <c:pt idx="1">
                  <c:v>0.95265588914551069</c:v>
                </c:pt>
                <c:pt idx="2">
                  <c:v>0.7175849554602568</c:v>
                </c:pt>
                <c:pt idx="3">
                  <c:v>0.47838997030683172</c:v>
                </c:pt>
                <c:pt idx="4">
                  <c:v>0.23919498515342502</c:v>
                </c:pt>
                <c:pt idx="5">
                  <c:v>0</c:v>
                </c:pt>
                <c:pt idx="6">
                  <c:v>-0.24331903662157772</c:v>
                </c:pt>
                <c:pt idx="7">
                  <c:v>-0.48663807324315544</c:v>
                </c:pt>
                <c:pt idx="8">
                  <c:v>-0.73408116133288592</c:v>
                </c:pt>
                <c:pt idx="9">
                  <c:v>-0.98152424942263461</c:v>
                </c:pt>
              </c:numCache>
            </c:numRef>
          </c:yVal>
          <c:smooth val="1"/>
        </c:ser>
        <c:ser>
          <c:idx val="2"/>
          <c:order val="2"/>
          <c:tx>
            <c:v>Thermal Eff.</c:v>
          </c:tx>
          <c:xVal>
            <c:numRef>
              <c:f>'Firing Temperature Sensitivity'!$B$50:$B$59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'Firing Temperature Sensitivity'!$I$50:$I$59</c:f>
              <c:numCache>
                <c:formatCode>General</c:formatCode>
                <c:ptCount val="10"/>
                <c:pt idx="0">
                  <c:v>-1.1679420056383383</c:v>
                </c:pt>
                <c:pt idx="1">
                  <c:v>-0.94288218710762206</c:v>
                </c:pt>
                <c:pt idx="2">
                  <c:v>-0.71071521641278412</c:v>
                </c:pt>
                <c:pt idx="3">
                  <c:v>-0.47617919499656769</c:v>
                </c:pt>
                <c:pt idx="4">
                  <c:v>-0.23927412285897298</c:v>
                </c:pt>
                <c:pt idx="5">
                  <c:v>0</c:v>
                </c:pt>
                <c:pt idx="6">
                  <c:v>0.24401222430172961</c:v>
                </c:pt>
                <c:pt idx="7">
                  <c:v>0.48802444860344607</c:v>
                </c:pt>
                <c:pt idx="8">
                  <c:v>0.73914382506929754</c:v>
                </c:pt>
                <c:pt idx="9">
                  <c:v>0.99026320153514891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74912"/>
        <c:axId val="81164544"/>
      </c:scatterChart>
      <c:valAx>
        <c:axId val="8117491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Humidty (RH)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164544"/>
        <c:crosses val="autoZero"/>
        <c:crossBetween val="midCat"/>
      </c:valAx>
      <c:valAx>
        <c:axId val="81164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from Baseline, %</a:t>
                </a:r>
              </a:p>
            </c:rich>
          </c:tx>
          <c:layout>
            <c:manualLayout>
              <c:xMode val="edge"/>
              <c:yMode val="edge"/>
              <c:x val="6.1068702290076335E-3"/>
              <c:y val="0.297564304461942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1174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561974</xdr:colOff>
      <xdr:row>0</xdr:row>
      <xdr:rowOff>0</xdr:rowOff>
    </xdr:from>
    <xdr:to>
      <xdr:col>20</xdr:col>
      <xdr:colOff>47625</xdr:colOff>
      <xdr:row>22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22</xdr:row>
      <xdr:rowOff>47625</xdr:rowOff>
    </xdr:from>
    <xdr:to>
      <xdr:col>20</xdr:col>
      <xdr:colOff>390525</xdr:colOff>
      <xdr:row>44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428625</xdr:colOff>
      <xdr:row>44</xdr:row>
      <xdr:rowOff>161925</xdr:rowOff>
    </xdr:from>
    <xdr:to>
      <xdr:col>20</xdr:col>
      <xdr:colOff>523875</xdr:colOff>
      <xdr:row>66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</xdr:colOff>
      <xdr:row>82</xdr:row>
      <xdr:rowOff>95250</xdr:rowOff>
    </xdr:from>
    <xdr:to>
      <xdr:col>10</xdr:col>
      <xdr:colOff>171449</xdr:colOff>
      <xdr:row>104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609599</xdr:colOff>
      <xdr:row>59</xdr:row>
      <xdr:rowOff>152400</xdr:rowOff>
    </xdr:from>
    <xdr:to>
      <xdr:col>11</xdr:col>
      <xdr:colOff>180974</xdr:colOff>
      <xdr:row>81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B28" workbookViewId="0">
      <selection activeCell="V6" sqref="V6"/>
    </sheetView>
  </sheetViews>
  <sheetFormatPr defaultRowHeight="15" x14ac:dyDescent="0.25"/>
  <cols>
    <col min="1" max="1" width="18" customWidth="1"/>
    <col min="2" max="2" width="10.85546875" customWidth="1"/>
    <col min="3" max="3" width="12" customWidth="1"/>
    <col min="4" max="4" width="10.85546875" customWidth="1"/>
    <col min="5" max="5" width="11.4257812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</row>
    <row r="2" spans="1:9" x14ac:dyDescent="0.25">
      <c r="A2" t="s">
        <v>4</v>
      </c>
      <c r="B2">
        <v>2050</v>
      </c>
      <c r="C2">
        <v>32408</v>
      </c>
      <c r="D2">
        <v>2.1179000000000001</v>
      </c>
      <c r="E2">
        <v>0.48327999999999999</v>
      </c>
      <c r="G2">
        <f>(C2-$C$12) / ($C$12) *100</f>
        <v>-1.0291647579783174</v>
      </c>
      <c r="H2">
        <f>(D2-$D$12) / ($D$12) *100</f>
        <v>-12.656713955790158</v>
      </c>
      <c r="I2">
        <f>(E2-$E$12) / ($E$12) *100</f>
        <v>14.491483262656654</v>
      </c>
    </row>
    <row r="3" spans="1:9" x14ac:dyDescent="0.25">
      <c r="B3">
        <v>2100</v>
      </c>
      <c r="C3">
        <v>32520</v>
      </c>
      <c r="D3">
        <v>2.2198000000000002</v>
      </c>
      <c r="E3">
        <v>0.46109</v>
      </c>
      <c r="G3">
        <f t="shared" ref="G3:G12" si="0">(C3-$C$12) / ($C$12) *100</f>
        <v>-0.6871278057718736</v>
      </c>
      <c r="H3">
        <f t="shared" ref="H3:H12" si="1">(D3-$D$12) / ($D$12) *100</f>
        <v>-8.4543055097327464</v>
      </c>
      <c r="I3">
        <f t="shared" ref="I3:I12" si="2">(E3-$E$12) / ($E$12) *100</f>
        <v>9.2345597119234366</v>
      </c>
    </row>
    <row r="4" spans="1:9" x14ac:dyDescent="0.25">
      <c r="B4">
        <v>2150</v>
      </c>
      <c r="C4">
        <v>32632</v>
      </c>
      <c r="D4">
        <v>2.3220999999999998</v>
      </c>
      <c r="E4">
        <v>0.44078000000000001</v>
      </c>
      <c r="G4">
        <f t="shared" si="0"/>
        <v>-0.34509085356542984</v>
      </c>
      <c r="H4">
        <f t="shared" si="1"/>
        <v>-4.2354008578027065</v>
      </c>
      <c r="I4">
        <f t="shared" si="2"/>
        <v>4.4230176968088939</v>
      </c>
    </row>
    <row r="5" spans="1:9" x14ac:dyDescent="0.25">
      <c r="B5">
        <v>2200</v>
      </c>
      <c r="C5">
        <v>32745</v>
      </c>
      <c r="D5">
        <v>2.4247999999999998</v>
      </c>
      <c r="E5">
        <v>0.42210999999999999</v>
      </c>
      <c r="G5">
        <f t="shared" si="0"/>
        <v>0</v>
      </c>
      <c r="H5">
        <f t="shared" si="1"/>
        <v>0</v>
      </c>
      <c r="I5">
        <f t="shared" si="2"/>
        <v>0</v>
      </c>
    </row>
    <row r="6" spans="1:9" x14ac:dyDescent="0.25">
      <c r="B6">
        <v>2250</v>
      </c>
      <c r="C6">
        <v>32858</v>
      </c>
      <c r="D6">
        <v>2.5278999999999998</v>
      </c>
      <c r="E6">
        <v>0.40489999999999998</v>
      </c>
      <c r="G6">
        <f t="shared" si="0"/>
        <v>0.34509085356542984</v>
      </c>
      <c r="H6">
        <f t="shared" si="1"/>
        <v>4.2518970636753535</v>
      </c>
      <c r="I6">
        <f t="shared" si="2"/>
        <v>-4.0771362914880021</v>
      </c>
    </row>
    <row r="7" spans="1:9" x14ac:dyDescent="0.25">
      <c r="B7">
        <v>2300</v>
      </c>
      <c r="C7">
        <v>32970</v>
      </c>
      <c r="D7">
        <v>2.6312000000000002</v>
      </c>
      <c r="E7">
        <v>0.38900000000000001</v>
      </c>
      <c r="G7">
        <f t="shared" si="0"/>
        <v>0.6871278057718736</v>
      </c>
      <c r="H7">
        <f t="shared" si="1"/>
        <v>8.5120422302870491</v>
      </c>
      <c r="I7">
        <f t="shared" si="2"/>
        <v>-7.8439269384757466</v>
      </c>
    </row>
    <row r="8" spans="1:9" x14ac:dyDescent="0.25">
      <c r="B8">
        <v>2350</v>
      </c>
      <c r="C8">
        <v>33084</v>
      </c>
      <c r="D8">
        <v>2.7349999999999999</v>
      </c>
      <c r="E8">
        <v>0.37424000000000002</v>
      </c>
      <c r="G8">
        <f t="shared" si="0"/>
        <v>1.0352725606962896</v>
      </c>
      <c r="H8">
        <f t="shared" si="1"/>
        <v>12.792807654239526</v>
      </c>
      <c r="I8">
        <f t="shared" si="2"/>
        <v>-11.340645803226639</v>
      </c>
    </row>
    <row r="9" spans="1:9" x14ac:dyDescent="0.25">
      <c r="B9">
        <v>2400</v>
      </c>
      <c r="C9">
        <v>33198</v>
      </c>
      <c r="D9">
        <v>2.839</v>
      </c>
      <c r="E9">
        <v>0.36053000000000002</v>
      </c>
      <c r="G9">
        <f t="shared" si="0"/>
        <v>1.3834173156207055</v>
      </c>
      <c r="H9">
        <f t="shared" si="1"/>
        <v>17.081821181128344</v>
      </c>
      <c r="I9">
        <f t="shared" si="2"/>
        <v>-14.588614342233061</v>
      </c>
    </row>
    <row r="10" spans="1:9" x14ac:dyDescent="0.25">
      <c r="B10">
        <v>2450</v>
      </c>
      <c r="C10">
        <v>33309</v>
      </c>
      <c r="D10">
        <v>2.9432</v>
      </c>
      <c r="E10">
        <v>0.34776000000000001</v>
      </c>
      <c r="G10">
        <f t="shared" si="0"/>
        <v>1.7224003664681631</v>
      </c>
      <c r="H10">
        <f t="shared" si="1"/>
        <v>21.379082810953491</v>
      </c>
      <c r="I10">
        <f t="shared" si="2"/>
        <v>-17.613892113430143</v>
      </c>
    </row>
    <row r="11" spans="1:9" x14ac:dyDescent="0.25">
      <c r="B11">
        <v>2500</v>
      </c>
      <c r="C11">
        <v>33422</v>
      </c>
      <c r="D11">
        <v>3.0478999999999998</v>
      </c>
      <c r="E11">
        <v>0.33582000000000001</v>
      </c>
      <c r="G11">
        <f t="shared" si="0"/>
        <v>2.0674912200335926</v>
      </c>
      <c r="H11">
        <f t="shared" si="1"/>
        <v>25.696964698119434</v>
      </c>
      <c r="I11">
        <f t="shared" si="2"/>
        <v>-20.44253867475302</v>
      </c>
    </row>
    <row r="12" spans="1:9" x14ac:dyDescent="0.25">
      <c r="A12" t="s">
        <v>9</v>
      </c>
      <c r="B12">
        <v>2200</v>
      </c>
      <c r="C12">
        <v>32745</v>
      </c>
      <c r="D12">
        <v>2.4247999999999998</v>
      </c>
      <c r="E12">
        <v>0.42210999999999999</v>
      </c>
      <c r="G12">
        <f t="shared" si="0"/>
        <v>0</v>
      </c>
      <c r="H12">
        <f t="shared" si="1"/>
        <v>0</v>
      </c>
      <c r="I12">
        <f t="shared" si="2"/>
        <v>0</v>
      </c>
    </row>
    <row r="14" spans="1:9" x14ac:dyDescent="0.25">
      <c r="A14" t="s">
        <v>5</v>
      </c>
      <c r="B14">
        <v>25</v>
      </c>
      <c r="C14">
        <v>32783</v>
      </c>
      <c r="D14">
        <v>2.5956000000000001</v>
      </c>
      <c r="E14">
        <v>0.39434000000000002</v>
      </c>
      <c r="G14">
        <f>(C14-$C$24) / ($C$24) *100</f>
        <v>0.11604825164147198</v>
      </c>
      <c r="H14">
        <f>(D14-$D$24) / ($D$24) *100</f>
        <v>7.0438799076212586</v>
      </c>
      <c r="I14">
        <f>(E14-$E$24) / ($E$24) *100</f>
        <v>-6.5788538532609895</v>
      </c>
    </row>
    <row r="15" spans="1:9" x14ac:dyDescent="0.25">
      <c r="B15">
        <v>35</v>
      </c>
      <c r="C15">
        <v>32767</v>
      </c>
      <c r="D15">
        <v>2.5556000000000001</v>
      </c>
      <c r="E15">
        <v>0.40050000000000002</v>
      </c>
      <c r="G15">
        <f t="shared" ref="G15:G24" si="3">(C15-$C$24) / ($C$24) *100</f>
        <v>6.718582989769431E-2</v>
      </c>
      <c r="H15">
        <f t="shared" ref="H15:H24" si="4">(D15-$D$24) / ($D$24) *100</f>
        <v>5.3942593203563289</v>
      </c>
      <c r="I15">
        <f t="shared" ref="I15:I24" si="5">(E15-$E$24) / ($E$24) *100</f>
        <v>-5.1195186088934079</v>
      </c>
    </row>
    <row r="16" spans="1:9" x14ac:dyDescent="0.25">
      <c r="B16">
        <v>45</v>
      </c>
      <c r="C16">
        <v>32756</v>
      </c>
      <c r="D16">
        <v>2.5145</v>
      </c>
      <c r="E16">
        <v>0.40705999999999998</v>
      </c>
      <c r="G16">
        <f t="shared" si="3"/>
        <v>3.3592914948847155E-2</v>
      </c>
      <c r="H16">
        <f t="shared" si="4"/>
        <v>3.699274166941608</v>
      </c>
      <c r="I16">
        <f t="shared" si="5"/>
        <v>-3.5654213356707984</v>
      </c>
    </row>
    <row r="17" spans="1:9" x14ac:dyDescent="0.25">
      <c r="B17">
        <v>55</v>
      </c>
      <c r="C17">
        <v>32749</v>
      </c>
      <c r="D17">
        <v>2.4712000000000001</v>
      </c>
      <c r="E17">
        <v>0.41419</v>
      </c>
      <c r="G17">
        <f t="shared" si="3"/>
        <v>1.2215605435944419E-2</v>
      </c>
      <c r="H17">
        <f t="shared" si="4"/>
        <v>1.9135598812273269</v>
      </c>
      <c r="I17">
        <f t="shared" si="5"/>
        <v>-1.8762881713297441</v>
      </c>
    </row>
    <row r="18" spans="1:9" x14ac:dyDescent="0.25">
      <c r="B18">
        <v>65</v>
      </c>
      <c r="C18">
        <v>32745</v>
      </c>
      <c r="D18">
        <v>2.4247999999999998</v>
      </c>
      <c r="E18">
        <v>0.42210999999999999</v>
      </c>
      <c r="G18">
        <f t="shared" si="3"/>
        <v>0</v>
      </c>
      <c r="H18">
        <f t="shared" si="4"/>
        <v>0</v>
      </c>
      <c r="I18">
        <f t="shared" si="5"/>
        <v>0</v>
      </c>
    </row>
    <row r="19" spans="1:9" x14ac:dyDescent="0.25">
      <c r="B19">
        <v>75</v>
      </c>
      <c r="C19">
        <v>32746</v>
      </c>
      <c r="D19">
        <v>2.3742000000000001</v>
      </c>
      <c r="E19">
        <v>0.43110999999999999</v>
      </c>
      <c r="G19">
        <f t="shared" si="3"/>
        <v>3.0539013589861047E-3</v>
      </c>
      <c r="H19">
        <f t="shared" si="4"/>
        <v>-2.0867700428901252</v>
      </c>
      <c r="I19">
        <f t="shared" si="5"/>
        <v>2.1321456492383524</v>
      </c>
    </row>
    <row r="20" spans="1:9" x14ac:dyDescent="0.25">
      <c r="B20">
        <v>85</v>
      </c>
      <c r="C20">
        <v>32754</v>
      </c>
      <c r="D20">
        <v>2.3178000000000001</v>
      </c>
      <c r="E20">
        <v>0.44159999999999999</v>
      </c>
      <c r="G20">
        <f t="shared" si="3"/>
        <v>2.7485112230874943E-2</v>
      </c>
      <c r="H20">
        <f t="shared" si="4"/>
        <v>-4.4127350709336755</v>
      </c>
      <c r="I20">
        <f t="shared" si="5"/>
        <v>4.6172798559617183</v>
      </c>
    </row>
    <row r="21" spans="1:9" x14ac:dyDescent="0.25">
      <c r="B21">
        <v>95</v>
      </c>
      <c r="C21">
        <v>32769</v>
      </c>
      <c r="D21">
        <v>2.2536</v>
      </c>
      <c r="E21">
        <v>0.45417999999999997</v>
      </c>
      <c r="G21">
        <f t="shared" si="3"/>
        <v>7.3293632615666515E-2</v>
      </c>
      <c r="H21">
        <f t="shared" si="4"/>
        <v>-7.0603761134938878</v>
      </c>
      <c r="I21">
        <f t="shared" si="5"/>
        <v>7.5975456634526513</v>
      </c>
    </row>
    <row r="22" spans="1:9" x14ac:dyDescent="0.25">
      <c r="B22">
        <v>105</v>
      </c>
      <c r="C22">
        <v>32791</v>
      </c>
      <c r="D22">
        <v>2.1785999999999999</v>
      </c>
      <c r="E22">
        <v>0.46982000000000002</v>
      </c>
      <c r="G22">
        <f t="shared" si="3"/>
        <v>0.1404794625133608</v>
      </c>
      <c r="H22">
        <f t="shared" si="4"/>
        <v>-10.153414714615639</v>
      </c>
      <c r="I22">
        <f t="shared" si="5"/>
        <v>11.30274099168464</v>
      </c>
    </row>
    <row r="23" spans="1:9" x14ac:dyDescent="0.25">
      <c r="B23">
        <v>115</v>
      </c>
      <c r="C23">
        <v>32820</v>
      </c>
      <c r="D23">
        <v>2.0888</v>
      </c>
      <c r="E23">
        <v>0.49003000000000002</v>
      </c>
      <c r="G23">
        <f t="shared" si="3"/>
        <v>0.22904260192395787</v>
      </c>
      <c r="H23">
        <f t="shared" si="4"/>
        <v>-13.856812933025401</v>
      </c>
      <c r="I23">
        <f t="shared" si="5"/>
        <v>16.090592499585423</v>
      </c>
    </row>
    <row r="24" spans="1:9" x14ac:dyDescent="0.25">
      <c r="A24" t="s">
        <v>9</v>
      </c>
      <c r="B24">
        <v>65</v>
      </c>
      <c r="C24">
        <v>32745</v>
      </c>
      <c r="D24">
        <v>2.4247999999999998</v>
      </c>
      <c r="E24">
        <v>0.42210999999999999</v>
      </c>
      <c r="G24">
        <f t="shared" si="3"/>
        <v>0</v>
      </c>
      <c r="H24">
        <f t="shared" si="4"/>
        <v>0</v>
      </c>
      <c r="I24">
        <f t="shared" si="5"/>
        <v>0</v>
      </c>
    </row>
    <row r="26" spans="1:9" x14ac:dyDescent="0.25">
      <c r="A26" t="s">
        <v>6</v>
      </c>
      <c r="B26">
        <v>0.74</v>
      </c>
      <c r="C26">
        <v>32685</v>
      </c>
      <c r="D26">
        <v>2.3231000000000002</v>
      </c>
      <c r="E26">
        <v>0.44059999999999999</v>
      </c>
      <c r="G26">
        <f xml:space="preserve"> (C26-$C$36) / $C$36 *100</f>
        <v>-0.18323408153916629</v>
      </c>
      <c r="H26">
        <f xml:space="preserve"> (D26-$D$36) / $D$36 *100</f>
        <v>-4.1941603431210694</v>
      </c>
      <c r="I26">
        <f xml:space="preserve"> (E26-$E$36) / $E$36 *100</f>
        <v>4.3803747838241227</v>
      </c>
    </row>
    <row r="27" spans="1:9" x14ac:dyDescent="0.25">
      <c r="B27">
        <v>0.76</v>
      </c>
      <c r="C27">
        <v>32699</v>
      </c>
      <c r="D27">
        <v>2.3456000000000001</v>
      </c>
      <c r="E27">
        <v>0.43636000000000003</v>
      </c>
      <c r="G27">
        <f t="shared" ref="G27:G36" si="6" xml:space="preserve"> (C27-$C$36) / $C$36 *100</f>
        <v>-0.1404794625133608</v>
      </c>
      <c r="H27">
        <f t="shared" ref="H27:H36" si="7" xml:space="preserve"> (D27-$D$36) / $D$36 *100</f>
        <v>-3.266248762784548</v>
      </c>
      <c r="I27">
        <f t="shared" ref="I27:I35" si="8" xml:space="preserve"> (E27-$E$36) / $E$36 *100</f>
        <v>3.3758972779607306</v>
      </c>
    </row>
    <row r="28" spans="1:9" x14ac:dyDescent="0.25">
      <c r="B28">
        <v>0.78</v>
      </c>
      <c r="C28">
        <v>32711</v>
      </c>
      <c r="D28">
        <v>2.367</v>
      </c>
      <c r="E28">
        <v>0.43242999999999998</v>
      </c>
      <c r="G28">
        <f t="shared" si="6"/>
        <v>-0.10383264620552755</v>
      </c>
      <c r="H28">
        <f t="shared" si="7"/>
        <v>-2.3837017485978165</v>
      </c>
      <c r="I28">
        <f t="shared" si="8"/>
        <v>2.4448603444599737</v>
      </c>
    </row>
    <row r="29" spans="1:9" x14ac:dyDescent="0.25">
      <c r="B29">
        <v>0.8</v>
      </c>
      <c r="C29">
        <v>32723</v>
      </c>
      <c r="D29">
        <v>2.3872</v>
      </c>
      <c r="E29">
        <v>0.42875000000000002</v>
      </c>
      <c r="G29">
        <f t="shared" si="6"/>
        <v>-6.718582989769431E-2</v>
      </c>
      <c r="H29">
        <f t="shared" si="7"/>
        <v>-1.5506433520290275</v>
      </c>
      <c r="I29">
        <f t="shared" si="8"/>
        <v>1.5730496789936357</v>
      </c>
    </row>
    <row r="30" spans="1:9" x14ac:dyDescent="0.25">
      <c r="B30">
        <v>0.82</v>
      </c>
      <c r="C30">
        <v>32734</v>
      </c>
      <c r="D30">
        <v>2.4064999999999999</v>
      </c>
      <c r="E30">
        <v>0.42532999999999999</v>
      </c>
      <c r="G30">
        <f t="shared" si="6"/>
        <v>-3.3592914948847155E-2</v>
      </c>
      <c r="H30">
        <f t="shared" si="7"/>
        <v>-0.75470141867370433</v>
      </c>
      <c r="I30">
        <f t="shared" si="8"/>
        <v>0.76283433228305442</v>
      </c>
    </row>
    <row r="31" spans="1:9" x14ac:dyDescent="0.25">
      <c r="B31">
        <v>0.84</v>
      </c>
      <c r="C31">
        <v>32745</v>
      </c>
      <c r="D31">
        <v>2.4247999999999998</v>
      </c>
      <c r="E31">
        <v>0.42210999999999999</v>
      </c>
      <c r="G31">
        <f t="shared" si="6"/>
        <v>0</v>
      </c>
      <c r="H31">
        <f t="shared" si="7"/>
        <v>0</v>
      </c>
      <c r="I31">
        <f t="shared" si="8"/>
        <v>0</v>
      </c>
    </row>
    <row r="32" spans="1:9" x14ac:dyDescent="0.25">
      <c r="B32">
        <v>0.86</v>
      </c>
      <c r="C32">
        <v>32754</v>
      </c>
      <c r="D32">
        <v>2.4422000000000001</v>
      </c>
      <c r="E32">
        <v>0.41909999999999997</v>
      </c>
      <c r="G32">
        <f t="shared" si="6"/>
        <v>2.7485112230874943E-2</v>
      </c>
      <c r="H32">
        <f t="shared" si="7"/>
        <v>0.7175849554602568</v>
      </c>
      <c r="I32">
        <f t="shared" si="8"/>
        <v>-0.7130842671341624</v>
      </c>
    </row>
    <row r="33" spans="1:9" x14ac:dyDescent="0.25">
      <c r="B33">
        <v>0.88</v>
      </c>
      <c r="C33">
        <v>32765</v>
      </c>
      <c r="D33">
        <v>2.4588999999999999</v>
      </c>
      <c r="E33">
        <v>0.41625000000000001</v>
      </c>
      <c r="G33">
        <f t="shared" si="6"/>
        <v>6.1078027179722091E-2</v>
      </c>
      <c r="H33">
        <f t="shared" si="7"/>
        <v>1.4063015506433529</v>
      </c>
      <c r="I33">
        <f t="shared" si="8"/>
        <v>-1.3882637227262982</v>
      </c>
    </row>
    <row r="34" spans="1:9" x14ac:dyDescent="0.25">
      <c r="B34">
        <v>0.9</v>
      </c>
      <c r="C34">
        <v>32774</v>
      </c>
      <c r="D34">
        <v>2.4748000000000001</v>
      </c>
      <c r="E34">
        <v>0.41358</v>
      </c>
      <c r="G34">
        <f t="shared" si="6"/>
        <v>8.8563139410597042E-2</v>
      </c>
      <c r="H34">
        <f t="shared" si="7"/>
        <v>2.0620257340811725</v>
      </c>
      <c r="I34">
        <f t="shared" si="8"/>
        <v>-2.0208002653336767</v>
      </c>
    </row>
    <row r="35" spans="1:9" x14ac:dyDescent="0.25">
      <c r="B35">
        <v>0.92</v>
      </c>
      <c r="C35">
        <v>32784</v>
      </c>
      <c r="D35">
        <v>2.4901</v>
      </c>
      <c r="E35">
        <v>0.41105000000000003</v>
      </c>
      <c r="G35">
        <f t="shared" si="6"/>
        <v>0.11910215300045808</v>
      </c>
      <c r="H35">
        <f t="shared" si="7"/>
        <v>2.6930056087100027</v>
      </c>
      <c r="I35">
        <f t="shared" si="8"/>
        <v>-2.6201700978417852</v>
      </c>
    </row>
    <row r="36" spans="1:9" x14ac:dyDescent="0.25">
      <c r="A36" t="s">
        <v>9</v>
      </c>
      <c r="B36">
        <v>0.84</v>
      </c>
      <c r="C36">
        <v>32745</v>
      </c>
      <c r="D36">
        <v>2.4247999999999998</v>
      </c>
      <c r="E36">
        <v>0.42210999999999999</v>
      </c>
      <c r="G36">
        <f t="shared" si="6"/>
        <v>0</v>
      </c>
      <c r="H36">
        <f t="shared" si="7"/>
        <v>0</v>
      </c>
      <c r="I36">
        <f xml:space="preserve"> (E36-$E$36) / $E$36 *100</f>
        <v>0</v>
      </c>
    </row>
    <row r="38" spans="1:9" x14ac:dyDescent="0.25">
      <c r="A38" t="s">
        <v>7</v>
      </c>
      <c r="B38">
        <v>0.72</v>
      </c>
      <c r="C38">
        <v>32673</v>
      </c>
      <c r="D38">
        <v>2.3012000000000001</v>
      </c>
      <c r="E38">
        <v>0.44478000000000001</v>
      </c>
      <c r="G38">
        <f xml:space="preserve"> (C38-$C$48) / $C$48 *100</f>
        <v>-0.21988089784699955</v>
      </c>
      <c r="H38">
        <f xml:space="preserve"> (D38-$D$48) / $D$48 *100</f>
        <v>-5.0973276146486191</v>
      </c>
      <c r="I38">
        <f xml:space="preserve"> (E38-$E$48) / $E$48 *100</f>
        <v>5.3706379853592718</v>
      </c>
    </row>
    <row r="39" spans="1:9" x14ac:dyDescent="0.25">
      <c r="B39">
        <v>0.74</v>
      </c>
      <c r="C39">
        <v>32688</v>
      </c>
      <c r="D39">
        <v>2.3285</v>
      </c>
      <c r="E39">
        <v>0.43956000000000001</v>
      </c>
      <c r="G39">
        <f t="shared" ref="G39:G48" si="9" xml:space="preserve"> (C39-$C$48) / $C$48 *100</f>
        <v>-0.17407237746220799</v>
      </c>
      <c r="H39">
        <f t="shared" ref="H39:H48" si="10" xml:space="preserve"> (D39-$D$48) / $D$48 *100</f>
        <v>-3.9714615638403101</v>
      </c>
      <c r="I39">
        <f t="shared" ref="I39:I48" si="11" xml:space="preserve"> (E39-$E$48) / $E$48 *100</f>
        <v>4.1339935088010291</v>
      </c>
    </row>
    <row r="40" spans="1:9" x14ac:dyDescent="0.25">
      <c r="B40">
        <v>0.76</v>
      </c>
      <c r="C40">
        <v>32704</v>
      </c>
      <c r="D40">
        <v>2.3544999999999998</v>
      </c>
      <c r="E40">
        <v>0.43472</v>
      </c>
      <c r="G40">
        <f t="shared" si="9"/>
        <v>-0.1252099557184303</v>
      </c>
      <c r="H40">
        <f t="shared" si="10"/>
        <v>-2.8992081821181142</v>
      </c>
      <c r="I40">
        <f t="shared" si="11"/>
        <v>2.9873729596550684</v>
      </c>
    </row>
    <row r="41" spans="1:9" x14ac:dyDescent="0.25">
      <c r="B41">
        <v>0.78</v>
      </c>
      <c r="C41">
        <v>32718</v>
      </c>
      <c r="D41">
        <v>2.3791000000000002</v>
      </c>
      <c r="E41">
        <v>0.43021999999999999</v>
      </c>
      <c r="G41">
        <f t="shared" si="9"/>
        <v>-8.2455336692624823E-2</v>
      </c>
      <c r="H41">
        <f t="shared" si="10"/>
        <v>-1.8846915209501665</v>
      </c>
      <c r="I41">
        <f t="shared" si="11"/>
        <v>1.9213001350358927</v>
      </c>
    </row>
    <row r="42" spans="1:9" x14ac:dyDescent="0.25">
      <c r="B42">
        <v>0.8</v>
      </c>
      <c r="C42">
        <v>32732</v>
      </c>
      <c r="D42">
        <v>2.4024999999999999</v>
      </c>
      <c r="E42">
        <v>0.42603000000000002</v>
      </c>
      <c r="G42">
        <f t="shared" si="9"/>
        <v>-3.9700717666819367E-2</v>
      </c>
      <c r="H42">
        <f t="shared" si="10"/>
        <v>-0.91966347740019738</v>
      </c>
      <c r="I42">
        <f t="shared" si="11"/>
        <v>0.9286678827793784</v>
      </c>
    </row>
    <row r="43" spans="1:9" x14ac:dyDescent="0.25">
      <c r="B43">
        <v>0.82</v>
      </c>
      <c r="C43">
        <v>32745</v>
      </c>
      <c r="D43">
        <v>2.4247999999999998</v>
      </c>
      <c r="E43">
        <v>0.42210999999999999</v>
      </c>
      <c r="G43">
        <f t="shared" si="9"/>
        <v>0</v>
      </c>
      <c r="H43">
        <f t="shared" si="10"/>
        <v>0</v>
      </c>
      <c r="I43">
        <f t="shared" si="11"/>
        <v>0</v>
      </c>
    </row>
    <row r="44" spans="1:9" x14ac:dyDescent="0.25">
      <c r="B44">
        <v>0.84</v>
      </c>
      <c r="C44">
        <v>32758</v>
      </c>
      <c r="D44">
        <v>2.4460999999999999</v>
      </c>
      <c r="E44">
        <v>0.41843999999999998</v>
      </c>
      <c r="G44">
        <f t="shared" si="9"/>
        <v>3.9700717666819367E-2</v>
      </c>
      <c r="H44">
        <f t="shared" si="10"/>
        <v>0.87842296271857867</v>
      </c>
      <c r="I44">
        <f t="shared" si="11"/>
        <v>-0.86944161474497328</v>
      </c>
    </row>
    <row r="45" spans="1:9" x14ac:dyDescent="0.25">
      <c r="B45">
        <v>0.86</v>
      </c>
      <c r="C45">
        <v>32769</v>
      </c>
      <c r="D45">
        <v>2.4662999999999999</v>
      </c>
      <c r="E45">
        <v>0.41499999999999998</v>
      </c>
      <c r="G45">
        <f t="shared" si="9"/>
        <v>7.3293632615666515E-2</v>
      </c>
      <c r="H45">
        <f t="shared" si="10"/>
        <v>1.7114813592873677</v>
      </c>
      <c r="I45">
        <f t="shared" si="11"/>
        <v>-1.684395062898298</v>
      </c>
    </row>
    <row r="46" spans="1:9" x14ac:dyDescent="0.25">
      <c r="B46">
        <v>0.88</v>
      </c>
      <c r="C46">
        <v>32780</v>
      </c>
      <c r="D46">
        <v>2.4857</v>
      </c>
      <c r="E46">
        <v>0.41177000000000002</v>
      </c>
      <c r="G46">
        <f t="shared" si="9"/>
        <v>0.10688654756451366</v>
      </c>
      <c r="H46">
        <f t="shared" si="10"/>
        <v>2.5115473441108618</v>
      </c>
      <c r="I46">
        <f t="shared" si="11"/>
        <v>-2.4495984459027174</v>
      </c>
    </row>
    <row r="47" spans="1:9" x14ac:dyDescent="0.25">
      <c r="B47">
        <v>0.9</v>
      </c>
      <c r="C47">
        <v>32791</v>
      </c>
      <c r="D47">
        <v>2.5043000000000002</v>
      </c>
      <c r="E47">
        <v>0.40872000000000003</v>
      </c>
      <c r="G47">
        <f t="shared" si="9"/>
        <v>0.1404794625133608</v>
      </c>
      <c r="H47">
        <f t="shared" si="10"/>
        <v>3.2786209171890608</v>
      </c>
      <c r="I47">
        <f t="shared" si="11"/>
        <v>-3.1721589159223802</v>
      </c>
    </row>
    <row r="48" spans="1:9" x14ac:dyDescent="0.25">
      <c r="A48" t="s">
        <v>9</v>
      </c>
      <c r="B48">
        <v>0.82</v>
      </c>
      <c r="C48">
        <v>32745</v>
      </c>
      <c r="D48">
        <v>2.4247999999999998</v>
      </c>
      <c r="E48">
        <v>0.42210999999999999</v>
      </c>
      <c r="G48">
        <f t="shared" si="9"/>
        <v>0</v>
      </c>
      <c r="H48">
        <f t="shared" si="10"/>
        <v>0</v>
      </c>
      <c r="I48">
        <f t="shared" si="11"/>
        <v>0</v>
      </c>
    </row>
    <row r="50" spans="1:9" x14ac:dyDescent="0.25">
      <c r="A50" t="s">
        <v>8</v>
      </c>
      <c r="B50">
        <v>0.1</v>
      </c>
      <c r="C50">
        <v>32695</v>
      </c>
      <c r="D50">
        <v>2.4535</v>
      </c>
      <c r="E50">
        <v>0.41718</v>
      </c>
      <c r="G50">
        <f xml:space="preserve"> (C50-$C$60) / $C$60 *100</f>
        <v>-0.15269506794930524</v>
      </c>
      <c r="H50">
        <f xml:space="preserve"> (D50-$D$60) / $D$60 *100</f>
        <v>1.1836027713625936</v>
      </c>
      <c r="I50">
        <f xml:space="preserve"> (E50-$E$60) / $E$60 *100</f>
        <v>-1.1679420056383383</v>
      </c>
    </row>
    <row r="51" spans="1:9" x14ac:dyDescent="0.25">
      <c r="B51">
        <v>0.2</v>
      </c>
      <c r="C51">
        <v>32707</v>
      </c>
      <c r="D51">
        <v>2.4479000000000002</v>
      </c>
      <c r="E51">
        <v>0.41813</v>
      </c>
      <c r="G51">
        <f t="shared" ref="G51:G60" si="12" xml:space="preserve"> (C51-$C$60) / $C$60 *100</f>
        <v>-0.11604825164147198</v>
      </c>
      <c r="H51">
        <f t="shared" ref="H51:H60" si="13" xml:space="preserve"> (D51-$D$60) / $D$60 *100</f>
        <v>0.95265588914551069</v>
      </c>
      <c r="I51">
        <f t="shared" ref="I51:I60" si="14" xml:space="preserve"> (E51-$E$60) / $E$60 *100</f>
        <v>-0.94288218710762206</v>
      </c>
    </row>
    <row r="52" spans="1:9" x14ac:dyDescent="0.25">
      <c r="B52">
        <v>0.3</v>
      </c>
      <c r="C52">
        <v>32716</v>
      </c>
      <c r="D52">
        <v>2.4422000000000001</v>
      </c>
      <c r="E52">
        <v>0.41910999999999998</v>
      </c>
      <c r="G52">
        <f t="shared" si="12"/>
        <v>-8.8563139410597042E-2</v>
      </c>
      <c r="H52">
        <f t="shared" si="13"/>
        <v>0.7175849554602568</v>
      </c>
      <c r="I52">
        <f t="shared" si="14"/>
        <v>-0.71071521641278412</v>
      </c>
    </row>
    <row r="53" spans="1:9" x14ac:dyDescent="0.25">
      <c r="B53">
        <v>0.4</v>
      </c>
      <c r="C53">
        <v>32726</v>
      </c>
      <c r="D53">
        <v>2.4363999999999999</v>
      </c>
      <c r="E53">
        <v>0.42009999999999997</v>
      </c>
      <c r="G53">
        <f t="shared" si="12"/>
        <v>-5.8024125820735989E-2</v>
      </c>
      <c r="H53">
        <f t="shared" si="13"/>
        <v>0.47838997030683172</v>
      </c>
      <c r="I53">
        <f t="shared" si="14"/>
        <v>-0.47617919499656769</v>
      </c>
    </row>
    <row r="54" spans="1:9" x14ac:dyDescent="0.25">
      <c r="B54">
        <v>0.5</v>
      </c>
      <c r="C54">
        <v>32735</v>
      </c>
      <c r="D54">
        <v>2.4306000000000001</v>
      </c>
      <c r="E54">
        <v>0.42109999999999997</v>
      </c>
      <c r="G54">
        <f t="shared" si="12"/>
        <v>-3.0539013589861046E-2</v>
      </c>
      <c r="H54">
        <f t="shared" si="13"/>
        <v>0.23919498515342502</v>
      </c>
      <c r="I54">
        <f t="shared" si="14"/>
        <v>-0.23927412285897298</v>
      </c>
    </row>
    <row r="55" spans="1:9" x14ac:dyDescent="0.25">
      <c r="B55">
        <v>0.6</v>
      </c>
      <c r="C55">
        <v>32745</v>
      </c>
      <c r="D55">
        <v>2.4247999999999998</v>
      </c>
      <c r="E55">
        <v>0.42210999999999999</v>
      </c>
      <c r="G55">
        <f t="shared" si="12"/>
        <v>0</v>
      </c>
      <c r="H55">
        <f t="shared" si="13"/>
        <v>0</v>
      </c>
      <c r="I55">
        <f t="shared" si="14"/>
        <v>0</v>
      </c>
    </row>
    <row r="56" spans="1:9" x14ac:dyDescent="0.25">
      <c r="B56">
        <v>0.7</v>
      </c>
      <c r="C56">
        <v>32755</v>
      </c>
      <c r="D56">
        <v>2.4188999999999998</v>
      </c>
      <c r="E56">
        <v>0.42314000000000002</v>
      </c>
      <c r="G56">
        <f t="shared" si="12"/>
        <v>3.0539013589861046E-2</v>
      </c>
      <c r="H56">
        <f t="shared" si="13"/>
        <v>-0.24331903662157772</v>
      </c>
      <c r="I56">
        <f t="shared" si="14"/>
        <v>0.24401222430172961</v>
      </c>
    </row>
    <row r="57" spans="1:9" x14ac:dyDescent="0.25">
      <c r="B57">
        <v>0.8</v>
      </c>
      <c r="C57">
        <v>32764</v>
      </c>
      <c r="D57">
        <v>2.4129999999999998</v>
      </c>
      <c r="E57">
        <v>0.42416999999999999</v>
      </c>
      <c r="G57">
        <f t="shared" si="12"/>
        <v>5.8024125820735989E-2</v>
      </c>
      <c r="H57">
        <f t="shared" si="13"/>
        <v>-0.48663807324315544</v>
      </c>
      <c r="I57">
        <f t="shared" si="14"/>
        <v>0.48802444860344607</v>
      </c>
    </row>
    <row r="58" spans="1:9" x14ac:dyDescent="0.25">
      <c r="B58">
        <v>0.9</v>
      </c>
      <c r="C58">
        <v>32772</v>
      </c>
      <c r="D58">
        <v>2.407</v>
      </c>
      <c r="E58">
        <v>0.42523</v>
      </c>
      <c r="G58">
        <f t="shared" si="12"/>
        <v>8.2455336692624823E-2</v>
      </c>
      <c r="H58">
        <f t="shared" si="13"/>
        <v>-0.73408116133288592</v>
      </c>
      <c r="I58">
        <f t="shared" si="14"/>
        <v>0.73914382506929754</v>
      </c>
    </row>
    <row r="59" spans="1:9" x14ac:dyDescent="0.25">
      <c r="B59">
        <v>1</v>
      </c>
      <c r="C59">
        <v>32782</v>
      </c>
      <c r="D59">
        <v>2.4009999999999998</v>
      </c>
      <c r="E59">
        <v>0.42629</v>
      </c>
      <c r="G59">
        <f t="shared" si="12"/>
        <v>0.11299435028248588</v>
      </c>
      <c r="H59">
        <f t="shared" si="13"/>
        <v>-0.98152424942263461</v>
      </c>
      <c r="I59">
        <f t="shared" si="14"/>
        <v>0.99026320153514891</v>
      </c>
    </row>
    <row r="60" spans="1:9" x14ac:dyDescent="0.25">
      <c r="A60" t="s">
        <v>9</v>
      </c>
      <c r="B60">
        <v>0.6</v>
      </c>
      <c r="C60">
        <v>32745</v>
      </c>
      <c r="D60">
        <v>2.4247999999999998</v>
      </c>
      <c r="E60">
        <v>0.42210999999999999</v>
      </c>
      <c r="G60">
        <f t="shared" si="12"/>
        <v>0</v>
      </c>
      <c r="H60">
        <f t="shared" si="13"/>
        <v>0</v>
      </c>
      <c r="I60">
        <f t="shared" si="14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Firing Temperature Sensitivity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2013-04-28T21:30:07Z</dcterms:created>
  <dcterms:modified xsi:type="dcterms:W3CDTF">2013-04-28T21:30:07Z</dcterms:modified>
</cp:coreProperties>
</file>