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5600" windowHeight="17480" tabRatio="500"/>
  </bookViews>
  <sheets>
    <sheet name="Turbine Eff Stud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<sst xmlns="http://schemas.openxmlformats.org/spreadsheetml/2006/main" count="4" uniqueCount="4">
  <si>
    <t>Power</t>
  </si>
  <si>
    <t>Heat</t>
  </si>
  <si>
    <t>Eff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</si>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</sst>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</a:t>
            </a:r>
            <a:r>
              <a:rPr lang="en-US" baseline="0"/>
              <a:t> of Turbine Efficiency on System Performance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</c:v>
          </c:tx>
          <c:xVal>
            <c:numRef>
              <c:f>'Turbine Eff Study.csv'!$D$1:$D$10</c:f>
              <c:numCache>
                <c:formatCode>General</c:formatCode>
                <c:ptCount val="10"/>
                <c:pt idx="0">
                  <c:v>0.78</c:v>
                </c:pt>
                <c:pt idx="1">
                  <c:v>0.8</c:v>
                </c:pt>
                <c:pt idx="2">
                  <c:v>0.82</c:v>
                </c:pt>
                <c:pt idx="3">
                  <c:v>0.84</c:v>
                </c:pt>
                <c:pt idx="4">
                  <c:v>0.86</c:v>
                </c:pt>
                <c:pt idx="5">
                  <c:v>0.88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0.96</c:v>
                </c:pt>
              </c:numCache>
            </c:numRef>
          </c:xVal>
          <c:yVal>
            <c:numRef>
              <c:f>'Turbine Eff Study.csv'!$J$2:$J$10</c:f>
              <c:numCache>
                <c:formatCode>General</c:formatCode>
                <c:ptCount val="9"/>
                <c:pt idx="0">
                  <c:v>-9.303513874695385</c:v>
                </c:pt>
                <c:pt idx="1">
                  <c:v>-6.976652778869585</c:v>
                </c:pt>
                <c:pt idx="2">
                  <c:v>-4.649791683043785</c:v>
                </c:pt>
                <c:pt idx="3">
                  <c:v>-2.3268610958258</c:v>
                </c:pt>
                <c:pt idx="4">
                  <c:v>0.0</c:v>
                </c:pt>
                <c:pt idx="5">
                  <c:v>2.3268610958258</c:v>
                </c:pt>
                <c:pt idx="6">
                  <c:v>4.649791683043785</c:v>
                </c:pt>
                <c:pt idx="7">
                  <c:v>6.976652778869585</c:v>
                </c:pt>
                <c:pt idx="8">
                  <c:v>9.303513874695385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'Turbine Eff Study.csv'!$D$1:$D$10</c:f>
              <c:numCache>
                <c:formatCode>General</c:formatCode>
                <c:ptCount val="10"/>
                <c:pt idx="0">
                  <c:v>0.78</c:v>
                </c:pt>
                <c:pt idx="1">
                  <c:v>0.8</c:v>
                </c:pt>
                <c:pt idx="2">
                  <c:v>0.82</c:v>
                </c:pt>
                <c:pt idx="3">
                  <c:v>0.84</c:v>
                </c:pt>
                <c:pt idx="4">
                  <c:v>0.86</c:v>
                </c:pt>
                <c:pt idx="5">
                  <c:v>0.88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0.96</c:v>
                </c:pt>
              </c:numCache>
            </c:numRef>
          </c:xVal>
          <c:yVal>
            <c:numRef>
              <c:f>'Turbine Eff Study.csv'!$K$2:$K$10</c:f>
              <c:numCache>
                <c:formatCode>General</c:formatCode>
                <c:ptCount val="9"/>
                <c:pt idx="0">
                  <c:v>10.25568892223056</c:v>
                </c:pt>
                <c:pt idx="1">
                  <c:v>7.498749687421855</c:v>
                </c:pt>
                <c:pt idx="2">
                  <c:v>4.876219054763695</c:v>
                </c:pt>
                <c:pt idx="3">
                  <c:v>2.381845461365343</c:v>
                </c:pt>
                <c:pt idx="4">
                  <c:v>0.0</c:v>
                </c:pt>
                <c:pt idx="5">
                  <c:v>-2.272443110777687</c:v>
                </c:pt>
                <c:pt idx="6">
                  <c:v>-4.444861215303822</c:v>
                </c:pt>
                <c:pt idx="7">
                  <c:v>-6.523505876469114</c:v>
                </c:pt>
                <c:pt idx="8">
                  <c:v>-8.511502875718928</c:v>
                </c:pt>
              </c:numCache>
            </c:numRef>
          </c:yVal>
          <c:smooth val="1"/>
        </c:ser>
        <c:ser>
          <c:idx val="2"/>
          <c:order val="2"/>
          <c:tx>
            <c:v>Thermal Eff. </c:v>
          </c:tx>
          <c:xVal>
            <c:numRef>
              <c:f>'Turbine Eff Study.csv'!$D$1:$D$10</c:f>
              <c:numCache>
                <c:formatCode>General</c:formatCode>
                <c:ptCount val="10"/>
                <c:pt idx="0">
                  <c:v>0.78</c:v>
                </c:pt>
                <c:pt idx="1">
                  <c:v>0.8</c:v>
                </c:pt>
                <c:pt idx="2">
                  <c:v>0.82</c:v>
                </c:pt>
                <c:pt idx="3">
                  <c:v>0.84</c:v>
                </c:pt>
                <c:pt idx="4">
                  <c:v>0.86</c:v>
                </c:pt>
                <c:pt idx="5">
                  <c:v>0.88</c:v>
                </c:pt>
                <c:pt idx="6">
                  <c:v>0.9</c:v>
                </c:pt>
                <c:pt idx="7">
                  <c:v>0.92</c:v>
                </c:pt>
                <c:pt idx="8">
                  <c:v>0.94</c:v>
                </c:pt>
                <c:pt idx="9">
                  <c:v>0.96</c:v>
                </c:pt>
              </c:numCache>
            </c:numRef>
          </c:xVal>
          <c:yVal>
            <c:numRef>
              <c:f>'Turbine Eff Study.csv'!$L$2:$L$10</c:f>
              <c:numCache>
                <c:formatCode>General</c:formatCode>
                <c:ptCount val="9"/>
                <c:pt idx="0">
                  <c:v>-9.299914081711247</c:v>
                </c:pt>
                <c:pt idx="1">
                  <c:v>-6.974194886380472</c:v>
                </c:pt>
                <c:pt idx="2">
                  <c:v>-4.64847569104968</c:v>
                </c:pt>
                <c:pt idx="3">
                  <c:v>-2.325719195330793</c:v>
                </c:pt>
                <c:pt idx="4">
                  <c:v>0.0</c:v>
                </c:pt>
                <c:pt idx="5">
                  <c:v>2.325719195330793</c:v>
                </c:pt>
                <c:pt idx="6">
                  <c:v>4.651438390661568</c:v>
                </c:pt>
                <c:pt idx="7">
                  <c:v>6.97715758599236</c:v>
                </c:pt>
                <c:pt idx="8">
                  <c:v>9.302876781323137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16680"/>
        <c:axId val="589657624"/>
      </c:scatterChart>
      <c:valAx>
        <c:axId val="589716680"/>
        <c:scaling>
          <c:orientation val="minMax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Turbine Eff.</a:t>
                </a:r>
                <a:r>
                  <a:rPr lang="en-US" baseline="0"/>
                  <a:t> 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9657624"/>
        <c:crosses val="autoZero"/>
        <c:crossBetween val="midCat"/>
      </c:valAx>
      <c:valAx>
        <c:axId val="589657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Change From Baseline,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9716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9</xdr:row>
      <xdr:rowOff>139700</xdr:rowOff>
    </xdr:from>
    <xdr:to>
      <xdr:col>15</xdr:col>
      <xdr:colOff>762000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A2" workbookViewId="0">
      <selection activeCell="F15" sqref="F15"/>
    </sheetView>
  </sheetViews>
  <sheetFormatPr baseColWidth="10" defaultRowHeight="15" x14ac:dyDescent="0"/>
  <sheetData>
    <row r="1" spans="1:13">
      <c r="A1">
        <v>291.33</v>
      </c>
      <c r="B1">
        <v>0.6</v>
      </c>
      <c r="C1">
        <v>2200</v>
      </c>
      <c r="D1">
        <v>0.78</v>
      </c>
      <c r="E1">
        <v>0.82</v>
      </c>
      <c r="F1">
        <v>23075</v>
      </c>
      <c r="G1">
        <v>3.5272999999999999</v>
      </c>
      <c r="H1">
        <v>0.30614000000000002</v>
      </c>
      <c r="J1" t="s">
        <v>0</v>
      </c>
      <c r="K1" t="s">
        <v>1</v>
      </c>
      <c r="L1" t="s">
        <v>2</v>
      </c>
      <c r="M1" t="s">
        <v>3</v>
      </c>
    </row>
    <row r="2" spans="1:13">
      <c r="A2">
        <v>291.33</v>
      </c>
      <c r="B2">
        <v>0.6</v>
      </c>
      <c r="C2">
        <v>2200</v>
      </c>
      <c r="D2">
        <v>0.8</v>
      </c>
      <c r="E2">
        <v>0.82</v>
      </c>
      <c r="F2">
        <v>23667</v>
      </c>
      <c r="G2">
        <v>3.4390999999999998</v>
      </c>
      <c r="H2">
        <v>0.31398999999999999</v>
      </c>
      <c r="J2">
        <f>(F1-$F$5) / ($F$5)*100</f>
        <v>-9.3035138746953852</v>
      </c>
      <c r="K2">
        <f>(G1-$G$5)/$G$5*100</f>
        <v>10.25568892223056</v>
      </c>
      <c r="L2">
        <f>(H1-$H$5)/H$5*100</f>
        <v>-9.2999140817112469</v>
      </c>
    </row>
    <row r="3" spans="1:13">
      <c r="A3">
        <v>291.33</v>
      </c>
      <c r="B3">
        <v>0.6</v>
      </c>
      <c r="C3">
        <v>2200</v>
      </c>
      <c r="D3">
        <v>0.82</v>
      </c>
      <c r="E3">
        <v>0.82</v>
      </c>
      <c r="F3">
        <v>24259</v>
      </c>
      <c r="G3">
        <v>3.3552</v>
      </c>
      <c r="H3">
        <v>0.32184000000000001</v>
      </c>
      <c r="J3">
        <f t="shared" ref="J3:J10" si="0">(F2-$F$5) / ($F$5)*100</f>
        <v>-6.9766527788695853</v>
      </c>
      <c r="K3">
        <f t="shared" ref="K3:K10" si="1">(G2-$G$5)/$G$5*100</f>
        <v>7.4987496874218555</v>
      </c>
      <c r="L3">
        <f t="shared" ref="L3:L10" si="2">(H2-$H$5)/H$5*100</f>
        <v>-6.9741948863804719</v>
      </c>
    </row>
    <row r="4" spans="1:13">
      <c r="A4">
        <v>291.33</v>
      </c>
      <c r="B4">
        <v>0.6</v>
      </c>
      <c r="C4">
        <v>2200</v>
      </c>
      <c r="D4">
        <v>0.84</v>
      </c>
      <c r="E4">
        <v>0.82</v>
      </c>
      <c r="F4">
        <v>24850</v>
      </c>
      <c r="G4">
        <v>3.2753999999999999</v>
      </c>
      <c r="H4">
        <v>0.32967999999999997</v>
      </c>
      <c r="J4">
        <f t="shared" si="0"/>
        <v>-4.6497916830437855</v>
      </c>
      <c r="K4">
        <f t="shared" si="1"/>
        <v>4.8762190547636957</v>
      </c>
      <c r="L4">
        <f t="shared" si="2"/>
        <v>-4.6484756910496792</v>
      </c>
    </row>
    <row r="5" spans="1:13">
      <c r="A5">
        <v>291.33</v>
      </c>
      <c r="B5">
        <v>0.6</v>
      </c>
      <c r="C5">
        <v>2200</v>
      </c>
      <c r="D5" s="1">
        <v>0.86</v>
      </c>
      <c r="E5" s="1">
        <v>0.82</v>
      </c>
      <c r="F5" s="1">
        <v>25442</v>
      </c>
      <c r="G5" s="1">
        <v>3.1991999999999998</v>
      </c>
      <c r="H5" s="1">
        <v>0.33753</v>
      </c>
      <c r="J5">
        <f t="shared" si="0"/>
        <v>-2.3268610958257998</v>
      </c>
      <c r="K5">
        <f t="shared" si="1"/>
        <v>2.381845461365343</v>
      </c>
      <c r="L5">
        <f t="shared" si="2"/>
        <v>-2.3257191953307927</v>
      </c>
    </row>
    <row r="6" spans="1:13">
      <c r="A6">
        <v>291.33</v>
      </c>
      <c r="B6">
        <v>0.6</v>
      </c>
      <c r="C6">
        <v>2200</v>
      </c>
      <c r="D6">
        <v>0.88</v>
      </c>
      <c r="E6">
        <v>0.82</v>
      </c>
      <c r="F6">
        <v>26034</v>
      </c>
      <c r="G6">
        <v>3.1265000000000001</v>
      </c>
      <c r="H6">
        <v>0.34538000000000002</v>
      </c>
      <c r="J6">
        <f t="shared" si="0"/>
        <v>0</v>
      </c>
      <c r="K6">
        <f t="shared" si="1"/>
        <v>0</v>
      </c>
      <c r="L6">
        <f t="shared" si="2"/>
        <v>0</v>
      </c>
    </row>
    <row r="7" spans="1:13">
      <c r="A7">
        <v>291.33</v>
      </c>
      <c r="B7">
        <v>0.6</v>
      </c>
      <c r="C7">
        <v>2200</v>
      </c>
      <c r="D7">
        <v>0.9</v>
      </c>
      <c r="E7">
        <v>0.82</v>
      </c>
      <c r="F7">
        <v>26625</v>
      </c>
      <c r="G7">
        <v>3.0569999999999999</v>
      </c>
      <c r="H7">
        <v>0.35322999999999999</v>
      </c>
      <c r="J7">
        <f t="shared" si="0"/>
        <v>2.3268610958257998</v>
      </c>
      <c r="K7">
        <f t="shared" si="1"/>
        <v>-2.272443110777687</v>
      </c>
      <c r="L7">
        <f t="shared" si="2"/>
        <v>2.3257191953307927</v>
      </c>
    </row>
    <row r="8" spans="1:13">
      <c r="A8">
        <v>291.33</v>
      </c>
      <c r="B8">
        <v>0.6</v>
      </c>
      <c r="C8">
        <v>2200</v>
      </c>
      <c r="D8">
        <v>0.92</v>
      </c>
      <c r="E8">
        <v>0.82</v>
      </c>
      <c r="F8">
        <v>27217</v>
      </c>
      <c r="G8">
        <v>2.9904999999999999</v>
      </c>
      <c r="H8">
        <v>0.36108000000000001</v>
      </c>
      <c r="J8">
        <f t="shared" si="0"/>
        <v>4.6497916830437855</v>
      </c>
      <c r="K8">
        <f t="shared" si="1"/>
        <v>-4.4448612153038223</v>
      </c>
      <c r="L8">
        <f t="shared" si="2"/>
        <v>4.6514383906615686</v>
      </c>
    </row>
    <row r="9" spans="1:13">
      <c r="A9">
        <v>291.33</v>
      </c>
      <c r="B9">
        <v>0.6</v>
      </c>
      <c r="C9">
        <v>2200</v>
      </c>
      <c r="D9">
        <v>0.94</v>
      </c>
      <c r="E9">
        <v>0.82</v>
      </c>
      <c r="F9">
        <v>27809</v>
      </c>
      <c r="G9">
        <v>2.9268999999999998</v>
      </c>
      <c r="H9">
        <v>0.36892999999999998</v>
      </c>
      <c r="J9">
        <f t="shared" si="0"/>
        <v>6.9766527788695853</v>
      </c>
      <c r="K9">
        <f t="shared" si="1"/>
        <v>-6.5235058764691143</v>
      </c>
      <c r="L9">
        <f t="shared" si="2"/>
        <v>6.9771575859923605</v>
      </c>
    </row>
    <row r="10" spans="1:13">
      <c r="A10">
        <v>291.33</v>
      </c>
      <c r="B10">
        <v>0.6</v>
      </c>
      <c r="C10">
        <v>2200</v>
      </c>
      <c r="D10">
        <v>0.96</v>
      </c>
      <c r="E10">
        <v>0.82</v>
      </c>
      <c r="F10">
        <v>28400</v>
      </c>
      <c r="G10">
        <v>2.8658999999999999</v>
      </c>
      <c r="H10">
        <v>0.37678</v>
      </c>
      <c r="J10">
        <f t="shared" si="0"/>
        <v>9.3035138746953852</v>
      </c>
      <c r="K10">
        <f t="shared" si="1"/>
        <v>-8.5115028757189286</v>
      </c>
      <c r="L10">
        <f t="shared" si="2"/>
        <v>9.3028767813231372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Turbine Eff Study.csv</vt:lpstr>
    </vt:vector>
  </TitlesOfParts>
  <Company>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2013-05-01T23:42:25Z</dcterms:created>
  <dcterms:modified xsi:type="dcterms:W3CDTF">2013-05-01T23:42:25Z</dcterms:modified>
</cp:coreProperties>
</file>