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吴奕豪\2024年\6-3-F048_肝癌_吴奕豪\F048\Fig 6\"/>
    </mc:Choice>
  </mc:AlternateContent>
  <xr:revisionPtr revIDLastSave="0" documentId="13_ncr:1_{1169A840-E9A4-4729-92AC-84AAC2DA2BDF}" xr6:coauthVersionLast="47" xr6:coauthVersionMax="47" xr10:uidLastSave="{00000000-0000-0000-0000-000000000000}"/>
  <bookViews>
    <workbookView xWindow="-110" yWindow="-110" windowWidth="21820" windowHeight="13900" activeTab="2" xr2:uid="{00000000-000D-0000-FFFF-FFFF00000000}"/>
  </bookViews>
  <sheets>
    <sheet name="CCK8" sheetId="1" r:id="rId1"/>
    <sheet name="hepg2 PCR" sheetId="3" r:id="rId2"/>
    <sheet name="huh7 PC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" i="3" l="1"/>
  <c r="A23" i="3"/>
  <c r="A36" i="3" s="1"/>
  <c r="A50" i="3" s="1"/>
  <c r="C17" i="3"/>
  <c r="A17" i="3"/>
  <c r="A30" i="3" s="1"/>
  <c r="A44" i="3" s="1"/>
  <c r="F11" i="1"/>
  <c r="D25" i="4"/>
  <c r="D38" i="4" s="1"/>
  <c r="D51" i="4" s="1"/>
  <c r="C25" i="4"/>
  <c r="C38" i="4" s="1"/>
  <c r="B25" i="4"/>
  <c r="B38" i="4" s="1"/>
  <c r="B51" i="4" s="1"/>
  <c r="A25" i="4"/>
  <c r="A38" i="4" s="1"/>
  <c r="D24" i="4"/>
  <c r="D37" i="4" s="1"/>
  <c r="D50" i="4" s="1"/>
  <c r="C24" i="4"/>
  <c r="C37" i="4" s="1"/>
  <c r="B24" i="4"/>
  <c r="B37" i="4" s="1"/>
  <c r="A24" i="4"/>
  <c r="A37" i="4" s="1"/>
  <c r="D23" i="4"/>
  <c r="D36" i="4" s="1"/>
  <c r="C23" i="4"/>
  <c r="C36" i="4" s="1"/>
  <c r="B23" i="4"/>
  <c r="A23" i="4"/>
  <c r="D19" i="4"/>
  <c r="D32" i="4" s="1"/>
  <c r="C19" i="4"/>
  <c r="B19" i="4"/>
  <c r="B32" i="4" s="1"/>
  <c r="A19" i="4"/>
  <c r="A32" i="4" s="1"/>
  <c r="D18" i="4"/>
  <c r="D31" i="4" s="1"/>
  <c r="D44" i="4" s="1"/>
  <c r="C18" i="4"/>
  <c r="C31" i="4" s="1"/>
  <c r="B18" i="4"/>
  <c r="B31" i="4" s="1"/>
  <c r="A18" i="4"/>
  <c r="A31" i="4" s="1"/>
  <c r="D17" i="4"/>
  <c r="D30" i="4" s="1"/>
  <c r="C17" i="4"/>
  <c r="C30" i="4" s="1"/>
  <c r="C43" i="4" s="1"/>
  <c r="B17" i="4"/>
  <c r="B30" i="4" s="1"/>
  <c r="A17" i="4"/>
  <c r="A30" i="4" s="1"/>
  <c r="D25" i="3"/>
  <c r="D38" i="3" s="1"/>
  <c r="D52" i="3" s="1"/>
  <c r="C25" i="3"/>
  <c r="C38" i="3" s="1"/>
  <c r="C52" i="3" s="1"/>
  <c r="B25" i="3"/>
  <c r="B38" i="3" s="1"/>
  <c r="B52" i="3" s="1"/>
  <c r="A25" i="3"/>
  <c r="A38" i="3" s="1"/>
  <c r="A52" i="3" s="1"/>
  <c r="D24" i="3"/>
  <c r="D37" i="3" s="1"/>
  <c r="D51" i="3" s="1"/>
  <c r="C24" i="3"/>
  <c r="C37" i="3" s="1"/>
  <c r="C51" i="3" s="1"/>
  <c r="B24" i="3"/>
  <c r="B37" i="3" s="1"/>
  <c r="B51" i="3" s="1"/>
  <c r="A24" i="3"/>
  <c r="A37" i="3" s="1"/>
  <c r="A51" i="3" s="1"/>
  <c r="D23" i="3"/>
  <c r="D36" i="3" s="1"/>
  <c r="D50" i="3" s="1"/>
  <c r="C23" i="3"/>
  <c r="C36" i="3" s="1"/>
  <c r="C50" i="3" s="1"/>
  <c r="B23" i="3"/>
  <c r="B36" i="3" s="1"/>
  <c r="B50" i="3" s="1"/>
  <c r="A18" i="3"/>
  <c r="A31" i="3" s="1"/>
  <c r="B18" i="3"/>
  <c r="B31" i="3" s="1"/>
  <c r="B45" i="3" s="1"/>
  <c r="C18" i="3"/>
  <c r="C31" i="3" s="1"/>
  <c r="C45" i="3" s="1"/>
  <c r="D18" i="3"/>
  <c r="D31" i="3" s="1"/>
  <c r="D45" i="3" s="1"/>
  <c r="A19" i="3"/>
  <c r="A32" i="3" s="1"/>
  <c r="A46" i="3" s="1"/>
  <c r="B19" i="3"/>
  <c r="B32" i="3" s="1"/>
  <c r="B46" i="3" s="1"/>
  <c r="C19" i="3"/>
  <c r="C32" i="3" s="1"/>
  <c r="C46" i="3" s="1"/>
  <c r="D19" i="3"/>
  <c r="D32" i="3" s="1"/>
  <c r="D46" i="3" s="1"/>
  <c r="D17" i="3"/>
  <c r="D30" i="3" s="1"/>
  <c r="D44" i="3" s="1"/>
  <c r="C30" i="3"/>
  <c r="C44" i="3" s="1"/>
  <c r="B17" i="3"/>
  <c r="B30" i="3" s="1"/>
  <c r="B44" i="3" s="1"/>
  <c r="G11" i="1"/>
  <c r="H11" i="1"/>
  <c r="I11" i="1"/>
  <c r="G12" i="1"/>
  <c r="H12" i="1"/>
  <c r="I12" i="1"/>
  <c r="G13" i="1"/>
  <c r="H13" i="1"/>
  <c r="I13" i="1"/>
  <c r="F12" i="1"/>
  <c r="F13" i="1"/>
  <c r="B11" i="1"/>
  <c r="C11" i="1"/>
  <c r="D11" i="1"/>
  <c r="B12" i="1"/>
  <c r="C12" i="1"/>
  <c r="D12" i="1"/>
  <c r="B13" i="1"/>
  <c r="C13" i="1"/>
  <c r="D13" i="1"/>
  <c r="A12" i="1"/>
  <c r="A13" i="1"/>
  <c r="A11" i="1"/>
  <c r="D49" i="4" l="1"/>
  <c r="C51" i="4"/>
  <c r="C50" i="4"/>
  <c r="C49" i="4"/>
  <c r="B50" i="4"/>
  <c r="B36" i="4"/>
  <c r="A50" i="4"/>
  <c r="A51" i="4"/>
  <c r="A36" i="4"/>
  <c r="D43" i="4"/>
  <c r="C44" i="4"/>
  <c r="C32" i="4"/>
  <c r="B43" i="4"/>
  <c r="B44" i="4"/>
  <c r="B45" i="4"/>
  <c r="A44" i="4"/>
  <c r="A43" i="4"/>
  <c r="A45" i="4"/>
  <c r="D45" i="4"/>
  <c r="B49" i="4" l="1"/>
  <c r="A49" i="4"/>
  <c r="C45" i="4"/>
</calcChain>
</file>

<file path=xl/sharedStrings.xml><?xml version="1.0" encoding="utf-8"?>
<sst xmlns="http://schemas.openxmlformats.org/spreadsheetml/2006/main" count="108" uniqueCount="12">
  <si>
    <t>Con</t>
    <phoneticPr fontId="1" type="noConversion"/>
  </si>
  <si>
    <t>LPS</t>
    <phoneticPr fontId="1" type="noConversion"/>
  </si>
  <si>
    <t>Macrophage</t>
    <phoneticPr fontId="1" type="noConversion"/>
  </si>
  <si>
    <t>LPS-macrophage</t>
    <phoneticPr fontId="1" type="noConversion"/>
  </si>
  <si>
    <t>HepG2</t>
    <phoneticPr fontId="1" type="noConversion"/>
  </si>
  <si>
    <t>Huh-7</t>
    <phoneticPr fontId="1" type="noConversion"/>
  </si>
  <si>
    <t>BAX</t>
    <phoneticPr fontId="1" type="noConversion"/>
  </si>
  <si>
    <t>BCL2</t>
    <phoneticPr fontId="1" type="noConversion"/>
  </si>
  <si>
    <t>ΔCT</t>
    <phoneticPr fontId="1" type="noConversion"/>
  </si>
  <si>
    <t>CT</t>
    <phoneticPr fontId="1" type="noConversion"/>
  </si>
  <si>
    <t>ΔΔCT</t>
    <phoneticPr fontId="1" type="noConversion"/>
  </si>
  <si>
    <t>2-ΔΔCT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</si>
</sst>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F18" sqref="F18"/>
    </sheetView>
  </sheetViews>
  <sheetFormatPr defaultRowHeight="14" x14ac:dyDescent="0.3"/>
  <cols>
    <col min="3" max="3" width="11.25" bestFit="1" customWidth="1"/>
    <col min="4" max="4" width="15.1640625" bestFit="1" customWidth="1"/>
  </cols>
  <sheetData>
    <row r="1" spans="1:9" x14ac:dyDescent="0.3">
      <c r="A1" t="s">
        <v>4</v>
      </c>
      <c r="F1" t="s">
        <v>5</v>
      </c>
    </row>
    <row r="2" spans="1:9" x14ac:dyDescent="0.3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3">
      <c r="A3">
        <v>0.85499999999999998</v>
      </c>
      <c r="B3">
        <v>1.238</v>
      </c>
      <c r="C3">
        <v>0.94199999999999995</v>
      </c>
      <c r="D3">
        <v>0.48899999999999999</v>
      </c>
      <c r="F3">
        <v>1.198</v>
      </c>
      <c r="G3">
        <v>1.339</v>
      </c>
      <c r="H3">
        <v>0.93300000000000005</v>
      </c>
      <c r="I3">
        <v>0.39400000000000002</v>
      </c>
    </row>
    <row r="4" spans="1:9" x14ac:dyDescent="0.3">
      <c r="A4">
        <v>0.93700000000000006</v>
      </c>
      <c r="B4">
        <v>1.071</v>
      </c>
      <c r="C4">
        <v>0.96399999999999997</v>
      </c>
      <c r="D4">
        <v>0.36499999999999999</v>
      </c>
      <c r="F4">
        <v>1.0569999999999999</v>
      </c>
      <c r="G4">
        <v>1.4359999999999999</v>
      </c>
      <c r="H4">
        <v>0.94299999999999995</v>
      </c>
      <c r="I4">
        <v>0.49099999999999999</v>
      </c>
    </row>
    <row r="5" spans="1:9" x14ac:dyDescent="0.3">
      <c r="A5">
        <v>0.89500000000000002</v>
      </c>
      <c r="B5">
        <v>1.137</v>
      </c>
      <c r="C5">
        <v>0.96499999999999997</v>
      </c>
      <c r="D5">
        <v>0.52800000000000002</v>
      </c>
      <c r="F5">
        <v>1.071</v>
      </c>
      <c r="G5">
        <v>1.276</v>
      </c>
      <c r="H5">
        <v>1.0940000000000001</v>
      </c>
      <c r="I5">
        <v>0.58099999999999996</v>
      </c>
    </row>
    <row r="9" spans="1:9" x14ac:dyDescent="0.3">
      <c r="A9" t="s">
        <v>4</v>
      </c>
      <c r="F9" t="s">
        <v>5</v>
      </c>
    </row>
    <row r="10" spans="1:9" x14ac:dyDescent="0.3">
      <c r="A10" t="s">
        <v>0</v>
      </c>
      <c r="B10" t="s">
        <v>1</v>
      </c>
      <c r="C10" t="s">
        <v>2</v>
      </c>
      <c r="D10" t="s">
        <v>3</v>
      </c>
      <c r="F10" t="s">
        <v>0</v>
      </c>
      <c r="G10" t="s">
        <v>1</v>
      </c>
      <c r="H10" t="s">
        <v>2</v>
      </c>
      <c r="I10" t="s">
        <v>3</v>
      </c>
    </row>
    <row r="11" spans="1:9" x14ac:dyDescent="0.3">
      <c r="A11">
        <f>A3/0.855</f>
        <v>1</v>
      </c>
      <c r="B11">
        <f t="shared" ref="B11:D11" si="0">B3/0.855</f>
        <v>1.447953216374269</v>
      </c>
      <c r="C11">
        <f t="shared" si="0"/>
        <v>1.1017543859649122</v>
      </c>
      <c r="D11">
        <f t="shared" si="0"/>
        <v>0.57192982456140351</v>
      </c>
      <c r="F11">
        <f>F3/1.198</f>
        <v>1</v>
      </c>
      <c r="G11">
        <f t="shared" ref="G11:I11" si="1">G3/1.198</f>
        <v>1.1176961602671118</v>
      </c>
      <c r="H11">
        <f t="shared" si="1"/>
        <v>0.77879799666110194</v>
      </c>
      <c r="I11">
        <f t="shared" si="1"/>
        <v>0.328881469115192</v>
      </c>
    </row>
    <row r="12" spans="1:9" x14ac:dyDescent="0.3">
      <c r="A12">
        <f t="shared" ref="A12:D13" si="2">A4/0.855</f>
        <v>1.0959064327485382</v>
      </c>
      <c r="B12">
        <f t="shared" si="2"/>
        <v>1.2526315789473683</v>
      </c>
      <c r="C12">
        <f t="shared" si="2"/>
        <v>1.1274853801169591</v>
      </c>
      <c r="D12">
        <f t="shared" si="2"/>
        <v>0.42690058479532161</v>
      </c>
      <c r="F12">
        <f t="shared" ref="F12:I13" si="3">F4/1.198</f>
        <v>0.88230383973288817</v>
      </c>
      <c r="G12">
        <f t="shared" si="3"/>
        <v>1.1986644407345577</v>
      </c>
      <c r="H12">
        <f t="shared" si="3"/>
        <v>0.78714524207011682</v>
      </c>
      <c r="I12">
        <f t="shared" si="3"/>
        <v>0.40984974958263776</v>
      </c>
    </row>
    <row r="13" spans="1:9" x14ac:dyDescent="0.3">
      <c r="A13">
        <f t="shared" si="2"/>
        <v>1.0467836257309941</v>
      </c>
      <c r="B13">
        <f t="shared" si="2"/>
        <v>1.3298245614035089</v>
      </c>
      <c r="C13">
        <f t="shared" si="2"/>
        <v>1.1286549707602338</v>
      </c>
      <c r="D13">
        <f t="shared" si="2"/>
        <v>0.61754385964912284</v>
      </c>
      <c r="F13">
        <f t="shared" si="3"/>
        <v>0.89398998330550916</v>
      </c>
      <c r="G13">
        <f t="shared" si="3"/>
        <v>1.0651085141903172</v>
      </c>
      <c r="H13">
        <f t="shared" si="3"/>
        <v>0.91318864774624386</v>
      </c>
      <c r="I13">
        <f t="shared" si="3"/>
        <v>0.48497495826377296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84FE8-C151-4D05-9475-3B3BEC7F3830}">
  <dimension ref="A1:H52"/>
  <sheetViews>
    <sheetView topLeftCell="A10" zoomScaleNormal="100" workbookViewId="0">
      <selection activeCell="F42" sqref="F42"/>
    </sheetView>
  </sheetViews>
  <sheetFormatPr defaultRowHeight="14" x14ac:dyDescent="0.3"/>
  <sheetData>
    <row r="1" spans="1:8" x14ac:dyDescent="0.3">
      <c r="A1" t="s">
        <v>9</v>
      </c>
    </row>
    <row r="2" spans="1:8" x14ac:dyDescent="0.3">
      <c r="A2" t="s">
        <v>6</v>
      </c>
    </row>
    <row r="3" spans="1:8" x14ac:dyDescent="0.3">
      <c r="A3" t="s">
        <v>0</v>
      </c>
      <c r="C3" t="s">
        <v>1</v>
      </c>
      <c r="E3" t="s">
        <v>2</v>
      </c>
      <c r="G3" t="s">
        <v>3</v>
      </c>
    </row>
    <row r="4" spans="1:8" x14ac:dyDescent="0.3">
      <c r="A4">
        <v>10.58</v>
      </c>
      <c r="B4">
        <v>20.67</v>
      </c>
      <c r="C4">
        <v>10.88</v>
      </c>
      <c r="D4">
        <v>21.54</v>
      </c>
      <c r="E4">
        <v>10.5</v>
      </c>
      <c r="F4">
        <v>20.52</v>
      </c>
      <c r="G4">
        <v>10.42</v>
      </c>
      <c r="H4">
        <v>19.209999999999997</v>
      </c>
    </row>
    <row r="5" spans="1:8" x14ac:dyDescent="0.3">
      <c r="A5">
        <v>10.49</v>
      </c>
      <c r="B5">
        <v>20.420000000000002</v>
      </c>
      <c r="C5">
        <v>10.19</v>
      </c>
      <c r="D5">
        <v>20.92</v>
      </c>
      <c r="E5">
        <v>10.62</v>
      </c>
      <c r="F5">
        <v>20.68</v>
      </c>
      <c r="G5">
        <v>10.79</v>
      </c>
      <c r="H5">
        <v>20.14</v>
      </c>
    </row>
    <row r="6" spans="1:8" x14ac:dyDescent="0.3">
      <c r="A6">
        <v>10.27</v>
      </c>
      <c r="B6">
        <v>20.329999999999998</v>
      </c>
      <c r="C6">
        <v>10.91</v>
      </c>
      <c r="D6">
        <v>21.490000000000002</v>
      </c>
      <c r="E6">
        <v>10.220000000000001</v>
      </c>
      <c r="F6">
        <v>20.48</v>
      </c>
      <c r="G6">
        <v>10.34</v>
      </c>
      <c r="H6">
        <v>19.600000000000001</v>
      </c>
    </row>
    <row r="8" spans="1:8" x14ac:dyDescent="0.3">
      <c r="A8" t="s">
        <v>7</v>
      </c>
    </row>
    <row r="9" spans="1:8" x14ac:dyDescent="0.3">
      <c r="A9" t="s">
        <v>0</v>
      </c>
      <c r="C9" t="s">
        <v>1</v>
      </c>
      <c r="E9" t="s">
        <v>2</v>
      </c>
      <c r="G9" t="s">
        <v>3</v>
      </c>
    </row>
    <row r="10" spans="1:8" x14ac:dyDescent="0.3">
      <c r="A10">
        <v>10.58</v>
      </c>
      <c r="B10">
        <v>19.2</v>
      </c>
      <c r="C10">
        <v>10.88</v>
      </c>
      <c r="D10">
        <v>18.71</v>
      </c>
      <c r="E10">
        <v>10.5</v>
      </c>
      <c r="F10">
        <v>19.13</v>
      </c>
      <c r="G10">
        <v>10.42</v>
      </c>
      <c r="H10">
        <v>19.93</v>
      </c>
    </row>
    <row r="11" spans="1:8" x14ac:dyDescent="0.3">
      <c r="A11">
        <v>10.49</v>
      </c>
      <c r="B11">
        <v>19.07</v>
      </c>
      <c r="C11">
        <v>10.19</v>
      </c>
      <c r="D11">
        <v>18.229999999999997</v>
      </c>
      <c r="E11">
        <v>10.62</v>
      </c>
      <c r="F11">
        <v>19.489999999999998</v>
      </c>
      <c r="G11">
        <v>10.79</v>
      </c>
      <c r="H11">
        <v>20.189999999999998</v>
      </c>
    </row>
    <row r="12" spans="1:8" x14ac:dyDescent="0.3">
      <c r="A12">
        <v>10.27</v>
      </c>
      <c r="B12">
        <v>19.059999999999999</v>
      </c>
      <c r="C12">
        <v>10.91</v>
      </c>
      <c r="D12">
        <v>18.84</v>
      </c>
      <c r="E12">
        <v>10.220000000000001</v>
      </c>
      <c r="F12">
        <v>18.5</v>
      </c>
      <c r="G12">
        <v>10.34</v>
      </c>
      <c r="H12">
        <v>19.850000000000001</v>
      </c>
    </row>
    <row r="14" spans="1:8" x14ac:dyDescent="0.3">
      <c r="A14" t="s">
        <v>8</v>
      </c>
    </row>
    <row r="15" spans="1:8" x14ac:dyDescent="0.3">
      <c r="A15" t="s">
        <v>6</v>
      </c>
    </row>
    <row r="16" spans="1:8" x14ac:dyDescent="0.3">
      <c r="A16" t="s">
        <v>0</v>
      </c>
      <c r="B16" t="s">
        <v>1</v>
      </c>
      <c r="C16" t="s">
        <v>2</v>
      </c>
      <c r="D16" t="s">
        <v>3</v>
      </c>
    </row>
    <row r="17" spans="1:4" x14ac:dyDescent="0.3">
      <c r="A17">
        <f>B4-A4</f>
        <v>10.090000000000002</v>
      </c>
      <c r="B17">
        <f>D4-C4</f>
        <v>10.659999999999998</v>
      </c>
      <c r="C17">
        <f>F4-E4</f>
        <v>10.02</v>
      </c>
      <c r="D17">
        <f>H4-G4</f>
        <v>8.7899999999999974</v>
      </c>
    </row>
    <row r="18" spans="1:4" x14ac:dyDescent="0.3">
      <c r="A18">
        <f>B5-A5</f>
        <v>9.9300000000000015</v>
      </c>
      <c r="B18">
        <f>D5-C5</f>
        <v>10.730000000000002</v>
      </c>
      <c r="C18">
        <f>F5-E5</f>
        <v>10.06</v>
      </c>
      <c r="D18">
        <f>H5-G5</f>
        <v>9.3500000000000014</v>
      </c>
    </row>
    <row r="19" spans="1:4" x14ac:dyDescent="0.3">
      <c r="A19">
        <f>B6-A6</f>
        <v>10.059999999999999</v>
      </c>
      <c r="B19">
        <f>D6-C6</f>
        <v>10.580000000000002</v>
      </c>
      <c r="C19">
        <f>F6-E6</f>
        <v>10.26</v>
      </c>
      <c r="D19">
        <f>H6-G6</f>
        <v>9.2600000000000016</v>
      </c>
    </row>
    <row r="21" spans="1:4" x14ac:dyDescent="0.3">
      <c r="A21" t="s">
        <v>7</v>
      </c>
    </row>
    <row r="22" spans="1:4" x14ac:dyDescent="0.3">
      <c r="A22" t="s">
        <v>0</v>
      </c>
      <c r="B22" t="s">
        <v>1</v>
      </c>
      <c r="C22" t="s">
        <v>2</v>
      </c>
      <c r="D22" t="s">
        <v>3</v>
      </c>
    </row>
    <row r="23" spans="1:4" x14ac:dyDescent="0.3">
      <c r="A23">
        <f>B10-A10</f>
        <v>8.6199999999999992</v>
      </c>
      <c r="B23">
        <f>D10-C10</f>
        <v>7.83</v>
      </c>
      <c r="C23">
        <f>F10-E10</f>
        <v>8.629999999999999</v>
      </c>
      <c r="D23">
        <f>H10-G10</f>
        <v>9.51</v>
      </c>
    </row>
    <row r="24" spans="1:4" x14ac:dyDescent="0.3">
      <c r="A24">
        <f>B11-A11</f>
        <v>8.58</v>
      </c>
      <c r="B24">
        <f>D11-C11</f>
        <v>8.0399999999999974</v>
      </c>
      <c r="C24">
        <f>F11-E11</f>
        <v>8.8699999999999992</v>
      </c>
      <c r="D24">
        <f>H11-G11</f>
        <v>9.3999999999999986</v>
      </c>
    </row>
    <row r="25" spans="1:4" x14ac:dyDescent="0.3">
      <c r="A25">
        <f>B12-A12</f>
        <v>8.7899999999999991</v>
      </c>
      <c r="B25">
        <f>D12-C12</f>
        <v>7.93</v>
      </c>
      <c r="C25">
        <f>F12-E12</f>
        <v>8.2799999999999994</v>
      </c>
      <c r="D25">
        <f>H12-G12</f>
        <v>9.5100000000000016</v>
      </c>
    </row>
    <row r="27" spans="1:4" x14ac:dyDescent="0.3">
      <c r="A27" t="s">
        <v>10</v>
      </c>
    </row>
    <row r="28" spans="1:4" x14ac:dyDescent="0.3">
      <c r="A28" t="s">
        <v>6</v>
      </c>
    </row>
    <row r="29" spans="1:4" x14ac:dyDescent="0.3">
      <c r="A29" t="s">
        <v>0</v>
      </c>
      <c r="B29" t="s">
        <v>1</v>
      </c>
      <c r="C29" t="s">
        <v>2</v>
      </c>
      <c r="D29" t="s">
        <v>3</v>
      </c>
    </row>
    <row r="30" spans="1:4" x14ac:dyDescent="0.3">
      <c r="A30">
        <f t="shared" ref="A30:D32" si="0">A17-10.09</f>
        <v>0</v>
      </c>
      <c r="B30">
        <f t="shared" si="0"/>
        <v>0.56999999999999851</v>
      </c>
      <c r="C30">
        <f t="shared" si="0"/>
        <v>-7.0000000000000284E-2</v>
      </c>
      <c r="D30">
        <f t="shared" si="0"/>
        <v>-1.3000000000000025</v>
      </c>
    </row>
    <row r="31" spans="1:4" x14ac:dyDescent="0.3">
      <c r="A31">
        <f t="shared" si="0"/>
        <v>-0.15999999999999837</v>
      </c>
      <c r="B31">
        <f t="shared" si="0"/>
        <v>0.64000000000000234</v>
      </c>
      <c r="C31">
        <f t="shared" si="0"/>
        <v>-2.9999999999999361E-2</v>
      </c>
      <c r="D31">
        <f t="shared" si="0"/>
        <v>-0.73999999999999844</v>
      </c>
    </row>
    <row r="32" spans="1:4" x14ac:dyDescent="0.3">
      <c r="A32">
        <f t="shared" si="0"/>
        <v>-3.0000000000001137E-2</v>
      </c>
      <c r="B32">
        <f t="shared" si="0"/>
        <v>0.49000000000000199</v>
      </c>
      <c r="C32">
        <f t="shared" si="0"/>
        <v>0.16999999999999993</v>
      </c>
      <c r="D32">
        <f t="shared" si="0"/>
        <v>-0.82999999999999829</v>
      </c>
    </row>
    <row r="34" spans="1:4" x14ac:dyDescent="0.3">
      <c r="A34" t="s">
        <v>7</v>
      </c>
    </row>
    <row r="35" spans="1:4" x14ac:dyDescent="0.3">
      <c r="A35" t="s">
        <v>0</v>
      </c>
      <c r="B35" t="s">
        <v>1</v>
      </c>
      <c r="C35" t="s">
        <v>2</v>
      </c>
      <c r="D35" t="s">
        <v>3</v>
      </c>
    </row>
    <row r="36" spans="1:4" x14ac:dyDescent="0.3">
      <c r="A36">
        <f t="shared" ref="A36:D38" si="1">A23-8.62</f>
        <v>0</v>
      </c>
      <c r="B36">
        <f t="shared" si="1"/>
        <v>-0.78999999999999915</v>
      </c>
      <c r="C36">
        <f t="shared" si="1"/>
        <v>9.9999999999997868E-3</v>
      </c>
      <c r="D36">
        <f t="shared" si="1"/>
        <v>0.89000000000000057</v>
      </c>
    </row>
    <row r="37" spans="1:4" x14ac:dyDescent="0.3">
      <c r="A37">
        <f t="shared" si="1"/>
        <v>-3.9999999999999147E-2</v>
      </c>
      <c r="B37">
        <f t="shared" si="1"/>
        <v>-0.58000000000000185</v>
      </c>
      <c r="C37">
        <f t="shared" si="1"/>
        <v>0.25</v>
      </c>
      <c r="D37">
        <f t="shared" si="1"/>
        <v>0.77999999999999936</v>
      </c>
    </row>
    <row r="38" spans="1:4" x14ac:dyDescent="0.3">
      <c r="A38">
        <f t="shared" si="1"/>
        <v>0.16999999999999993</v>
      </c>
      <c r="B38">
        <f t="shared" si="1"/>
        <v>-0.6899999999999995</v>
      </c>
      <c r="C38">
        <f t="shared" si="1"/>
        <v>-0.33999999999999986</v>
      </c>
      <c r="D38">
        <f t="shared" si="1"/>
        <v>0.89000000000000234</v>
      </c>
    </row>
    <row r="41" spans="1:4" x14ac:dyDescent="0.3">
      <c r="A41" t="s">
        <v>11</v>
      </c>
    </row>
    <row r="42" spans="1:4" x14ac:dyDescent="0.3">
      <c r="A42" t="s">
        <v>6</v>
      </c>
    </row>
    <row r="43" spans="1:4" x14ac:dyDescent="0.3">
      <c r="A43" t="s">
        <v>0</v>
      </c>
      <c r="B43" t="s">
        <v>1</v>
      </c>
      <c r="C43" t="s">
        <v>2</v>
      </c>
      <c r="D43" t="s">
        <v>3</v>
      </c>
    </row>
    <row r="44" spans="1:4" x14ac:dyDescent="0.3">
      <c r="A44">
        <f t="shared" ref="A44:D46" si="2">POWER(2,-A30)</f>
        <v>1</v>
      </c>
      <c r="B44">
        <f t="shared" si="2"/>
        <v>0.67361678843284578</v>
      </c>
      <c r="C44">
        <f t="shared" si="2"/>
        <v>1.0497166836230676</v>
      </c>
      <c r="D44">
        <f t="shared" si="2"/>
        <v>2.4622888266898366</v>
      </c>
    </row>
    <row r="45" spans="1:4" x14ac:dyDescent="0.3">
      <c r="A45">
        <f>POWER(2,-A31)</f>
        <v>1.1172871380722187</v>
      </c>
      <c r="B45">
        <f t="shared" si="2"/>
        <v>0.64171294878145102</v>
      </c>
      <c r="C45">
        <f t="shared" si="2"/>
        <v>1.0210121257071929</v>
      </c>
      <c r="D45">
        <f t="shared" si="2"/>
        <v>1.6701758388567369</v>
      </c>
    </row>
    <row r="46" spans="1:4" x14ac:dyDescent="0.3">
      <c r="A46">
        <f t="shared" si="2"/>
        <v>1.021012125707194</v>
      </c>
      <c r="B46">
        <f t="shared" si="2"/>
        <v>0.71202509779853496</v>
      </c>
      <c r="C46">
        <f t="shared" si="2"/>
        <v>0.88884268116657017</v>
      </c>
      <c r="D46">
        <f t="shared" si="2"/>
        <v>1.7776853623331381</v>
      </c>
    </row>
    <row r="48" spans="1:4" x14ac:dyDescent="0.3">
      <c r="A48" t="s">
        <v>7</v>
      </c>
    </row>
    <row r="49" spans="1:4" x14ac:dyDescent="0.3">
      <c r="A49" t="s">
        <v>0</v>
      </c>
      <c r="B49" t="s">
        <v>1</v>
      </c>
      <c r="C49" t="s">
        <v>2</v>
      </c>
      <c r="D49" t="s">
        <v>3</v>
      </c>
    </row>
    <row r="50" spans="1:4" x14ac:dyDescent="0.3">
      <c r="A50">
        <f t="shared" ref="A50:D52" si="3">POWER(2,-A36)</f>
        <v>1</v>
      </c>
      <c r="B50">
        <f t="shared" si="3"/>
        <v>1.7290744626157293</v>
      </c>
      <c r="C50">
        <f t="shared" si="3"/>
        <v>0.99309249543703604</v>
      </c>
      <c r="D50">
        <f t="shared" si="3"/>
        <v>0.53961411825221339</v>
      </c>
    </row>
    <row r="51" spans="1:4" x14ac:dyDescent="0.3">
      <c r="A51">
        <f t="shared" si="3"/>
        <v>1.0281138266560659</v>
      </c>
      <c r="B51">
        <f t="shared" si="3"/>
        <v>1.4948492486349403</v>
      </c>
      <c r="C51">
        <f t="shared" si="3"/>
        <v>0.84089641525371461</v>
      </c>
      <c r="D51">
        <f t="shared" si="3"/>
        <v>0.58236679323422813</v>
      </c>
    </row>
    <row r="52" spans="1:4" x14ac:dyDescent="0.3">
      <c r="A52">
        <f t="shared" si="3"/>
        <v>0.88884268116657017</v>
      </c>
      <c r="B52">
        <f t="shared" si="3"/>
        <v>1.613283518444252</v>
      </c>
      <c r="C52">
        <f t="shared" si="3"/>
        <v>1.2657565939702797</v>
      </c>
      <c r="D52">
        <f t="shared" si="3"/>
        <v>0.53961411825221273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23625-F20D-49A2-83A1-2DE36E6EC70C}">
  <dimension ref="A1:H51"/>
  <sheetViews>
    <sheetView tabSelected="1" topLeftCell="A19" zoomScaleNormal="100" workbookViewId="0">
      <selection activeCell="G41" sqref="G41"/>
    </sheetView>
  </sheetViews>
  <sheetFormatPr defaultRowHeight="14" x14ac:dyDescent="0.3"/>
  <sheetData>
    <row r="1" spans="1:8" x14ac:dyDescent="0.3">
      <c r="A1" t="s">
        <v>9</v>
      </c>
    </row>
    <row r="2" spans="1:8" x14ac:dyDescent="0.3">
      <c r="A2" t="s">
        <v>6</v>
      </c>
    </row>
    <row r="3" spans="1:8" x14ac:dyDescent="0.3">
      <c r="A3" t="s">
        <v>0</v>
      </c>
      <c r="C3" t="s">
        <v>1</v>
      </c>
      <c r="E3" t="s">
        <v>2</v>
      </c>
      <c r="G3" t="s">
        <v>3</v>
      </c>
    </row>
    <row r="4" spans="1:8" x14ac:dyDescent="0.3">
      <c r="A4">
        <v>10.38</v>
      </c>
      <c r="B4">
        <v>20.84</v>
      </c>
      <c r="C4">
        <v>10.64</v>
      </c>
      <c r="D4">
        <v>21.810000000000002</v>
      </c>
      <c r="E4">
        <v>10.34</v>
      </c>
      <c r="F4">
        <v>20.73</v>
      </c>
      <c r="G4">
        <v>10.57</v>
      </c>
      <c r="H4">
        <v>20.25</v>
      </c>
    </row>
    <row r="5" spans="1:8" x14ac:dyDescent="0.3">
      <c r="A5">
        <v>10.3</v>
      </c>
      <c r="B5">
        <v>20.67</v>
      </c>
      <c r="C5">
        <v>10.26</v>
      </c>
      <c r="D5">
        <v>21.57</v>
      </c>
      <c r="E5">
        <v>10.4</v>
      </c>
      <c r="F5">
        <v>21.240000000000002</v>
      </c>
      <c r="G5">
        <v>10.38</v>
      </c>
      <c r="H5">
        <v>19.48</v>
      </c>
    </row>
    <row r="6" spans="1:8" x14ac:dyDescent="0.3">
      <c r="A6">
        <v>10.23</v>
      </c>
      <c r="B6">
        <v>20.96</v>
      </c>
      <c r="C6">
        <v>10.72</v>
      </c>
      <c r="D6">
        <v>22</v>
      </c>
      <c r="E6">
        <v>10.52</v>
      </c>
      <c r="F6">
        <v>20.86</v>
      </c>
      <c r="G6">
        <v>10.28</v>
      </c>
      <c r="H6">
        <v>19.75</v>
      </c>
    </row>
    <row r="8" spans="1:8" x14ac:dyDescent="0.3">
      <c r="A8" t="s">
        <v>7</v>
      </c>
    </row>
    <row r="9" spans="1:8" x14ac:dyDescent="0.3">
      <c r="A9" t="s">
        <v>0</v>
      </c>
      <c r="C9" t="s">
        <v>1</v>
      </c>
      <c r="E9" t="s">
        <v>2</v>
      </c>
      <c r="G9" t="s">
        <v>3</v>
      </c>
    </row>
    <row r="10" spans="1:8" x14ac:dyDescent="0.3">
      <c r="A10">
        <v>10.38</v>
      </c>
      <c r="B10">
        <v>17.77</v>
      </c>
      <c r="C10">
        <v>10.64</v>
      </c>
      <c r="D10">
        <v>17.02</v>
      </c>
      <c r="E10">
        <v>10.34</v>
      </c>
      <c r="F10">
        <v>17.72</v>
      </c>
      <c r="G10">
        <v>10.57</v>
      </c>
      <c r="H10">
        <v>19.64</v>
      </c>
    </row>
    <row r="11" spans="1:8" x14ac:dyDescent="0.3">
      <c r="A11">
        <v>10.3</v>
      </c>
      <c r="B11">
        <v>17.73</v>
      </c>
      <c r="C11">
        <v>10.26</v>
      </c>
      <c r="D11">
        <v>16.71</v>
      </c>
      <c r="E11">
        <v>10.4</v>
      </c>
      <c r="F11">
        <v>18.170000000000002</v>
      </c>
      <c r="G11">
        <v>10.38</v>
      </c>
      <c r="H11">
        <v>19.080000000000002</v>
      </c>
    </row>
    <row r="12" spans="1:8" x14ac:dyDescent="0.3">
      <c r="A12">
        <v>10.23</v>
      </c>
      <c r="B12">
        <v>17.46</v>
      </c>
      <c r="C12">
        <v>10.72</v>
      </c>
      <c r="D12">
        <v>17.07</v>
      </c>
      <c r="E12">
        <v>10.52</v>
      </c>
      <c r="F12">
        <v>17.829999999999998</v>
      </c>
      <c r="G12">
        <v>10.28</v>
      </c>
      <c r="H12">
        <v>18.649999999999999</v>
      </c>
    </row>
    <row r="14" spans="1:8" x14ac:dyDescent="0.3">
      <c r="A14" t="s">
        <v>8</v>
      </c>
    </row>
    <row r="15" spans="1:8" x14ac:dyDescent="0.3">
      <c r="A15" t="s">
        <v>6</v>
      </c>
    </row>
    <row r="16" spans="1:8" x14ac:dyDescent="0.3">
      <c r="A16" t="s">
        <v>0</v>
      </c>
      <c r="B16" t="s">
        <v>1</v>
      </c>
      <c r="C16" t="s">
        <v>2</v>
      </c>
      <c r="D16" t="s">
        <v>3</v>
      </c>
    </row>
    <row r="17" spans="1:4" x14ac:dyDescent="0.3">
      <c r="A17">
        <f>B4-A4</f>
        <v>10.459999999999999</v>
      </c>
      <c r="B17">
        <f>D4-C4</f>
        <v>11.170000000000002</v>
      </c>
      <c r="C17">
        <f>F4-E4</f>
        <v>10.39</v>
      </c>
      <c r="D17">
        <f>H4-G4</f>
        <v>9.68</v>
      </c>
    </row>
    <row r="18" spans="1:4" x14ac:dyDescent="0.3">
      <c r="A18">
        <f>B5-A5</f>
        <v>10.370000000000001</v>
      </c>
      <c r="B18">
        <f>D5-C5</f>
        <v>11.31</v>
      </c>
      <c r="C18">
        <f>F5-E5</f>
        <v>10.840000000000002</v>
      </c>
      <c r="D18">
        <f>H5-G5</f>
        <v>9.1</v>
      </c>
    </row>
    <row r="19" spans="1:4" x14ac:dyDescent="0.3">
      <c r="A19">
        <f>B6-A6</f>
        <v>10.73</v>
      </c>
      <c r="B19">
        <f>D6-C6</f>
        <v>11.28</v>
      </c>
      <c r="C19">
        <f>F6-E6</f>
        <v>10.34</v>
      </c>
      <c r="D19">
        <f>H6-G6</f>
        <v>9.4700000000000006</v>
      </c>
    </row>
    <row r="21" spans="1:4" x14ac:dyDescent="0.3">
      <c r="A21" t="s">
        <v>7</v>
      </c>
    </row>
    <row r="22" spans="1:4" x14ac:dyDescent="0.3">
      <c r="A22" t="s">
        <v>0</v>
      </c>
      <c r="B22" t="s">
        <v>1</v>
      </c>
      <c r="C22" t="s">
        <v>2</v>
      </c>
      <c r="D22" t="s">
        <v>3</v>
      </c>
    </row>
    <row r="23" spans="1:4" x14ac:dyDescent="0.3">
      <c r="A23">
        <f>B10-A10</f>
        <v>7.3899999999999988</v>
      </c>
      <c r="B23">
        <f>D10-C10</f>
        <v>6.379999999999999</v>
      </c>
      <c r="C23">
        <f>F10-E10</f>
        <v>7.379999999999999</v>
      </c>
      <c r="D23">
        <f>H10-G10</f>
        <v>9.07</v>
      </c>
    </row>
    <row r="24" spans="1:4" x14ac:dyDescent="0.3">
      <c r="A24">
        <f>B11-A11</f>
        <v>7.43</v>
      </c>
      <c r="B24">
        <f>D11-C11</f>
        <v>6.4500000000000011</v>
      </c>
      <c r="C24">
        <f>F11-E11</f>
        <v>7.7700000000000014</v>
      </c>
      <c r="D24">
        <f>H11-G11</f>
        <v>8.7000000000000011</v>
      </c>
    </row>
    <row r="25" spans="1:4" x14ac:dyDescent="0.3">
      <c r="A25">
        <f>B12-A12</f>
        <v>7.23</v>
      </c>
      <c r="B25">
        <f>D12-C12</f>
        <v>6.35</v>
      </c>
      <c r="C25">
        <f>F12-E12</f>
        <v>7.3099999999999987</v>
      </c>
      <c r="D25">
        <f>H12-G12</f>
        <v>8.3699999999999992</v>
      </c>
    </row>
    <row r="27" spans="1:4" x14ac:dyDescent="0.3">
      <c r="A27" t="s">
        <v>10</v>
      </c>
    </row>
    <row r="28" spans="1:4" x14ac:dyDescent="0.3">
      <c r="A28" t="s">
        <v>6</v>
      </c>
    </row>
    <row r="29" spans="1:4" x14ac:dyDescent="0.3">
      <c r="A29" t="s">
        <v>0</v>
      </c>
      <c r="B29" t="s">
        <v>1</v>
      </c>
      <c r="C29" t="s">
        <v>2</v>
      </c>
      <c r="D29" t="s">
        <v>3</v>
      </c>
    </row>
    <row r="30" spans="1:4" x14ac:dyDescent="0.3">
      <c r="A30">
        <f>A17-10.46</f>
        <v>0</v>
      </c>
      <c r="B30">
        <f t="shared" ref="B30:D30" si="0">B17-10.46</f>
        <v>0.71000000000000085</v>
      </c>
      <c r="C30">
        <f t="shared" si="0"/>
        <v>-7.0000000000000284E-2</v>
      </c>
      <c r="D30">
        <f t="shared" si="0"/>
        <v>-0.78000000000000114</v>
      </c>
    </row>
    <row r="31" spans="1:4" x14ac:dyDescent="0.3">
      <c r="A31">
        <f t="shared" ref="A31:D32" si="1">A18-10.46</f>
        <v>-8.9999999999999858E-2</v>
      </c>
      <c r="B31">
        <f t="shared" si="1"/>
        <v>0.84999999999999964</v>
      </c>
      <c r="C31">
        <f t="shared" si="1"/>
        <v>0.38000000000000078</v>
      </c>
      <c r="D31">
        <f t="shared" si="1"/>
        <v>-1.3600000000000012</v>
      </c>
    </row>
    <row r="32" spans="1:4" x14ac:dyDescent="0.3">
      <c r="A32">
        <f t="shared" si="1"/>
        <v>0.26999999999999957</v>
      </c>
      <c r="B32">
        <f t="shared" si="1"/>
        <v>0.81999999999999851</v>
      </c>
      <c r="C32">
        <f t="shared" si="1"/>
        <v>-0.12000000000000099</v>
      </c>
      <c r="D32">
        <f t="shared" si="1"/>
        <v>-0.99000000000000021</v>
      </c>
    </row>
    <row r="34" spans="1:4" x14ac:dyDescent="0.3">
      <c r="A34" t="s">
        <v>7</v>
      </c>
    </row>
    <row r="35" spans="1:4" x14ac:dyDescent="0.3">
      <c r="A35" t="s">
        <v>0</v>
      </c>
      <c r="B35" t="s">
        <v>1</v>
      </c>
      <c r="C35" t="s">
        <v>2</v>
      </c>
      <c r="D35" t="s">
        <v>3</v>
      </c>
    </row>
    <row r="36" spans="1:4" x14ac:dyDescent="0.3">
      <c r="A36">
        <f>A23-7.39</f>
        <v>0</v>
      </c>
      <c r="B36">
        <f t="shared" ref="B36:D36" si="2">B23-7.39</f>
        <v>-1.0100000000000007</v>
      </c>
      <c r="C36">
        <f t="shared" si="2"/>
        <v>-1.0000000000000675E-2</v>
      </c>
      <c r="D36">
        <f t="shared" si="2"/>
        <v>1.6800000000000006</v>
      </c>
    </row>
    <row r="37" spans="1:4" x14ac:dyDescent="0.3">
      <c r="A37">
        <f t="shared" ref="A37:D38" si="3">A24-7.39</f>
        <v>4.0000000000000036E-2</v>
      </c>
      <c r="B37">
        <f t="shared" si="3"/>
        <v>-0.93999999999999861</v>
      </c>
      <c r="C37">
        <f t="shared" si="3"/>
        <v>0.38000000000000167</v>
      </c>
      <c r="D37">
        <f t="shared" si="3"/>
        <v>1.3100000000000014</v>
      </c>
    </row>
    <row r="38" spans="1:4" x14ac:dyDescent="0.3">
      <c r="A38">
        <f t="shared" si="3"/>
        <v>-0.15999999999999925</v>
      </c>
      <c r="B38">
        <f t="shared" si="3"/>
        <v>-1.04</v>
      </c>
      <c r="C38">
        <f t="shared" si="3"/>
        <v>-8.0000000000000959E-2</v>
      </c>
      <c r="D38">
        <f t="shared" si="3"/>
        <v>0.97999999999999954</v>
      </c>
    </row>
    <row r="40" spans="1:4" x14ac:dyDescent="0.3">
      <c r="A40" t="s">
        <v>11</v>
      </c>
    </row>
    <row r="41" spans="1:4" x14ac:dyDescent="0.3">
      <c r="A41" t="s">
        <v>6</v>
      </c>
    </row>
    <row r="42" spans="1:4" x14ac:dyDescent="0.3">
      <c r="A42" t="s">
        <v>0</v>
      </c>
      <c r="B42" t="s">
        <v>1</v>
      </c>
      <c r="C42" t="s">
        <v>2</v>
      </c>
      <c r="D42" t="s">
        <v>3</v>
      </c>
    </row>
    <row r="43" spans="1:4" x14ac:dyDescent="0.3">
      <c r="A43">
        <f t="shared" ref="A43:D45" si="4">POWER(2,-A30)</f>
        <v>1</v>
      </c>
      <c r="B43">
        <f t="shared" si="4"/>
        <v>0.61132013884603398</v>
      </c>
      <c r="C43">
        <f t="shared" si="4"/>
        <v>1.0497166836230676</v>
      </c>
      <c r="D43">
        <f t="shared" si="4"/>
        <v>1.7171308728755088</v>
      </c>
    </row>
    <row r="44" spans="1:4" x14ac:dyDescent="0.3">
      <c r="A44">
        <f t="shared" si="4"/>
        <v>1.0643701824533598</v>
      </c>
      <c r="B44">
        <f t="shared" si="4"/>
        <v>0.55478473603392264</v>
      </c>
      <c r="C44">
        <f t="shared" si="4"/>
        <v>0.76843759064400574</v>
      </c>
      <c r="D44">
        <f t="shared" si="4"/>
        <v>2.5668517951258107</v>
      </c>
    </row>
    <row r="45" spans="1:4" x14ac:dyDescent="0.3">
      <c r="A45">
        <f t="shared" si="4"/>
        <v>0.82931954581444201</v>
      </c>
      <c r="B45">
        <f t="shared" si="4"/>
        <v>0.56644194264789993</v>
      </c>
      <c r="C45">
        <f t="shared" si="4"/>
        <v>1.0867348625260589</v>
      </c>
      <c r="D45">
        <f t="shared" si="4"/>
        <v>1.9861849908740721</v>
      </c>
    </row>
    <row r="47" spans="1:4" x14ac:dyDescent="0.3">
      <c r="A47" t="s">
        <v>7</v>
      </c>
    </row>
    <row r="48" spans="1:4" x14ac:dyDescent="0.3">
      <c r="A48" t="s">
        <v>0</v>
      </c>
      <c r="B48" t="s">
        <v>1</v>
      </c>
      <c r="C48" t="s">
        <v>2</v>
      </c>
      <c r="D48" t="s">
        <v>3</v>
      </c>
    </row>
    <row r="49" spans="1:4" x14ac:dyDescent="0.3">
      <c r="A49">
        <f t="shared" ref="A49:D51" si="5">POWER(2,-A36)</f>
        <v>1</v>
      </c>
      <c r="B49">
        <f t="shared" si="5"/>
        <v>2.0139111001134387</v>
      </c>
      <c r="C49">
        <f t="shared" si="5"/>
        <v>1.0069555500567193</v>
      </c>
      <c r="D49">
        <f t="shared" si="5"/>
        <v>0.31208263722540286</v>
      </c>
    </row>
    <row r="50" spans="1:4" x14ac:dyDescent="0.3">
      <c r="A50">
        <f t="shared" si="5"/>
        <v>0.97265494741228553</v>
      </c>
      <c r="B50">
        <f t="shared" si="5"/>
        <v>1.9185282386505269</v>
      </c>
      <c r="C50">
        <f t="shared" si="5"/>
        <v>0.76843759064400519</v>
      </c>
      <c r="D50">
        <f t="shared" si="5"/>
        <v>0.40332087961106278</v>
      </c>
    </row>
    <row r="51" spans="1:4" x14ac:dyDescent="0.3">
      <c r="A51">
        <f t="shared" si="5"/>
        <v>1.1172871380722194</v>
      </c>
      <c r="B51">
        <f t="shared" si="5"/>
        <v>2.0562276533121331</v>
      </c>
      <c r="C51">
        <f t="shared" si="5"/>
        <v>1.0570180405613812</v>
      </c>
      <c r="D51">
        <f t="shared" si="5"/>
        <v>0.50697973989501477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CCK8</vt:lpstr>
      <vt:lpstr>hepg2 PCR</vt:lpstr>
      <vt:lpstr>huh7 PCR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</cp:lastModifiedBy>
  <dcterms:created xsi:type="dcterms:W3CDTF">2015-06-05T18:19:34Z</dcterms:created>
  <dcterms:modified xsi:type="dcterms:W3CDTF">2024-11-25T01:50:03Z</dcterms:modified>
</cp:coreProperties>
</file>