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'99'!$A$1:$O$80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N58" i="1" l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<sst xmlns="http://schemas.openxmlformats.org/spreadsheetml/2006/main" count="1184" uniqueCount="98">
  <si>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</si>
  <si>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</si>
  <si>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</si>
  <si>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</si>
  <si>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</si>
  <si>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</si>
  <si>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</si>
  <si>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</si>
  <si>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</si>
  <si>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</si>
  <si>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</si>
  <si>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</si>
  <si>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</si>
  <si>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</si>
  <si>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</si>
  <si>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Ø 3,6</t>
  </si>
  <si>
    <t>Ø 4,6</t>
  </si>
  <si>
    <t>Ø 5,6</t>
  </si>
  <si>
    <t>65х65</t>
  </si>
  <si>
    <t>100х100</t>
  </si>
  <si>
    <t xml:space="preserve">Сетка Рабица из проволоки т/н твердая, ГОСТ 3282-74  ОЦ-  Горячего цинкования </t>
  </si>
  <si>
    <t>Сетка оцинкованная -7314</t>
  </si>
  <si>
    <t>Ø диаметр проволоки Мм</t>
  </si>
  <si>
    <t xml:space="preserve">Сетка кладочная ВР </t>
  </si>
  <si>
    <t xml:space="preserve">г.Харьков Ул.Енакиевская 8 </t>
  </si>
  <si>
    <t>170х170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</si>
  <si>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</si>
  <si>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</si>
  <si>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</si>
  <si>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</si>
  <si>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</si>
  <si>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</si>
  <si>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</si>
  <si>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</si>
  <si>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 xml:space="preserve">                                  Сетка Рабица </t>
  </si>
  <si>
    <r>
      <rPr>
        <sz val="10"/>
        <rFont val="Arial"/>
        <family val="2"/>
      </rPr>
      <t>Сетка Рабица</t>
    </r>
  </si>
  <si>
    <r>
      <rPr>
        <sz val="10"/>
        <rFont val="Arial"/>
        <family val="2"/>
      </rPr>
      <t>15х15 Оц.</t>
    </r>
  </si>
  <si>
    <r>
      <rPr>
        <sz val="10"/>
        <rFont val="Arial"/>
        <family val="2"/>
      </rPr>
      <t>Ø 1.5</t>
    </r>
  </si>
  <si>
    <r>
      <rPr>
        <sz val="10"/>
        <rFont val="Arial"/>
        <family val="2"/>
      </rPr>
      <t>10000x1500</t>
    </r>
  </si>
  <si>
    <r>
      <rPr>
        <sz val="10"/>
        <rFont val="Arial"/>
        <family val="2"/>
      </rPr>
      <t>15кв.м</t>
    </r>
  </si>
  <si>
    <r>
      <rPr>
        <sz val="10"/>
        <rFont val="Arial"/>
        <family val="2"/>
      </rPr>
      <t>30x30 Оц.</t>
    </r>
  </si>
  <si>
    <r>
      <rPr>
        <sz val="10"/>
        <rFont val="Arial"/>
        <family val="2"/>
      </rPr>
      <t>10000х1000</t>
    </r>
  </si>
  <si>
    <r>
      <rPr>
        <sz val="10"/>
        <rFont val="Arial"/>
        <family val="2"/>
      </rPr>
      <t>10 кв.м</t>
    </r>
  </si>
  <si>
    <r>
      <rPr>
        <sz val="10"/>
        <rFont val="Arial"/>
        <family val="2"/>
      </rPr>
      <t>10000x1200</t>
    </r>
  </si>
  <si>
    <r>
      <rPr>
        <sz val="10"/>
        <rFont val="Arial"/>
        <family val="2"/>
      </rPr>
      <t>12 кв.м</t>
    </r>
  </si>
  <si>
    <r>
      <rPr>
        <sz val="10"/>
        <rFont val="Arial"/>
        <family val="2"/>
      </rPr>
      <t>15 кв.м</t>
    </r>
  </si>
  <si>
    <r>
      <rPr>
        <sz val="10"/>
        <rFont val="Arial"/>
        <family val="2"/>
      </rPr>
      <t>10000x1800</t>
    </r>
  </si>
  <si>
    <r>
      <rPr>
        <sz val="10"/>
        <rFont val="Arial"/>
        <family val="2"/>
      </rPr>
      <t>18 кв.м</t>
    </r>
  </si>
  <si>
    <r>
      <rPr>
        <sz val="10"/>
        <rFont val="Arial"/>
        <family val="2"/>
      </rPr>
      <t>10000x2000</t>
    </r>
  </si>
  <si>
    <r>
      <rPr>
        <sz val="10"/>
        <rFont val="Arial"/>
        <family val="2"/>
      </rPr>
      <t>20 кв.м</t>
    </r>
  </si>
  <si>
    <r>
      <rPr>
        <sz val="10"/>
        <rFont val="Arial"/>
        <family val="2"/>
      </rPr>
      <t>15х15 Ч.</t>
    </r>
  </si>
  <si>
    <r>
      <rPr>
        <sz val="10"/>
        <rFont val="Arial"/>
        <family val="2"/>
      </rPr>
      <t>30x30 Ч.</t>
    </r>
  </si>
  <si>
    <r>
      <rPr>
        <sz val="10"/>
        <rFont val="Arial"/>
        <family val="2"/>
      </rPr>
      <t>10000.х1000</t>
    </r>
  </si>
  <si>
    <r>
      <rPr>
        <sz val="10"/>
        <rFont val="Arial"/>
        <family val="2"/>
      </rPr>
      <t>40x40 Оц.</t>
    </r>
  </si>
  <si>
    <r>
      <rPr>
        <sz val="10"/>
        <rFont val="Arial"/>
        <family val="2"/>
      </rPr>
      <t>40x40 Ч.</t>
    </r>
  </si>
  <si>
    <r>
      <rPr>
        <sz val="10"/>
        <rFont val="Arial"/>
        <family val="2"/>
      </rPr>
      <t>50x50 Оц.</t>
    </r>
  </si>
  <si>
    <r>
      <rPr>
        <sz val="10"/>
        <rFont val="Arial"/>
        <family val="2"/>
      </rPr>
      <t>50x50 Ч.</t>
    </r>
  </si>
  <si>
    <r>
      <rPr>
        <sz val="10"/>
        <rFont val="Arial"/>
        <family val="2"/>
      </rPr>
      <t>10000.x1200</t>
    </r>
  </si>
  <si>
    <r>
      <rPr>
        <sz val="10"/>
        <rFont val="Arial"/>
        <family val="2"/>
      </rPr>
      <t>60x60 Оц.</t>
    </r>
  </si>
  <si>
    <r>
      <rPr>
        <sz val="10"/>
        <rFont val="Arial"/>
        <family val="2"/>
      </rPr>
      <t>Ø 1.6</t>
    </r>
  </si>
  <si>
    <r>
      <rPr>
        <sz val="10"/>
        <rFont val="Arial"/>
        <family val="2"/>
      </rPr>
      <t>Ø 2.0</t>
    </r>
  </si>
  <si>
    <r>
      <rPr>
        <sz val="10"/>
        <rFont val="Arial"/>
        <family val="2"/>
      </rPr>
      <t>60x60 Ч.</t>
    </r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</si>
  <si>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</si>
  <si>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</si>
  <si>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</si>
  <si>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</si>
  <si>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</si>
  <si>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</si>
  <si>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</si>
  <si>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</si>
  <si>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</si>
  <si>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</si>
  <si>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</si>
  <si>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</si>
  <si>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</si>
  <si>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</si>
  <si>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</si>
  <si>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</si>
  <si>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</si>
  <si>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</si>
  <si>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</si>
  <si>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</si>
  <si>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</si>
  <si>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</si>
  <si>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</si>
  <si>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</si>
  <si>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</si>
  <si>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</si>
  <si>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</si>
  <si>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</si>
  <si>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Тел/факс 057 757-18-56</t>
  </si>
  <si>
    <t xml:space="preserve">Цена при покупке до 20000 грн </t>
  </si>
  <si>
    <t>Цена При покупке от 20000 грн</t>
  </si>
  <si>
    <t>Диллер</t>
  </si>
  <si>
    <t>Тел/моб. 067-577-52-84</t>
  </si>
  <si>
    <t>e-mail:ruslan.slpv@ukr.net</t>
  </si>
  <si>
    <t>https://ochagh.com.ua/</t>
  </si>
  <si>
    <t>С Ув. Руслан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</si>
</sst>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</numFmts>
  <fonts count="26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8"/>
      <name val="Arial Cyr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</font>
    <font>
      <sz val="11"/>
      <color rgb="FF000000"/>
      <name val="Inconsolata"/>
    </font>
    <font>
      <sz val="11"/>
      <color rgb="FF000000"/>
      <name val="Trebuchet MS"/>
      <family val="2"/>
      <charset val="204"/>
    </font>
    <font>
      <sz val="22"/>
      <color rgb="FFFF0000"/>
      <name val="Arial Cyr"/>
      <charset val="204"/>
    </font>
    <font>
      <sz val="9.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4" fillId="0" borderId="0" xfId="1" applyFont="1" applyAlignment="1"/>
    <xf numFmtId="0" fontId="4" fillId="0" borderId="2" xfId="1" applyFont="1" applyFill="1" applyBorder="1" applyAlignment="1">
      <alignment horizontal="center" wrapText="1"/>
    </xf>
    <xf numFmtId="0" fontId="4" fillId="0" borderId="0" xfId="1" applyFont="1" applyFill="1"/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17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0" fontId="0" fillId="4" borderId="2" xfId="0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2" fontId="0" fillId="4" borderId="2" xfId="0" applyNumberFormat="1" applyFill="1" applyBorder="1" applyAlignment="1">
      <alignment horizontal="center" vertical="center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9" fillId="2" borderId="0" xfId="4" applyFont="1" applyFill="1" applyAlignment="1">
      <alignment horizontal="center"/>
    </xf>
    <xf numFmtId="0" fontId="15" fillId="0" borderId="0" xfId="1" applyFont="1"/>
    <xf numFmtId="0" fontId="15" fillId="0" borderId="0" xfId="1" applyFont="1" applyAlignment="1"/>
    <xf numFmtId="0" fontId="15" fillId="0" borderId="0" xfId="1" applyFont="1" applyFill="1"/>
    <xf numFmtId="0" fontId="12" fillId="4" borderId="2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2" fontId="6" fillId="4" borderId="18" xfId="4" applyNumberFormat="1" applyFont="1" applyFill="1" applyBorder="1" applyAlignment="1">
      <alignment horizontal="center"/>
    </xf>
    <xf numFmtId="0" fontId="6" fillId="5" borderId="17" xfId="0" applyFont="1" applyFill="1" applyBorder="1" applyAlignment="1">
      <alignment horizontal="left" vertical="top" wrapText="1" indent="1"/>
    </xf>
    <xf numFmtId="0" fontId="6" fillId="5" borderId="17" xfId="0" applyFont="1" applyFill="1" applyBorder="1" applyAlignment="1">
      <alignment horizontal="right" vertical="top" wrapText="1" indent="2"/>
    </xf>
    <xf numFmtId="0" fontId="6" fillId="5" borderId="16" xfId="0" applyFont="1" applyFill="1" applyBorder="1" applyAlignment="1">
      <alignment horizontal="right" vertical="top" wrapText="1"/>
    </xf>
    <xf numFmtId="0" fontId="0" fillId="5" borderId="15" xfId="0" applyFont="1" applyFill="1" applyBorder="1" applyAlignment="1">
      <alignment horizontal="left" wrapText="1"/>
    </xf>
    <xf numFmtId="0" fontId="6" fillId="5" borderId="17" xfId="0" applyFont="1" applyFill="1" applyBorder="1" applyAlignment="1">
      <alignment horizontal="center" vertical="top" wrapText="1"/>
    </xf>
    <xf numFmtId="0" fontId="6" fillId="2" borderId="17" xfId="0" applyFont="1" applyFill="1" applyBorder="1" applyAlignment="1">
      <alignment horizontal="left" vertical="top" wrapText="1" indent="1"/>
    </xf>
    <xf numFmtId="0" fontId="6" fillId="2" borderId="17" xfId="0" applyFont="1" applyFill="1" applyBorder="1" applyAlignment="1">
      <alignment horizontal="right" vertical="top" wrapText="1" indent="2"/>
    </xf>
    <xf numFmtId="0" fontId="6" fillId="2" borderId="16" xfId="0" applyFont="1" applyFill="1" applyBorder="1" applyAlignment="1">
      <alignment horizontal="right" vertical="top" wrapText="1"/>
    </xf>
    <xf numFmtId="0" fontId="0" fillId="2" borderId="15" xfId="0" applyFont="1" applyFill="1" applyBorder="1" applyAlignment="1">
      <alignment horizontal="left" wrapText="1"/>
    </xf>
    <xf numFmtId="0" fontId="6" fillId="2" borderId="17" xfId="0" applyFont="1" applyFill="1" applyBorder="1" applyAlignment="1">
      <alignment horizontal="center" vertical="top" wrapText="1"/>
    </xf>
    <xf numFmtId="0" fontId="4" fillId="0" borderId="12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4" fillId="5" borderId="2" xfId="1" applyFont="1" applyFill="1" applyBorder="1" applyAlignment="1">
      <alignment horizontal="center" vertical="center" wrapText="1"/>
    </xf>
    <xf numFmtId="0" fontId="13" fillId="5" borderId="2" xfId="4" applyFont="1" applyFill="1" applyBorder="1" applyAlignment="1">
      <alignment horizontal="center" vertical="center" wrapText="1"/>
    </xf>
    <xf numFmtId="0" fontId="0" fillId="5" borderId="0" xfId="0" applyFill="1"/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left" vertical="center" wrapText="1"/>
    </xf>
    <xf numFmtId="0" fontId="16" fillId="0" borderId="2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24" fillId="5" borderId="2" xfId="4" applyFont="1" applyFill="1" applyBorder="1" applyAlignment="1">
      <alignment horizontal="center" vertical="center" wrapText="1"/>
    </xf>
    <xf numFmtId="1" fontId="6" fillId="5" borderId="17" xfId="0" applyNumberFormat="1" applyFont="1" applyFill="1" applyBorder="1" applyAlignment="1">
      <alignment horizontal="center" vertical="top" wrapText="1"/>
    </xf>
    <xf numFmtId="1" fontId="25" fillId="2" borderId="17" xfId="0" applyNumberFormat="1" applyFont="1" applyFill="1" applyBorder="1" applyAlignment="1">
      <alignment horizontal="center" vertical="top" shrinkToFit="1"/>
    </xf>
    <xf numFmtId="1" fontId="20" fillId="6" borderId="17" xfId="0" applyNumberFormat="1" applyFont="1" applyFill="1" applyBorder="1" applyAlignment="1">
      <alignment horizontal="center"/>
    </xf>
    <xf numFmtId="1" fontId="20" fillId="7" borderId="17" xfId="0" applyNumberFormat="1" applyFont="1" applyFill="1" applyBorder="1" applyAlignment="1">
      <alignment horizontal="center"/>
    </xf>
    <xf numFmtId="1" fontId="22" fillId="6" borderId="17" xfId="0" applyNumberFormat="1" applyFont="1" applyFill="1" applyBorder="1" applyAlignment="1">
      <alignment horizontal="center"/>
    </xf>
    <xf numFmtId="1" fontId="20" fillId="0" borderId="17" xfId="0" applyNumberFormat="1" applyFont="1" applyBorder="1" applyAlignment="1">
      <alignment horizontal="center"/>
    </xf>
    <xf numFmtId="0" fontId="23" fillId="0" borderId="0" xfId="0" applyFont="1" applyAlignment="1">
      <alignment horizontal="right"/>
    </xf>
    <xf numFmtId="0" fontId="18" fillId="0" borderId="0" xfId="24" applyAlignment="1">
      <alignment horizontal="right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JPG"/><Relationship Id="rId3" Type="http://schemas.openxmlformats.org/officeDocument/2006/relationships/image" Target="../media/image2.jpeg"/><Relationship Id="rId7" Type="http://schemas.openxmlformats.org/officeDocument/2006/relationships/hyperlink" Target="https://ochagh.com.ua/" TargetMode="External"/><Relationship Id="rId12" Type="http://schemas.openxmlformats.org/officeDocument/2006/relationships/image" Target="../media/image10.JPG"/><Relationship Id="rId2" Type="http://schemas.openxmlformats.org/officeDocument/2006/relationships/image" Target="../media/image1.pn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JPG"/><Relationship Id="rId11" Type="http://schemas.openxmlformats.org/officeDocument/2006/relationships/image" Target="../media/image9.jpeg"/><Relationship Id="rId5" Type="http://schemas.openxmlformats.org/officeDocument/2006/relationships/image" Target="../media/image4.jpe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392906</xdr:colOff>
      <xdr:row>18</xdr:row>
      <xdr:rowOff>23813</xdr:rowOff>
    </xdr:from>
    <xdr:to>
      <xdr:col>4</xdr:col>
      <xdr:colOff>285750</xdr:colOff>
      <xdr:row>30</xdr:row>
      <xdr:rowOff>202407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906" y="4667251"/>
          <a:ext cx="2476500" cy="2738437"/>
        </a:xfrm>
        <a:prstGeom prst="rect">
          <a:avLst/>
        </a:prstGeom>
      </xdr:spPr>
    </xdr:pic>
    <xdr:clientData/>
  </xdr:twoCellAnchor>
  <xdr:twoCellAnchor editAs="oneCell">
    <xdr:from>
      <xdr:col>0</xdr:col>
      <xdr:colOff>95248</xdr:colOff>
      <xdr:row>35</xdr:row>
      <xdr:rowOff>23812</xdr:rowOff>
    </xdr:from>
    <xdr:to>
      <xdr:col>3</xdr:col>
      <xdr:colOff>678656</xdr:colOff>
      <xdr:row>50</xdr:row>
      <xdr:rowOff>119062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29" y="20550187"/>
          <a:ext cx="2416971" cy="3131344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95248</xdr:colOff>
      <xdr:row>35</xdr:row>
      <xdr:rowOff>23812</xdr:rowOff>
    </xdr:from>
    <xdr:to>
      <xdr:col>3</xdr:col>
      <xdr:colOff>678656</xdr:colOff>
      <xdr:row>50</xdr:row>
      <xdr:rowOff>119062</xdr:rowOff>
    </xdr:to>
    <xdr:pic>
      <xdr:nvPicPr>
        <xdr:cNvPr id="20" name="Рисунок 1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48" y="19483387"/>
          <a:ext cx="2421733" cy="3095625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58</xdr:row>
      <xdr:rowOff>0</xdr:rowOff>
    </xdr:from>
    <xdr:to>
      <xdr:col>4</xdr:col>
      <xdr:colOff>1845469</xdr:colOff>
      <xdr:row>58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10822782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83344</xdr:colOff>
      <xdr:row>58</xdr:row>
      <xdr:rowOff>47625</xdr:rowOff>
    </xdr:from>
    <xdr:to>
      <xdr:col>15</xdr:col>
      <xdr:colOff>11906</xdr:colOff>
      <xdr:row>79</xdr:row>
      <xdr:rowOff>130969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4" y="13001625"/>
          <a:ext cx="17907000" cy="3833813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4" name="Рисунок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37" y="1"/>
          <a:ext cx="1828800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5" name="Рисунок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7" name="Рисунок 1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2645" y="283301"/>
          <a:ext cx="1143000" cy="1338331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1214438</xdr:colOff>
      <xdr:row>5</xdr:row>
      <xdr:rowOff>83344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37" y="1"/>
          <a:ext cx="2066926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9</xdr:col>
      <xdr:colOff>71439</xdr:colOff>
      <xdr:row>0</xdr:row>
      <xdr:rowOff>119063</xdr:rowOff>
    </xdr:from>
    <xdr:to>
      <xdr:col>10</xdr:col>
      <xdr:colOff>107157</xdr:colOff>
      <xdr:row>5</xdr:row>
      <xdr:rowOff>83343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8514" y="119063"/>
          <a:ext cx="1264443" cy="1212055"/>
        </a:xfrm>
        <a:prstGeom prst="rect">
          <a:avLst/>
        </a:prstGeom>
      </xdr:spPr>
    </xdr:pic>
    <xdr:clientData/>
  </xdr:twoCellAnchor>
  <xdr:twoCellAnchor editAs="oneCell">
    <xdr:from>
      <xdr:col>14</xdr:col>
      <xdr:colOff>904875</xdr:colOff>
      <xdr:row>6</xdr:row>
      <xdr:rowOff>59529</xdr:rowOff>
    </xdr:from>
    <xdr:to>
      <xdr:col>14</xdr:col>
      <xdr:colOff>1619250</xdr:colOff>
      <xdr:row>10</xdr:row>
      <xdr:rowOff>61911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3475" y="1545429"/>
          <a:ext cx="714375" cy="56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llsetka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F58" sqref="A58:XFD58"/>
    </sheetView>
  </sheetViews>
  <sheetFormatPr defaultRowHeight="14.25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3" width="12.28515625" style="1" customWidth="1"/>
    <col min="14" max="14" width="18" style="1" customWidth="1"/>
    <col min="15" max="15" width="25.42578125" style="8" customWidth="1"/>
    <col min="16" max="16" width="0.42578125" style="1" customWidth="1"/>
    <col min="17" max="16384" width="9.140625" style="1"/>
  </cols>
  <sheetData>
    <row r="1" spans="1:16" ht="31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9"/>
      <c r="L1" s="19"/>
      <c r="M1" s="19"/>
      <c r="N1" s="19"/>
      <c r="O1" s="21" t="s">
        <v>24</v>
      </c>
    </row>
    <row r="2" spans="1:16" ht="16.5" customHeight="1">
      <c r="A2" s="29"/>
      <c r="B2" s="27"/>
      <c r="C2" s="28"/>
      <c r="D2" s="31"/>
      <c r="E2" s="31"/>
      <c r="F2" s="14"/>
      <c r="G2" s="14"/>
      <c r="H2" s="14"/>
      <c r="I2" s="14"/>
      <c r="J2" s="14"/>
      <c r="K2" s="19"/>
      <c r="L2" s="19"/>
      <c r="M2" s="19"/>
      <c r="N2" s="19"/>
      <c r="O2" s="21" t="s">
        <v>94</v>
      </c>
    </row>
    <row r="3" spans="1:16" ht="16.5" customHeight="1">
      <c r="A3" s="29"/>
      <c r="B3" s="28"/>
      <c r="C3" s="28"/>
      <c r="D3" s="28"/>
      <c r="E3" s="28"/>
      <c r="F3" s="12"/>
      <c r="G3" s="12"/>
      <c r="H3" s="12"/>
      <c r="I3" s="12"/>
      <c r="J3" s="12"/>
      <c r="K3" s="13"/>
      <c r="L3" s="13"/>
      <c r="M3" s="13"/>
      <c r="N3" s="13"/>
      <c r="O3" s="21" t="s">
        <v>90</v>
      </c>
    </row>
    <row r="4" spans="1:16" ht="18" customHeight="1">
      <c r="A4" s="29"/>
      <c r="B4" s="28"/>
      <c r="C4" s="32"/>
      <c r="D4" s="31"/>
      <c r="E4" s="31"/>
      <c r="F4" s="14"/>
      <c r="G4" s="14"/>
      <c r="H4" s="14"/>
      <c r="I4" s="14"/>
      <c r="J4" s="14"/>
      <c r="K4" s="19"/>
      <c r="L4" s="19"/>
      <c r="M4" s="19"/>
      <c r="N4" s="19"/>
      <c r="O4" s="92" t="s">
        <v>95</v>
      </c>
    </row>
    <row r="5" spans="1:16" ht="15.75">
      <c r="A5" s="30"/>
      <c r="B5" s="27"/>
      <c r="C5" s="32"/>
      <c r="D5" s="31"/>
      <c r="E5" s="31"/>
      <c r="F5" s="14"/>
      <c r="G5" s="14"/>
      <c r="H5" s="14"/>
      <c r="I5" s="14"/>
      <c r="J5" s="14"/>
      <c r="K5" s="14"/>
      <c r="L5" s="14"/>
      <c r="M5" s="14"/>
      <c r="N5" s="14"/>
      <c r="O5" s="93" t="s">
        <v>96</v>
      </c>
    </row>
    <row r="6" spans="1:16" ht="18.75" customHeight="1">
      <c r="A6" s="30"/>
      <c r="B6" s="27"/>
      <c r="C6" s="32"/>
      <c r="D6" s="31"/>
      <c r="E6" s="31"/>
      <c r="F6" s="14"/>
      <c r="G6" s="14"/>
      <c r="H6" s="14"/>
      <c r="I6" s="14"/>
      <c r="J6" s="14"/>
      <c r="K6" s="17"/>
      <c r="L6" s="14"/>
      <c r="M6" s="14"/>
      <c r="N6" s="14"/>
      <c r="O6" s="21" t="s">
        <v>97</v>
      </c>
    </row>
    <row r="7" spans="1:16" ht="5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21"/>
    </row>
    <row r="8" spans="1:16" ht="21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14"/>
      <c r="M8" s="14"/>
      <c r="N8" s="14"/>
      <c r="O8" s="15"/>
    </row>
    <row r="9" spans="1:16" ht="13.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14"/>
      <c r="M9" s="14"/>
      <c r="N9" s="14"/>
      <c r="O9" s="15"/>
    </row>
    <row r="10" spans="1:16" ht="4.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6"/>
      <c r="M10" s="16"/>
      <c r="N10" s="16"/>
      <c r="O10" s="15"/>
    </row>
    <row r="11" spans="1:16" ht="13.5" customHeight="1">
      <c r="A11" s="81"/>
      <c r="B11" s="8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1:16" ht="78" customHeight="1">
      <c r="A12" s="82" t="s">
        <v>0</v>
      </c>
      <c r="B12" s="83"/>
      <c r="C12" s="83"/>
      <c r="D12" s="84"/>
      <c r="E12" s="58" t="s">
        <v>2</v>
      </c>
      <c r="F12" s="58" t="s">
        <v>1</v>
      </c>
      <c r="G12" s="59" t="s">
        <v>4</v>
      </c>
      <c r="H12" s="59" t="s">
        <v>5</v>
      </c>
      <c r="I12" s="59" t="s">
        <v>6</v>
      </c>
      <c r="J12" s="59" t="s">
        <v>22</v>
      </c>
      <c r="K12" s="59" t="s">
        <v>7</v>
      </c>
      <c r="L12" s="59" t="s">
        <v>8</v>
      </c>
      <c r="M12" s="59" t="s">
        <v>91</v>
      </c>
      <c r="N12" s="59" t="s">
        <v>92</v>
      </c>
      <c r="O12" s="85" t="s">
        <v>93</v>
      </c>
    </row>
    <row r="13" spans="1:16" ht="2.25" customHeight="1">
      <c r="A13" s="3"/>
      <c r="B13" s="3"/>
      <c r="C13" s="3"/>
      <c r="D13" s="3"/>
      <c r="E13" s="20"/>
      <c r="F13" s="2"/>
      <c r="G13" s="9" t="s">
        <v>9</v>
      </c>
      <c r="H13" s="10" t="s">
        <v>10</v>
      </c>
      <c r="I13" s="10" t="s">
        <v>11</v>
      </c>
      <c r="J13" s="10" t="s">
        <v>12</v>
      </c>
      <c r="K13" s="10" t="s">
        <v>13</v>
      </c>
      <c r="L13" s="10" t="s">
        <v>14</v>
      </c>
      <c r="M13" s="10"/>
      <c r="N13" s="10"/>
      <c r="O13" s="11">
        <v>18.95</v>
      </c>
    </row>
    <row r="14" spans="1:16" ht="43.5" customHeight="1">
      <c r="A14" s="49"/>
      <c r="B14" s="50"/>
      <c r="C14" s="50"/>
      <c r="D14" s="51"/>
      <c r="E14" s="61"/>
      <c r="F14" s="4"/>
      <c r="G14" s="22"/>
      <c r="H14" s="23" t="s">
        <v>34</v>
      </c>
      <c r="I14" s="24"/>
      <c r="J14" s="25"/>
      <c r="K14" s="26"/>
      <c r="L14" s="36"/>
      <c r="M14" s="37"/>
      <c r="N14" s="37"/>
      <c r="O14" s="38"/>
      <c r="P14" s="33"/>
    </row>
    <row r="15" spans="1:16" ht="17.100000000000001" customHeight="1">
      <c r="A15" s="64"/>
      <c r="B15" s="65"/>
      <c r="C15" s="65"/>
      <c r="D15" s="65"/>
      <c r="E15" s="79"/>
      <c r="F15" s="4"/>
      <c r="G15" s="39" t="s">
        <v>35</v>
      </c>
      <c r="H15" s="40" t="s">
        <v>36</v>
      </c>
      <c r="I15" s="41" t="s">
        <v>37</v>
      </c>
      <c r="J15" s="42"/>
      <c r="K15" s="39" t="s">
        <v>38</v>
      </c>
      <c r="L15" s="43" t="s">
        <v>39</v>
      </c>
      <c r="M15" s="86">
        <f>O15*1.15</f>
        <v>847.55</v>
      </c>
      <c r="N15" s="87">
        <f>O15*1.1</f>
        <v>810.7</v>
      </c>
      <c r="O15" s="88">
        <v>737</v>
      </c>
      <c r="P15" s="33"/>
    </row>
    <row r="16" spans="1:16" ht="17.100000000000001" customHeight="1">
      <c r="A16" s="67"/>
      <c r="B16" s="68"/>
      <c r="C16" s="68"/>
      <c r="D16" s="68"/>
      <c r="E16" s="76"/>
      <c r="F16" s="4"/>
      <c r="G16" s="39" t="s">
        <v>35</v>
      </c>
      <c r="H16" s="40" t="s">
        <v>40</v>
      </c>
      <c r="I16" s="41" t="s">
        <v>37</v>
      </c>
      <c r="J16" s="42"/>
      <c r="K16" s="39" t="s">
        <v>41</v>
      </c>
      <c r="L16" s="43" t="s">
        <v>42</v>
      </c>
      <c r="M16" s="86">
        <f t="shared" ref="M16:M58" si="0">O16*1.15</f>
        <v>331.31499999999994</v>
      </c>
      <c r="N16" s="87">
        <f t="shared" ref="N16:N58" si="1">O16*1.1</f>
        <v>316.90999999999997</v>
      </c>
      <c r="O16" s="88">
        <v>288.09999999999997</v>
      </c>
      <c r="P16" s="33"/>
    </row>
    <row r="17" spans="1:16" ht="17.100000000000001" customHeight="1">
      <c r="A17" s="67"/>
      <c r="B17" s="68"/>
      <c r="C17" s="68"/>
      <c r="D17" s="68"/>
      <c r="E17" s="76"/>
      <c r="F17" s="4"/>
      <c r="G17" s="39" t="s">
        <v>35</v>
      </c>
      <c r="H17" s="40" t="s">
        <v>40</v>
      </c>
      <c r="I17" s="41" t="s">
        <v>37</v>
      </c>
      <c r="J17" s="42"/>
      <c r="K17" s="39" t="s">
        <v>43</v>
      </c>
      <c r="L17" s="43" t="s">
        <v>44</v>
      </c>
      <c r="M17" s="86">
        <f t="shared" si="0"/>
        <v>423.77499999999998</v>
      </c>
      <c r="N17" s="87">
        <f t="shared" si="1"/>
        <v>405.35</v>
      </c>
      <c r="O17" s="88">
        <v>368.5</v>
      </c>
      <c r="P17" s="33"/>
    </row>
    <row r="18" spans="1:16" ht="17.100000000000001" customHeight="1">
      <c r="A18" s="67"/>
      <c r="B18" s="68"/>
      <c r="C18" s="68"/>
      <c r="D18" s="68"/>
      <c r="E18" s="76"/>
      <c r="F18" s="4"/>
      <c r="G18" s="39" t="s">
        <v>35</v>
      </c>
      <c r="H18" s="40" t="s">
        <v>40</v>
      </c>
      <c r="I18" s="41" t="s">
        <v>37</v>
      </c>
      <c r="J18" s="42"/>
      <c r="K18" s="39" t="s">
        <v>38</v>
      </c>
      <c r="L18" s="43" t="s">
        <v>45</v>
      </c>
      <c r="M18" s="86">
        <f t="shared" si="0"/>
        <v>500.82499999999999</v>
      </c>
      <c r="N18" s="87">
        <f t="shared" si="1"/>
        <v>479.05</v>
      </c>
      <c r="O18" s="88">
        <v>435.5</v>
      </c>
      <c r="P18" s="33"/>
    </row>
    <row r="19" spans="1:16" ht="17.100000000000001" customHeight="1">
      <c r="A19" s="67"/>
      <c r="B19" s="68"/>
      <c r="C19" s="68"/>
      <c r="D19" s="68"/>
      <c r="E19" s="76"/>
      <c r="F19" s="4"/>
      <c r="G19" s="39" t="s">
        <v>35</v>
      </c>
      <c r="H19" s="40" t="s">
        <v>40</v>
      </c>
      <c r="I19" s="41" t="s">
        <v>37</v>
      </c>
      <c r="J19" s="42"/>
      <c r="K19" s="39" t="s">
        <v>46</v>
      </c>
      <c r="L19" s="43" t="s">
        <v>47</v>
      </c>
      <c r="M19" s="86">
        <f t="shared" si="0"/>
        <v>616.4</v>
      </c>
      <c r="N19" s="87">
        <f t="shared" si="1"/>
        <v>589.6</v>
      </c>
      <c r="O19" s="88">
        <v>536</v>
      </c>
      <c r="P19" s="33"/>
    </row>
    <row r="20" spans="1:16" ht="17.100000000000001" customHeight="1">
      <c r="A20" s="67"/>
      <c r="B20" s="68"/>
      <c r="C20" s="68"/>
      <c r="D20" s="68"/>
      <c r="E20" s="76"/>
      <c r="F20" s="4"/>
      <c r="G20" s="39" t="s">
        <v>35</v>
      </c>
      <c r="H20" s="40" t="s">
        <v>40</v>
      </c>
      <c r="I20" s="41" t="s">
        <v>37</v>
      </c>
      <c r="J20" s="42"/>
      <c r="K20" s="39" t="s">
        <v>48</v>
      </c>
      <c r="L20" s="43" t="s">
        <v>49</v>
      </c>
      <c r="M20" s="86">
        <f t="shared" si="0"/>
        <v>654.92499999999995</v>
      </c>
      <c r="N20" s="87">
        <f t="shared" si="1"/>
        <v>626.45000000000005</v>
      </c>
      <c r="O20" s="88">
        <v>569.5</v>
      </c>
      <c r="P20" s="33"/>
    </row>
    <row r="21" spans="1:16" ht="17.100000000000001" customHeight="1">
      <c r="A21" s="67"/>
      <c r="B21" s="68"/>
      <c r="C21" s="68"/>
      <c r="D21" s="68"/>
      <c r="E21" s="76"/>
      <c r="F21" s="4"/>
      <c r="G21" s="44" t="s">
        <v>35</v>
      </c>
      <c r="H21" s="45" t="s">
        <v>50</v>
      </c>
      <c r="I21" s="46" t="s">
        <v>37</v>
      </c>
      <c r="J21" s="47"/>
      <c r="K21" s="44" t="s">
        <v>38</v>
      </c>
      <c r="L21" s="48" t="s">
        <v>45</v>
      </c>
      <c r="M21" s="86">
        <f t="shared" si="0"/>
        <v>695.75</v>
      </c>
      <c r="N21" s="87">
        <f t="shared" si="1"/>
        <v>665.5</v>
      </c>
      <c r="O21" s="89">
        <v>605</v>
      </c>
      <c r="P21" s="33"/>
    </row>
    <row r="22" spans="1:16" s="5" customFormat="1" ht="15.75" customHeight="1">
      <c r="A22" s="67"/>
      <c r="B22" s="68"/>
      <c r="C22" s="68"/>
      <c r="D22" s="68"/>
      <c r="E22" s="76"/>
      <c r="F22" s="4">
        <v>631</v>
      </c>
      <c r="G22" s="44" t="s">
        <v>35</v>
      </c>
      <c r="H22" s="45" t="s">
        <v>51</v>
      </c>
      <c r="I22" s="46" t="s">
        <v>37</v>
      </c>
      <c r="J22" s="47"/>
      <c r="K22" s="44" t="s">
        <v>52</v>
      </c>
      <c r="L22" s="48" t="s">
        <v>42</v>
      </c>
      <c r="M22" s="86">
        <f t="shared" si="0"/>
        <v>271.97499999999997</v>
      </c>
      <c r="N22" s="87">
        <f t="shared" si="1"/>
        <v>260.15000000000003</v>
      </c>
      <c r="O22" s="89">
        <v>236.5</v>
      </c>
      <c r="P22" s="34"/>
    </row>
    <row r="23" spans="1:16" ht="17.100000000000001" customHeight="1">
      <c r="A23" s="67"/>
      <c r="B23" s="68"/>
      <c r="C23" s="68"/>
      <c r="D23" s="68"/>
      <c r="E23" s="76"/>
      <c r="F23" s="4">
        <v>631</v>
      </c>
      <c r="G23" s="44" t="s">
        <v>35</v>
      </c>
      <c r="H23" s="45" t="s">
        <v>51</v>
      </c>
      <c r="I23" s="46" t="s">
        <v>37</v>
      </c>
      <c r="J23" s="47"/>
      <c r="K23" s="44" t="s">
        <v>43</v>
      </c>
      <c r="L23" s="48" t="s">
        <v>44</v>
      </c>
      <c r="M23" s="86">
        <f t="shared" si="0"/>
        <v>347.875</v>
      </c>
      <c r="N23" s="87">
        <f t="shared" si="1"/>
        <v>332.75</v>
      </c>
      <c r="O23" s="89">
        <v>302.5</v>
      </c>
      <c r="P23" s="33"/>
    </row>
    <row r="24" spans="1:16" ht="17.100000000000001" customHeight="1">
      <c r="A24" s="67"/>
      <c r="B24" s="68"/>
      <c r="C24" s="68"/>
      <c r="D24" s="68"/>
      <c r="E24" s="76"/>
      <c r="F24" s="4">
        <v>631</v>
      </c>
      <c r="G24" s="44" t="s">
        <v>35</v>
      </c>
      <c r="H24" s="45" t="s">
        <v>51</v>
      </c>
      <c r="I24" s="46" t="s">
        <v>37</v>
      </c>
      <c r="J24" s="47"/>
      <c r="K24" s="44" t="s">
        <v>38</v>
      </c>
      <c r="L24" s="48" t="s">
        <v>45</v>
      </c>
      <c r="M24" s="86">
        <f t="shared" si="0"/>
        <v>411.12499999999994</v>
      </c>
      <c r="N24" s="87">
        <f t="shared" si="1"/>
        <v>393.25000000000006</v>
      </c>
      <c r="O24" s="89">
        <v>357.5</v>
      </c>
      <c r="P24" s="33"/>
    </row>
    <row r="25" spans="1:16" ht="17.100000000000001" customHeight="1">
      <c r="A25" s="67"/>
      <c r="B25" s="68"/>
      <c r="C25" s="68"/>
      <c r="D25" s="68"/>
      <c r="E25" s="76"/>
      <c r="F25" s="4">
        <v>631</v>
      </c>
      <c r="G25" s="44" t="s">
        <v>35</v>
      </c>
      <c r="H25" s="45" t="s">
        <v>51</v>
      </c>
      <c r="I25" s="46" t="s">
        <v>37</v>
      </c>
      <c r="J25" s="47"/>
      <c r="K25" s="44" t="s">
        <v>46</v>
      </c>
      <c r="L25" s="48" t="s">
        <v>47</v>
      </c>
      <c r="M25" s="86">
        <f t="shared" si="0"/>
        <v>505.99999999999994</v>
      </c>
      <c r="N25" s="87">
        <f t="shared" si="1"/>
        <v>484.00000000000006</v>
      </c>
      <c r="O25" s="89">
        <v>440</v>
      </c>
      <c r="P25" s="33"/>
    </row>
    <row r="26" spans="1:16" ht="17.100000000000001" customHeight="1">
      <c r="A26" s="67"/>
      <c r="B26" s="68"/>
      <c r="C26" s="68"/>
      <c r="D26" s="68"/>
      <c r="E26" s="76"/>
      <c r="F26" s="4"/>
      <c r="G26" s="44" t="s">
        <v>35</v>
      </c>
      <c r="H26" s="45" t="s">
        <v>51</v>
      </c>
      <c r="I26" s="46" t="s">
        <v>37</v>
      </c>
      <c r="J26" s="47"/>
      <c r="K26" s="44" t="s">
        <v>48</v>
      </c>
      <c r="L26" s="48" t="s">
        <v>49</v>
      </c>
      <c r="M26" s="86">
        <f t="shared" si="0"/>
        <v>537.625</v>
      </c>
      <c r="N26" s="87">
        <f t="shared" si="1"/>
        <v>514.25</v>
      </c>
      <c r="O26" s="89">
        <v>467.5</v>
      </c>
      <c r="P26" s="33"/>
    </row>
    <row r="27" spans="1:16" ht="17.100000000000001" customHeight="1">
      <c r="A27" s="67"/>
      <c r="B27" s="68"/>
      <c r="C27" s="68"/>
      <c r="D27" s="68"/>
      <c r="E27" s="76"/>
      <c r="F27" s="4"/>
      <c r="G27" s="39" t="s">
        <v>35</v>
      </c>
      <c r="H27" s="40" t="s">
        <v>53</v>
      </c>
      <c r="I27" s="41" t="s">
        <v>37</v>
      </c>
      <c r="J27" s="42"/>
      <c r="K27" s="39" t="s">
        <v>41</v>
      </c>
      <c r="L27" s="43" t="s">
        <v>42</v>
      </c>
      <c r="M27" s="86">
        <f t="shared" si="0"/>
        <v>269.67499999999995</v>
      </c>
      <c r="N27" s="87">
        <f t="shared" si="1"/>
        <v>257.95000000000005</v>
      </c>
      <c r="O27" s="88">
        <v>234.5</v>
      </c>
      <c r="P27" s="33"/>
    </row>
    <row r="28" spans="1:16" ht="17.100000000000001" customHeight="1">
      <c r="A28" s="67"/>
      <c r="B28" s="68"/>
      <c r="C28" s="68"/>
      <c r="D28" s="68"/>
      <c r="E28" s="76"/>
      <c r="F28" s="4"/>
      <c r="G28" s="39" t="s">
        <v>35</v>
      </c>
      <c r="H28" s="40" t="s">
        <v>53</v>
      </c>
      <c r="I28" s="41" t="s">
        <v>37</v>
      </c>
      <c r="J28" s="42"/>
      <c r="K28" s="39" t="s">
        <v>43</v>
      </c>
      <c r="L28" s="43" t="s">
        <v>44</v>
      </c>
      <c r="M28" s="86">
        <f t="shared" si="0"/>
        <v>327.46249999999998</v>
      </c>
      <c r="N28" s="87">
        <f t="shared" si="1"/>
        <v>313.22500000000002</v>
      </c>
      <c r="O28" s="88">
        <v>284.75</v>
      </c>
      <c r="P28" s="33"/>
    </row>
    <row r="29" spans="1:16" ht="17.100000000000001" customHeight="1">
      <c r="A29" s="67"/>
      <c r="B29" s="68"/>
      <c r="C29" s="68"/>
      <c r="D29" s="68"/>
      <c r="E29" s="76"/>
      <c r="F29" s="4"/>
      <c r="G29" s="39" t="s">
        <v>35</v>
      </c>
      <c r="H29" s="40" t="s">
        <v>53</v>
      </c>
      <c r="I29" s="41" t="s">
        <v>37</v>
      </c>
      <c r="J29" s="42"/>
      <c r="K29" s="39" t="s">
        <v>38</v>
      </c>
      <c r="L29" s="43" t="s">
        <v>45</v>
      </c>
      <c r="M29" s="86">
        <f t="shared" si="0"/>
        <v>385.24999999999994</v>
      </c>
      <c r="N29" s="87">
        <f t="shared" si="1"/>
        <v>368.50000000000006</v>
      </c>
      <c r="O29" s="88">
        <v>335</v>
      </c>
      <c r="P29" s="33"/>
    </row>
    <row r="30" spans="1:16" ht="17.100000000000001" customHeight="1">
      <c r="A30" s="67"/>
      <c r="B30" s="68"/>
      <c r="C30" s="68"/>
      <c r="D30" s="68"/>
      <c r="E30" s="76"/>
      <c r="F30" s="4"/>
      <c r="G30" s="39" t="s">
        <v>35</v>
      </c>
      <c r="H30" s="40" t="s">
        <v>53</v>
      </c>
      <c r="I30" s="41" t="s">
        <v>37</v>
      </c>
      <c r="J30" s="42"/>
      <c r="K30" s="39" t="s">
        <v>46</v>
      </c>
      <c r="L30" s="43" t="s">
        <v>47</v>
      </c>
      <c r="M30" s="86">
        <f t="shared" si="0"/>
        <v>462.29999999999995</v>
      </c>
      <c r="N30" s="87">
        <f t="shared" si="1"/>
        <v>442.20000000000005</v>
      </c>
      <c r="O30" s="88">
        <v>402</v>
      </c>
      <c r="P30" s="33"/>
    </row>
    <row r="31" spans="1:16" ht="17.100000000000001" customHeight="1">
      <c r="A31" s="67"/>
      <c r="B31" s="68"/>
      <c r="C31" s="68"/>
      <c r="D31" s="68"/>
      <c r="E31" s="76"/>
      <c r="F31" s="4"/>
      <c r="G31" s="39" t="s">
        <v>35</v>
      </c>
      <c r="H31" s="40" t="s">
        <v>53</v>
      </c>
      <c r="I31" s="41" t="s">
        <v>37</v>
      </c>
      <c r="J31" s="42"/>
      <c r="K31" s="39" t="s">
        <v>48</v>
      </c>
      <c r="L31" s="43" t="s">
        <v>49</v>
      </c>
      <c r="M31" s="86">
        <f t="shared" si="0"/>
        <v>539.34999999999991</v>
      </c>
      <c r="N31" s="87">
        <f t="shared" si="1"/>
        <v>515.90000000000009</v>
      </c>
      <c r="O31" s="88">
        <v>469</v>
      </c>
      <c r="P31" s="33"/>
    </row>
    <row r="32" spans="1:16" ht="17.100000000000001" customHeight="1">
      <c r="A32" s="74"/>
      <c r="B32" s="75"/>
      <c r="C32" s="75"/>
      <c r="D32" s="75"/>
      <c r="E32" s="77"/>
      <c r="F32" s="4"/>
      <c r="G32" s="44" t="s">
        <v>35</v>
      </c>
      <c r="H32" s="45" t="s">
        <v>54</v>
      </c>
      <c r="I32" s="46" t="s">
        <v>37</v>
      </c>
      <c r="J32" s="47"/>
      <c r="K32" s="44" t="s">
        <v>41</v>
      </c>
      <c r="L32" s="48" t="s">
        <v>42</v>
      </c>
      <c r="M32" s="86">
        <f t="shared" si="0"/>
        <v>221.37499999999997</v>
      </c>
      <c r="N32" s="87">
        <f t="shared" si="1"/>
        <v>211.75000000000003</v>
      </c>
      <c r="O32" s="89">
        <v>192.5</v>
      </c>
      <c r="P32" s="33"/>
    </row>
    <row r="33" spans="1:16" s="5" customFormat="1" ht="15.95" customHeight="1">
      <c r="A33" s="72" t="s">
        <v>20</v>
      </c>
      <c r="B33" s="72"/>
      <c r="C33" s="72"/>
      <c r="D33" s="72"/>
      <c r="E33" s="73" t="s">
        <v>21</v>
      </c>
      <c r="F33" s="4">
        <v>631</v>
      </c>
      <c r="G33" s="44" t="s">
        <v>35</v>
      </c>
      <c r="H33" s="45" t="s">
        <v>54</v>
      </c>
      <c r="I33" s="46" t="s">
        <v>37</v>
      </c>
      <c r="J33" s="47"/>
      <c r="K33" s="44" t="s">
        <v>43</v>
      </c>
      <c r="L33" s="48" t="s">
        <v>44</v>
      </c>
      <c r="M33" s="86">
        <f t="shared" si="0"/>
        <v>268.8125</v>
      </c>
      <c r="N33" s="87">
        <f t="shared" si="1"/>
        <v>257.125</v>
      </c>
      <c r="O33" s="89">
        <v>233.75</v>
      </c>
      <c r="P33" s="34"/>
    </row>
    <row r="34" spans="1:16" s="5" customFormat="1" ht="21" customHeight="1">
      <c r="A34" s="72"/>
      <c r="B34" s="72"/>
      <c r="C34" s="72"/>
      <c r="D34" s="72"/>
      <c r="E34" s="73"/>
      <c r="F34" s="4">
        <v>631</v>
      </c>
      <c r="G34" s="44" t="s">
        <v>35</v>
      </c>
      <c r="H34" s="45" t="s">
        <v>54</v>
      </c>
      <c r="I34" s="46" t="s">
        <v>37</v>
      </c>
      <c r="J34" s="47"/>
      <c r="K34" s="44" t="s">
        <v>38</v>
      </c>
      <c r="L34" s="48" t="s">
        <v>45</v>
      </c>
      <c r="M34" s="86">
        <f t="shared" si="0"/>
        <v>316.25</v>
      </c>
      <c r="N34" s="87">
        <f t="shared" si="1"/>
        <v>302.5</v>
      </c>
      <c r="O34" s="89">
        <v>275</v>
      </c>
      <c r="P34" s="34"/>
    </row>
    <row r="35" spans="1:16" s="5" customFormat="1" ht="15.95" customHeight="1">
      <c r="A35" s="62"/>
      <c r="B35" s="62"/>
      <c r="C35" s="62"/>
      <c r="D35" s="62"/>
      <c r="E35" s="63"/>
      <c r="F35" s="4">
        <v>631</v>
      </c>
      <c r="G35" s="44" t="s">
        <v>35</v>
      </c>
      <c r="H35" s="45" t="s">
        <v>54</v>
      </c>
      <c r="I35" s="46" t="s">
        <v>37</v>
      </c>
      <c r="J35" s="47"/>
      <c r="K35" s="44" t="s">
        <v>46</v>
      </c>
      <c r="L35" s="48" t="s">
        <v>47</v>
      </c>
      <c r="M35" s="86">
        <f t="shared" si="0"/>
        <v>379.49999999999994</v>
      </c>
      <c r="N35" s="87">
        <f t="shared" si="1"/>
        <v>363.00000000000006</v>
      </c>
      <c r="O35" s="89">
        <v>330</v>
      </c>
      <c r="P35" s="34"/>
    </row>
    <row r="36" spans="1:16" s="5" customFormat="1" ht="15.95" customHeight="1">
      <c r="A36" s="62"/>
      <c r="B36" s="62"/>
      <c r="C36" s="62"/>
      <c r="D36" s="62"/>
      <c r="E36" s="63"/>
      <c r="F36" s="4"/>
      <c r="G36" s="44" t="s">
        <v>35</v>
      </c>
      <c r="H36" s="45" t="s">
        <v>54</v>
      </c>
      <c r="I36" s="46" t="s">
        <v>37</v>
      </c>
      <c r="J36" s="47"/>
      <c r="K36" s="44" t="s">
        <v>48</v>
      </c>
      <c r="L36" s="48" t="s">
        <v>49</v>
      </c>
      <c r="M36" s="86">
        <f t="shared" si="0"/>
        <v>442.74999999999994</v>
      </c>
      <c r="N36" s="87">
        <f t="shared" si="1"/>
        <v>423.50000000000006</v>
      </c>
      <c r="O36" s="89">
        <v>385</v>
      </c>
      <c r="P36" s="34"/>
    </row>
    <row r="37" spans="1:16" s="5" customFormat="1" ht="15.95" customHeight="1">
      <c r="A37" s="62"/>
      <c r="B37" s="62"/>
      <c r="C37" s="62"/>
      <c r="D37" s="62"/>
      <c r="E37" s="63"/>
      <c r="F37" s="4"/>
      <c r="G37" s="39" t="s">
        <v>35</v>
      </c>
      <c r="H37" s="40" t="s">
        <v>55</v>
      </c>
      <c r="I37" s="41" t="s">
        <v>37</v>
      </c>
      <c r="J37" s="42"/>
      <c r="K37" s="39" t="s">
        <v>41</v>
      </c>
      <c r="L37" s="43" t="s">
        <v>42</v>
      </c>
      <c r="M37" s="86">
        <f t="shared" si="0"/>
        <v>231.14999999999998</v>
      </c>
      <c r="N37" s="87">
        <f t="shared" si="1"/>
        <v>221.10000000000002</v>
      </c>
      <c r="O37" s="88">
        <v>201</v>
      </c>
      <c r="P37" s="34"/>
    </row>
    <row r="38" spans="1:16" s="5" customFormat="1" ht="15.95" customHeight="1">
      <c r="A38" s="62"/>
      <c r="B38" s="62"/>
      <c r="C38" s="62"/>
      <c r="D38" s="62"/>
      <c r="E38" s="63"/>
      <c r="F38" s="4">
        <v>631</v>
      </c>
      <c r="G38" s="39" t="s">
        <v>35</v>
      </c>
      <c r="H38" s="40" t="s">
        <v>55</v>
      </c>
      <c r="I38" s="41" t="s">
        <v>37</v>
      </c>
      <c r="J38" s="42"/>
      <c r="K38" s="39" t="s">
        <v>43</v>
      </c>
      <c r="L38" s="43" t="s">
        <v>44</v>
      </c>
      <c r="M38" s="86">
        <f t="shared" si="0"/>
        <v>308.2</v>
      </c>
      <c r="N38" s="87">
        <f t="shared" si="1"/>
        <v>294.8</v>
      </c>
      <c r="O38" s="88">
        <v>268</v>
      </c>
      <c r="P38" s="34"/>
    </row>
    <row r="39" spans="1:16" s="7" customFormat="1" ht="15.95" customHeight="1">
      <c r="A39" s="62"/>
      <c r="B39" s="62"/>
      <c r="C39" s="62"/>
      <c r="D39" s="62"/>
      <c r="E39" s="63"/>
      <c r="F39" s="6">
        <v>631</v>
      </c>
      <c r="G39" s="39" t="s">
        <v>35</v>
      </c>
      <c r="H39" s="40" t="s">
        <v>55</v>
      </c>
      <c r="I39" s="41" t="s">
        <v>37</v>
      </c>
      <c r="J39" s="42"/>
      <c r="K39" s="39" t="s">
        <v>38</v>
      </c>
      <c r="L39" s="43" t="s">
        <v>45</v>
      </c>
      <c r="M39" s="86">
        <f t="shared" si="0"/>
        <v>346.72499999999997</v>
      </c>
      <c r="N39" s="87">
        <f t="shared" si="1"/>
        <v>331.65000000000003</v>
      </c>
      <c r="O39" s="88">
        <v>301.5</v>
      </c>
      <c r="P39" s="35"/>
    </row>
    <row r="40" spans="1:16" s="7" customFormat="1" ht="15.95" customHeight="1">
      <c r="A40" s="62"/>
      <c r="B40" s="62"/>
      <c r="C40" s="62"/>
      <c r="D40" s="62"/>
      <c r="E40" s="63"/>
      <c r="F40" s="6"/>
      <c r="G40" s="39" t="s">
        <v>35</v>
      </c>
      <c r="H40" s="40" t="s">
        <v>55</v>
      </c>
      <c r="I40" s="41" t="s">
        <v>37</v>
      </c>
      <c r="J40" s="42"/>
      <c r="K40" s="39" t="s">
        <v>46</v>
      </c>
      <c r="L40" s="43" t="s">
        <v>47</v>
      </c>
      <c r="M40" s="86">
        <f t="shared" si="0"/>
        <v>423.77499999999998</v>
      </c>
      <c r="N40" s="87">
        <f t="shared" si="1"/>
        <v>405.35</v>
      </c>
      <c r="O40" s="88">
        <v>368.5</v>
      </c>
      <c r="P40" s="35"/>
    </row>
    <row r="41" spans="1:16" s="7" customFormat="1" ht="15.95" customHeight="1">
      <c r="A41" s="62"/>
      <c r="B41" s="62"/>
      <c r="C41" s="62"/>
      <c r="D41" s="62"/>
      <c r="E41" s="63"/>
      <c r="F41" s="6">
        <v>631</v>
      </c>
      <c r="G41" s="39" t="s">
        <v>35</v>
      </c>
      <c r="H41" s="40" t="s">
        <v>55</v>
      </c>
      <c r="I41" s="41" t="s">
        <v>37</v>
      </c>
      <c r="J41" s="42"/>
      <c r="K41" s="39" t="s">
        <v>48</v>
      </c>
      <c r="L41" s="43" t="s">
        <v>49</v>
      </c>
      <c r="M41" s="86">
        <f t="shared" si="0"/>
        <v>462.29999999999995</v>
      </c>
      <c r="N41" s="87">
        <f t="shared" si="1"/>
        <v>442.20000000000005</v>
      </c>
      <c r="O41" s="88">
        <v>402</v>
      </c>
      <c r="P41" s="35"/>
    </row>
    <row r="42" spans="1:16" ht="15.95" customHeight="1">
      <c r="A42" s="62"/>
      <c r="B42" s="62"/>
      <c r="C42" s="62"/>
      <c r="D42" s="62"/>
      <c r="E42" s="63"/>
      <c r="F42" s="4">
        <v>631</v>
      </c>
      <c r="G42" s="44" t="s">
        <v>35</v>
      </c>
      <c r="H42" s="45" t="s">
        <v>56</v>
      </c>
      <c r="I42" s="46" t="s">
        <v>37</v>
      </c>
      <c r="J42" s="47"/>
      <c r="K42" s="44" t="s">
        <v>41</v>
      </c>
      <c r="L42" s="48" t="s">
        <v>42</v>
      </c>
      <c r="M42" s="86">
        <f t="shared" si="0"/>
        <v>189.74999999999997</v>
      </c>
      <c r="N42" s="87">
        <f t="shared" si="1"/>
        <v>181.50000000000003</v>
      </c>
      <c r="O42" s="89">
        <v>165</v>
      </c>
      <c r="P42" s="33"/>
    </row>
    <row r="43" spans="1:16" ht="15.95" customHeight="1">
      <c r="A43" s="62"/>
      <c r="B43" s="62"/>
      <c r="C43" s="62"/>
      <c r="D43" s="62"/>
      <c r="E43" s="63"/>
      <c r="F43" s="4"/>
      <c r="G43" s="44" t="s">
        <v>35</v>
      </c>
      <c r="H43" s="45" t="s">
        <v>56</v>
      </c>
      <c r="I43" s="46" t="s">
        <v>37</v>
      </c>
      <c r="J43" s="47"/>
      <c r="K43" s="44" t="s">
        <v>57</v>
      </c>
      <c r="L43" s="48" t="s">
        <v>44</v>
      </c>
      <c r="M43" s="86">
        <f t="shared" si="0"/>
        <v>252.99999999999997</v>
      </c>
      <c r="N43" s="87">
        <f t="shared" si="1"/>
        <v>242.00000000000003</v>
      </c>
      <c r="O43" s="89">
        <v>220</v>
      </c>
      <c r="P43" s="33"/>
    </row>
    <row r="44" spans="1:16" ht="15.95" customHeight="1">
      <c r="A44" s="62"/>
      <c r="B44" s="62"/>
      <c r="C44" s="62"/>
      <c r="D44" s="62"/>
      <c r="E44" s="63"/>
      <c r="F44" s="4">
        <v>631</v>
      </c>
      <c r="G44" s="44" t="s">
        <v>35</v>
      </c>
      <c r="H44" s="45" t="s">
        <v>56</v>
      </c>
      <c r="I44" s="46" t="s">
        <v>37</v>
      </c>
      <c r="J44" s="47"/>
      <c r="K44" s="44" t="s">
        <v>38</v>
      </c>
      <c r="L44" s="48" t="s">
        <v>45</v>
      </c>
      <c r="M44" s="86">
        <f t="shared" si="0"/>
        <v>284.625</v>
      </c>
      <c r="N44" s="87">
        <f t="shared" si="1"/>
        <v>272.25</v>
      </c>
      <c r="O44" s="89">
        <v>247.5</v>
      </c>
      <c r="P44" s="33"/>
    </row>
    <row r="45" spans="1:16" ht="15.95" customHeight="1">
      <c r="A45" s="62"/>
      <c r="B45" s="62"/>
      <c r="C45" s="62"/>
      <c r="D45" s="62"/>
      <c r="E45" s="63"/>
      <c r="F45" s="4">
        <v>631</v>
      </c>
      <c r="G45" s="44" t="s">
        <v>35</v>
      </c>
      <c r="H45" s="45" t="s">
        <v>56</v>
      </c>
      <c r="I45" s="46" t="s">
        <v>37</v>
      </c>
      <c r="J45" s="47"/>
      <c r="K45" s="44" t="s">
        <v>46</v>
      </c>
      <c r="L45" s="48" t="s">
        <v>47</v>
      </c>
      <c r="M45" s="86">
        <f t="shared" si="0"/>
        <v>347.875</v>
      </c>
      <c r="N45" s="87">
        <f t="shared" si="1"/>
        <v>332.75</v>
      </c>
      <c r="O45" s="89">
        <v>302.5</v>
      </c>
      <c r="P45" s="33"/>
    </row>
    <row r="46" spans="1:16" ht="15.95" customHeight="1">
      <c r="A46" s="62"/>
      <c r="B46" s="62"/>
      <c r="C46" s="62"/>
      <c r="D46" s="62"/>
      <c r="E46" s="63"/>
      <c r="F46" s="4">
        <v>631</v>
      </c>
      <c r="G46" s="44" t="s">
        <v>35</v>
      </c>
      <c r="H46" s="45" t="s">
        <v>56</v>
      </c>
      <c r="I46" s="46" t="s">
        <v>37</v>
      </c>
      <c r="J46" s="47"/>
      <c r="K46" s="44" t="s">
        <v>48</v>
      </c>
      <c r="L46" s="48" t="s">
        <v>49</v>
      </c>
      <c r="M46" s="86">
        <f t="shared" si="0"/>
        <v>379.49999999999994</v>
      </c>
      <c r="N46" s="87">
        <f t="shared" si="1"/>
        <v>363.00000000000006</v>
      </c>
      <c r="O46" s="89">
        <v>330</v>
      </c>
      <c r="P46" s="33"/>
    </row>
    <row r="47" spans="1:16" ht="15.95" customHeight="1">
      <c r="A47" s="62"/>
      <c r="B47" s="62"/>
      <c r="C47" s="62"/>
      <c r="D47" s="62"/>
      <c r="E47" s="63"/>
      <c r="F47" s="4">
        <v>631</v>
      </c>
      <c r="G47" s="39" t="s">
        <v>35</v>
      </c>
      <c r="H47" s="40" t="s">
        <v>58</v>
      </c>
      <c r="I47" s="41" t="s">
        <v>59</v>
      </c>
      <c r="J47" s="42"/>
      <c r="K47" s="39" t="s">
        <v>41</v>
      </c>
      <c r="L47" s="43" t="s">
        <v>42</v>
      </c>
      <c r="M47" s="86">
        <f t="shared" si="0"/>
        <v>227.68275</v>
      </c>
      <c r="N47" s="87">
        <f t="shared" si="1"/>
        <v>217.78350000000003</v>
      </c>
      <c r="O47" s="88">
        <v>197.98500000000001</v>
      </c>
      <c r="P47" s="33"/>
    </row>
    <row r="48" spans="1:16" ht="15.95" customHeight="1">
      <c r="A48" s="62"/>
      <c r="B48" s="62"/>
      <c r="C48" s="62"/>
      <c r="D48" s="62"/>
      <c r="E48" s="63"/>
      <c r="F48" s="4">
        <v>631</v>
      </c>
      <c r="G48" s="39" t="s">
        <v>35</v>
      </c>
      <c r="H48" s="40" t="s">
        <v>58</v>
      </c>
      <c r="I48" s="41" t="s">
        <v>59</v>
      </c>
      <c r="J48" s="42"/>
      <c r="K48" s="39" t="s">
        <v>43</v>
      </c>
      <c r="L48" s="43" t="s">
        <v>44</v>
      </c>
      <c r="M48" s="86">
        <f t="shared" si="0"/>
        <v>273.52749999999997</v>
      </c>
      <c r="N48" s="87">
        <f t="shared" si="1"/>
        <v>261.63499999999999</v>
      </c>
      <c r="O48" s="88">
        <v>237.85</v>
      </c>
      <c r="P48" s="33"/>
    </row>
    <row r="49" spans="1:16" ht="15.95" customHeight="1">
      <c r="A49" s="62"/>
      <c r="B49" s="62"/>
      <c r="C49" s="62"/>
      <c r="D49" s="62"/>
      <c r="E49" s="63"/>
      <c r="F49" s="4"/>
      <c r="G49" s="39" t="s">
        <v>35</v>
      </c>
      <c r="H49" s="40" t="s">
        <v>58</v>
      </c>
      <c r="I49" s="41" t="s">
        <v>59</v>
      </c>
      <c r="J49" s="42"/>
      <c r="K49" s="39" t="s">
        <v>38</v>
      </c>
      <c r="L49" s="43" t="s">
        <v>45</v>
      </c>
      <c r="M49" s="86">
        <f t="shared" si="0"/>
        <v>342.8725</v>
      </c>
      <c r="N49" s="87">
        <f t="shared" si="1"/>
        <v>327.96500000000009</v>
      </c>
      <c r="O49" s="88">
        <v>298.15000000000003</v>
      </c>
      <c r="P49" s="33"/>
    </row>
    <row r="50" spans="1:16" ht="15.75" customHeight="1">
      <c r="A50" s="62"/>
      <c r="B50" s="62"/>
      <c r="C50" s="62"/>
      <c r="D50" s="62"/>
      <c r="E50" s="63"/>
      <c r="F50" s="4">
        <v>631</v>
      </c>
      <c r="G50" s="39" t="s">
        <v>35</v>
      </c>
      <c r="H50" s="40" t="s">
        <v>58</v>
      </c>
      <c r="I50" s="41" t="s">
        <v>60</v>
      </c>
      <c r="J50" s="42"/>
      <c r="K50" s="39" t="s">
        <v>38</v>
      </c>
      <c r="L50" s="43" t="s">
        <v>45</v>
      </c>
      <c r="M50" s="86">
        <f t="shared" si="0"/>
        <v>511.52</v>
      </c>
      <c r="N50" s="87">
        <f t="shared" si="1"/>
        <v>489.28000000000003</v>
      </c>
      <c r="O50" s="90">
        <v>444.8</v>
      </c>
      <c r="P50" s="33"/>
    </row>
    <row r="51" spans="1:16" ht="15.75" customHeight="1">
      <c r="A51" s="64"/>
      <c r="B51" s="65"/>
      <c r="C51" s="65"/>
      <c r="D51" s="66"/>
      <c r="E51" s="70" t="s">
        <v>21</v>
      </c>
      <c r="F51" s="4"/>
      <c r="G51" s="39" t="s">
        <v>35</v>
      </c>
      <c r="H51" s="40" t="s">
        <v>58</v>
      </c>
      <c r="I51" s="41" t="s">
        <v>59</v>
      </c>
      <c r="J51" s="42"/>
      <c r="K51" s="39" t="s">
        <v>46</v>
      </c>
      <c r="L51" s="43" t="s">
        <v>47</v>
      </c>
      <c r="M51" s="86">
        <f t="shared" si="0"/>
        <v>412.21749999999997</v>
      </c>
      <c r="N51" s="87">
        <f t="shared" si="1"/>
        <v>394.29500000000002</v>
      </c>
      <c r="O51" s="88">
        <v>358.45</v>
      </c>
      <c r="P51" s="33"/>
    </row>
    <row r="52" spans="1:16" ht="15.75" customHeight="1">
      <c r="A52" s="67"/>
      <c r="B52" s="68"/>
      <c r="C52" s="68"/>
      <c r="D52" s="69"/>
      <c r="E52" s="71"/>
      <c r="F52" s="4"/>
      <c r="G52" s="39" t="s">
        <v>35</v>
      </c>
      <c r="H52" s="40" t="s">
        <v>58</v>
      </c>
      <c r="I52" s="41" t="s">
        <v>59</v>
      </c>
      <c r="J52" s="42"/>
      <c r="K52" s="39" t="s">
        <v>48</v>
      </c>
      <c r="L52" s="43" t="s">
        <v>49</v>
      </c>
      <c r="M52" s="86">
        <f t="shared" si="0"/>
        <v>458.44749999999999</v>
      </c>
      <c r="N52" s="87">
        <f t="shared" si="1"/>
        <v>438.5150000000001</v>
      </c>
      <c r="O52" s="88">
        <v>398.65000000000003</v>
      </c>
      <c r="P52" s="33"/>
    </row>
    <row r="53" spans="1:16" ht="15.75" customHeight="1">
      <c r="A53" s="67"/>
      <c r="B53" s="68"/>
      <c r="C53" s="68"/>
      <c r="D53" s="69"/>
      <c r="E53" s="71"/>
      <c r="F53" s="4"/>
      <c r="G53" s="39" t="s">
        <v>35</v>
      </c>
      <c r="H53" s="40" t="s">
        <v>58</v>
      </c>
      <c r="I53" s="41" t="s">
        <v>60</v>
      </c>
      <c r="J53" s="42"/>
      <c r="K53" s="39" t="s">
        <v>48</v>
      </c>
      <c r="L53" s="43" t="s">
        <v>49</v>
      </c>
      <c r="M53" s="86">
        <f t="shared" si="0"/>
        <v>712.71249999999998</v>
      </c>
      <c r="N53" s="87">
        <f t="shared" si="1"/>
        <v>681.72500000000002</v>
      </c>
      <c r="O53" s="91">
        <v>619.75</v>
      </c>
      <c r="P53" s="33"/>
    </row>
    <row r="54" spans="1:16" ht="15.75" customHeight="1">
      <c r="A54" s="67"/>
      <c r="B54" s="68"/>
      <c r="C54" s="68"/>
      <c r="D54" s="69"/>
      <c r="E54" s="71"/>
      <c r="F54" s="4"/>
      <c r="G54" s="44" t="s">
        <v>35</v>
      </c>
      <c r="H54" s="45" t="s">
        <v>61</v>
      </c>
      <c r="I54" s="46" t="s">
        <v>37</v>
      </c>
      <c r="J54" s="47"/>
      <c r="K54" s="44" t="s">
        <v>41</v>
      </c>
      <c r="L54" s="48" t="s">
        <v>42</v>
      </c>
      <c r="M54" s="86">
        <f t="shared" si="0"/>
        <v>161.28749999999999</v>
      </c>
      <c r="N54" s="87">
        <f t="shared" si="1"/>
        <v>154.27500000000001</v>
      </c>
      <c r="O54" s="89">
        <v>140.25</v>
      </c>
      <c r="P54" s="33"/>
    </row>
    <row r="55" spans="1:16" ht="15.75" customHeight="1">
      <c r="A55" s="67"/>
      <c r="B55" s="68"/>
      <c r="C55" s="68"/>
      <c r="D55" s="69"/>
      <c r="E55" s="71"/>
      <c r="F55" s="4"/>
      <c r="G55" s="44" t="s">
        <v>35</v>
      </c>
      <c r="H55" s="45" t="s">
        <v>61</v>
      </c>
      <c r="I55" s="46" t="s">
        <v>37</v>
      </c>
      <c r="J55" s="47"/>
      <c r="K55" s="44" t="s">
        <v>43</v>
      </c>
      <c r="L55" s="48" t="s">
        <v>44</v>
      </c>
      <c r="M55" s="86">
        <f t="shared" si="0"/>
        <v>189.74999999999997</v>
      </c>
      <c r="N55" s="87">
        <f t="shared" si="1"/>
        <v>181.50000000000003</v>
      </c>
      <c r="O55" s="89">
        <v>165</v>
      </c>
      <c r="P55" s="33"/>
    </row>
    <row r="56" spans="1:16" ht="15.75" customHeight="1">
      <c r="A56" s="67"/>
      <c r="B56" s="68"/>
      <c r="C56" s="68"/>
      <c r="D56" s="69"/>
      <c r="E56" s="71"/>
      <c r="F56" s="4"/>
      <c r="G56" s="44" t="s">
        <v>35</v>
      </c>
      <c r="H56" s="45" t="s">
        <v>61</v>
      </c>
      <c r="I56" s="46" t="s">
        <v>37</v>
      </c>
      <c r="J56" s="47"/>
      <c r="K56" s="44" t="s">
        <v>38</v>
      </c>
      <c r="L56" s="48" t="s">
        <v>45</v>
      </c>
      <c r="M56" s="86">
        <f t="shared" si="0"/>
        <v>234.02499999999998</v>
      </c>
      <c r="N56" s="87">
        <f t="shared" si="1"/>
        <v>223.85000000000002</v>
      </c>
      <c r="O56" s="89">
        <v>203.5</v>
      </c>
      <c r="P56" s="33"/>
    </row>
    <row r="57" spans="1:16" ht="15.75" customHeight="1">
      <c r="A57" s="67"/>
      <c r="B57" s="68"/>
      <c r="C57" s="68"/>
      <c r="D57" s="69"/>
      <c r="E57" s="71"/>
      <c r="F57" s="4"/>
      <c r="G57" s="44" t="s">
        <v>35</v>
      </c>
      <c r="H57" s="45" t="s">
        <v>61</v>
      </c>
      <c r="I57" s="46" t="s">
        <v>37</v>
      </c>
      <c r="J57" s="47"/>
      <c r="K57" s="44" t="s">
        <v>46</v>
      </c>
      <c r="L57" s="48" t="s">
        <v>47</v>
      </c>
      <c r="M57" s="86">
        <f t="shared" si="0"/>
        <v>284.625</v>
      </c>
      <c r="N57" s="87">
        <f t="shared" si="1"/>
        <v>272.25</v>
      </c>
      <c r="O57" s="89">
        <v>247.5</v>
      </c>
      <c r="P57" s="33"/>
    </row>
    <row r="58" spans="1:16" ht="15.75" customHeight="1">
      <c r="A58" s="67"/>
      <c r="B58" s="68"/>
      <c r="C58" s="68"/>
      <c r="D58" s="69"/>
      <c r="E58" s="71"/>
      <c r="F58" s="4"/>
      <c r="G58" s="44" t="s">
        <v>35</v>
      </c>
      <c r="H58" s="45" t="s">
        <v>61</v>
      </c>
      <c r="I58" s="46" t="s">
        <v>37</v>
      </c>
      <c r="J58" s="47"/>
      <c r="K58" s="44" t="s">
        <v>48</v>
      </c>
      <c r="L58" s="48" t="s">
        <v>49</v>
      </c>
      <c r="M58" s="86">
        <f t="shared" si="0"/>
        <v>316.25</v>
      </c>
      <c r="N58" s="87">
        <f t="shared" si="1"/>
        <v>302.5</v>
      </c>
      <c r="O58" s="89">
        <v>275</v>
      </c>
      <c r="P58" s="33"/>
    </row>
  </sheetData>
  <mergeCells count="21">
    <mergeCell ref="A8:K8"/>
    <mergeCell ref="A15:D18"/>
    <mergeCell ref="E15:E22"/>
    <mergeCell ref="A19:D22"/>
    <mergeCell ref="A9:K9"/>
    <mergeCell ref="A11:B11"/>
    <mergeCell ref="A12:D12"/>
    <mergeCell ref="A33:D34"/>
    <mergeCell ref="E33:E34"/>
    <mergeCell ref="A26:D32"/>
    <mergeCell ref="A23:D25"/>
    <mergeCell ref="E23:E25"/>
    <mergeCell ref="E26:E32"/>
    <mergeCell ref="A48:D50"/>
    <mergeCell ref="E48:E50"/>
    <mergeCell ref="A51:D58"/>
    <mergeCell ref="E51:E58"/>
    <mergeCell ref="A35:D38"/>
    <mergeCell ref="A39:D47"/>
    <mergeCell ref="E39:E47"/>
    <mergeCell ref="E35:E38"/>
  </mergeCells>
  <hyperlinks>
    <hyperlink ref="O5" r:id="rId1" display="https://metallsetka.com.ua/"/>
  </hyperlinks>
  <pageMargins left="0.23622047244094491" right="0.23622047244094491" top="0.74803149606299213" bottom="0.74803149606299213" header="0.31496062992125984" footer="0.31496062992125984"/>
  <pageSetup paperSize="9" scale="3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/>
  <cols>
    <col min="13" max="13" width="18" customWidth="1"/>
  </cols>
  <sheetData>
    <row r="12" spans="1:15" ht="78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5" spans="1:15">
      <c r="M15" s="53"/>
      <c r="N15" s="53"/>
      <c r="O15" s="53"/>
    </row>
    <row r="16" spans="1:15">
      <c r="M16" s="53"/>
      <c r="N16" s="53"/>
      <c r="O16" s="53"/>
    </row>
    <row r="17" spans="13:15">
      <c r="M17" s="53"/>
      <c r="N17" s="53"/>
      <c r="O17" s="53"/>
    </row>
    <row r="18" spans="13:15">
      <c r="M18" s="53"/>
      <c r="N18" s="53"/>
      <c r="O18" s="53"/>
    </row>
    <row r="19" spans="13:15">
      <c r="M19" s="53"/>
      <c r="N19" s="53"/>
      <c r="O19" s="53"/>
    </row>
    <row r="20" spans="13:15">
      <c r="M20" s="53"/>
      <c r="N20" s="53"/>
      <c r="O20" s="53"/>
    </row>
    <row r="21" spans="13:15">
      <c r="M21" s="53"/>
      <c r="N21" s="53"/>
      <c r="O21" s="53"/>
    </row>
    <row r="22" spans="13:15">
      <c r="M22" s="53"/>
      <c r="N22" s="53"/>
      <c r="O22" s="53"/>
    </row>
    <row r="23" spans="13:15">
      <c r="M23" s="53"/>
      <c r="N23" s="53"/>
      <c r="O23" s="53"/>
    </row>
    <row r="24" spans="13:15">
      <c r="M24" s="53"/>
      <c r="N24" s="53"/>
      <c r="O24" s="53"/>
    </row>
    <row r="25" spans="13:15">
      <c r="M25" s="53"/>
      <c r="N25" s="53"/>
      <c r="O25" s="53"/>
    </row>
    <row r="26" spans="13:15">
      <c r="M26" s="53"/>
      <c r="N26" s="53"/>
      <c r="O26" s="53"/>
    </row>
    <row r="27" spans="13:15">
      <c r="M27" s="53"/>
      <c r="N27" s="53"/>
      <c r="O27" s="53"/>
    </row>
    <row r="28" spans="13:15">
      <c r="M28" s="53"/>
      <c r="N28" s="53"/>
      <c r="O28" s="53"/>
    </row>
    <row r="29" spans="13:15">
      <c r="M29" s="53"/>
      <c r="N29" s="53"/>
      <c r="O29" s="53"/>
    </row>
    <row r="30" spans="13:15">
      <c r="M30" s="53"/>
      <c r="N30" s="53"/>
      <c r="O30" s="53"/>
    </row>
    <row r="31" spans="13:15">
      <c r="M31" s="53"/>
      <c r="N31" s="53"/>
      <c r="O31" s="53"/>
    </row>
    <row r="32" spans="13:15">
      <c r="M32" s="53"/>
      <c r="N32" s="53"/>
      <c r="O32" s="53"/>
    </row>
    <row r="33" spans="7:15">
      <c r="M33" s="53"/>
      <c r="N33" s="53"/>
      <c r="O33" s="53"/>
    </row>
    <row r="34" spans="7:15">
      <c r="G34" t="s">
        <v>23</v>
      </c>
      <c r="M34" s="53"/>
      <c r="N34" s="53"/>
      <c r="O34" s="53"/>
    </row>
    <row r="35" spans="7:15">
      <c r="M35" s="53"/>
      <c r="N35" s="53"/>
      <c r="O35" s="53"/>
    </row>
    <row r="36" spans="7:15">
      <c r="M36" s="53"/>
      <c r="N36" s="53"/>
      <c r="O36" s="53"/>
    </row>
    <row r="37" spans="7:15">
      <c r="M37" s="53"/>
      <c r="N37" s="53"/>
      <c r="O37" s="53"/>
    </row>
    <row r="38" spans="7:15">
      <c r="M38" s="53"/>
      <c r="N38" s="53"/>
      <c r="O38" s="53"/>
    </row>
    <row r="39" spans="7:15">
      <c r="M39" s="53"/>
      <c r="N39" s="53"/>
      <c r="O39" s="53"/>
    </row>
    <row r="40" spans="7:15">
      <c r="M40" s="53"/>
      <c r="N40" s="53"/>
      <c r="O40" s="53"/>
    </row>
    <row r="41" spans="7:15">
      <c r="M41" s="53"/>
      <c r="N41" s="53"/>
      <c r="O41" s="53"/>
    </row>
    <row r="42" spans="7:15">
      <c r="M42" s="53"/>
      <c r="N42" s="53"/>
      <c r="O42" s="53"/>
    </row>
    <row r="43" spans="7:15">
      <c r="M43" s="53"/>
      <c r="N43" s="53"/>
      <c r="O43" s="53"/>
    </row>
    <row r="44" spans="7:15">
      <c r="M44" s="53"/>
      <c r="N44" s="53"/>
      <c r="O44" s="53"/>
    </row>
    <row r="45" spans="7:15">
      <c r="M45" s="53"/>
      <c r="N45" s="53"/>
      <c r="O45" s="53"/>
    </row>
    <row r="46" spans="7:15">
      <c r="M46" s="53"/>
      <c r="N46" s="53"/>
      <c r="O46" s="53"/>
    </row>
    <row r="47" spans="7:15">
      <c r="M47" s="53"/>
      <c r="N47" s="53"/>
      <c r="O47" s="53"/>
    </row>
    <row r="49" spans="5:13">
      <c r="M49" s="53"/>
    </row>
    <row r="50" spans="5:13">
      <c r="E50" t="s">
        <v>3</v>
      </c>
      <c r="M50" s="53"/>
    </row>
    <row r="51" spans="5:13">
      <c r="M51" s="53"/>
    </row>
    <row r="52" spans="5:13">
      <c r="M52" s="53"/>
    </row>
    <row r="53" spans="5:13">
      <c r="M53" s="53"/>
    </row>
    <row r="54" spans="5:13">
      <c r="M54" s="53"/>
    </row>
    <row r="55" spans="5:13">
      <c r="M55" s="53"/>
    </row>
    <row r="56" spans="5:13">
      <c r="M56" s="53"/>
    </row>
    <row r="57" spans="5:13">
      <c r="M57" s="53"/>
    </row>
    <row r="58" spans="5:13">
      <c r="M58" s="53"/>
    </row>
    <row r="59" spans="5:13">
      <c r="M59" s="53"/>
    </row>
    <row r="60" spans="5:13">
      <c r="M60" s="53"/>
    </row>
    <row r="61" spans="5:13">
      <c r="M61" s="53"/>
    </row>
    <row r="62" spans="5:13">
      <c r="M62" s="53"/>
    </row>
    <row r="63" spans="5:13">
      <c r="M63" s="53"/>
    </row>
    <row r="64" spans="5:13">
      <c r="M64" s="53"/>
    </row>
    <row r="65" spans="1:14">
      <c r="M65" s="53"/>
    </row>
    <row r="66" spans="1:14">
      <c r="M66" s="53"/>
    </row>
    <row r="67" spans="1:14">
      <c r="M67" s="53"/>
    </row>
    <row r="68" spans="1:14">
      <c r="M68" s="53"/>
    </row>
    <row r="69" spans="1:14">
      <c r="M69" s="53"/>
    </row>
    <row r="70" spans="1:14">
      <c r="M70" s="53"/>
    </row>
    <row r="71" spans="1:14">
      <c r="M71" s="53"/>
    </row>
    <row r="72" spans="1:14" ht="47.25" customHeight="1">
      <c r="A72" t="s">
        <v>88</v>
      </c>
      <c r="G72" s="55"/>
      <c r="H72" s="55"/>
      <c r="I72" s="55" t="s">
        <v>89</v>
      </c>
      <c r="J72" s="55"/>
      <c r="K72" s="55"/>
      <c r="L72" s="55"/>
      <c r="M72" s="55"/>
      <c r="N72" s="55"/>
    </row>
    <row r="73" spans="1:14">
      <c r="E73" s="54"/>
      <c r="H73" s="52" t="s">
        <v>10</v>
      </c>
      <c r="I73" s="52" t="s">
        <v>66</v>
      </c>
      <c r="K73" s="52" t="s">
        <v>84</v>
      </c>
      <c r="M73" s="53">
        <f>N73*1.15</f>
        <v>25.093</v>
      </c>
      <c r="N73" s="52">
        <v>21.82</v>
      </c>
    </row>
    <row r="74" spans="1:14">
      <c r="E74" s="54"/>
      <c r="H74" s="52" t="s">
        <v>62</v>
      </c>
      <c r="I74" s="52" t="s">
        <v>67</v>
      </c>
      <c r="K74" s="52" t="s">
        <v>84</v>
      </c>
      <c r="M74" s="53">
        <f t="shared" ref="M74:M137" si="0">N74*1.15</f>
        <v>21.895999999999997</v>
      </c>
      <c r="N74" s="52">
        <v>19.04</v>
      </c>
    </row>
    <row r="75" spans="1:14">
      <c r="E75" t="s">
        <v>3</v>
      </c>
      <c r="H75" s="52" t="s">
        <v>18</v>
      </c>
      <c r="I75" s="52" t="s">
        <v>68</v>
      </c>
      <c r="K75" s="52" t="s">
        <v>84</v>
      </c>
      <c r="M75" s="53">
        <f t="shared" si="0"/>
        <v>18.745000000000001</v>
      </c>
      <c r="N75" s="52">
        <v>16.3</v>
      </c>
    </row>
    <row r="76" spans="1:14">
      <c r="H76" s="52" t="s">
        <v>19</v>
      </c>
      <c r="I76" s="52" t="s">
        <v>69</v>
      </c>
      <c r="K76" s="52" t="s">
        <v>84</v>
      </c>
      <c r="M76" s="53">
        <f t="shared" si="0"/>
        <v>13.454999999999998</v>
      </c>
      <c r="N76" s="52">
        <v>11.7</v>
      </c>
    </row>
    <row r="77" spans="1:14">
      <c r="H77" s="52" t="s">
        <v>10</v>
      </c>
      <c r="I77" s="52" t="s">
        <v>70</v>
      </c>
      <c r="K77" s="52" t="s">
        <v>85</v>
      </c>
      <c r="M77" s="53">
        <f>N77*1.15</f>
        <v>32.625499999999995</v>
      </c>
      <c r="N77" s="52">
        <v>28.37</v>
      </c>
    </row>
    <row r="78" spans="1:14">
      <c r="H78" s="52" t="s">
        <v>62</v>
      </c>
      <c r="I78" s="52" t="s">
        <v>71</v>
      </c>
      <c r="K78" s="52" t="s">
        <v>85</v>
      </c>
      <c r="M78" s="53">
        <f t="shared" si="0"/>
        <v>29.002999999999997</v>
      </c>
      <c r="N78" s="52">
        <v>25.22</v>
      </c>
    </row>
    <row r="79" spans="1:14">
      <c r="H79" s="52" t="s">
        <v>18</v>
      </c>
      <c r="I79" s="52" t="s">
        <v>72</v>
      </c>
      <c r="K79" s="52" t="s">
        <v>85</v>
      </c>
      <c r="M79" s="53">
        <f t="shared" si="0"/>
        <v>25.414999999999999</v>
      </c>
      <c r="N79" s="52">
        <v>22.1</v>
      </c>
    </row>
    <row r="80" spans="1:14">
      <c r="H80" s="52" t="s">
        <v>19</v>
      </c>
      <c r="I80" s="52" t="s">
        <v>73</v>
      </c>
      <c r="K80" s="52" t="s">
        <v>85</v>
      </c>
      <c r="M80" s="53">
        <f t="shared" si="0"/>
        <v>18.123999999999999</v>
      </c>
      <c r="N80" s="52">
        <v>15.76</v>
      </c>
    </row>
    <row r="81" spans="1:14">
      <c r="H81" s="52" t="s">
        <v>63</v>
      </c>
      <c r="I81" s="52" t="s">
        <v>74</v>
      </c>
      <c r="K81" s="52" t="s">
        <v>85</v>
      </c>
      <c r="M81" s="53">
        <f t="shared" si="0"/>
        <v>14.501499999999998</v>
      </c>
      <c r="N81" s="52">
        <v>12.61</v>
      </c>
    </row>
    <row r="82" spans="1:14">
      <c r="H82" s="52" t="s">
        <v>64</v>
      </c>
      <c r="I82" s="52" t="s">
        <v>75</v>
      </c>
      <c r="K82" s="52" t="s">
        <v>85</v>
      </c>
      <c r="M82" s="53">
        <f t="shared" si="0"/>
        <v>13.593</v>
      </c>
      <c r="N82" s="52">
        <v>11.82</v>
      </c>
    </row>
    <row r="83" spans="1:14" ht="25.5">
      <c r="H83" s="52" t="s">
        <v>10</v>
      </c>
      <c r="I83" s="52" t="s">
        <v>76</v>
      </c>
      <c r="K83" s="52" t="s">
        <v>86</v>
      </c>
      <c r="M83" s="53">
        <f t="shared" si="0"/>
        <v>65.342999999999989</v>
      </c>
      <c r="N83" s="52">
        <v>56.82</v>
      </c>
    </row>
    <row r="84" spans="1:14" ht="25.5">
      <c r="H84" s="52" t="s">
        <v>62</v>
      </c>
      <c r="I84" s="52" t="s">
        <v>77</v>
      </c>
      <c r="K84" s="52" t="s">
        <v>86</v>
      </c>
      <c r="M84" s="53">
        <f t="shared" si="0"/>
        <v>58.017499999999998</v>
      </c>
      <c r="N84" s="52">
        <v>50.45</v>
      </c>
    </row>
    <row r="85" spans="1:14" ht="25.5">
      <c r="H85" s="52" t="s">
        <v>18</v>
      </c>
      <c r="I85" s="52" t="s">
        <v>78</v>
      </c>
      <c r="K85" s="52" t="s">
        <v>86</v>
      </c>
      <c r="M85" s="53">
        <f t="shared" si="0"/>
        <v>50.737999999999992</v>
      </c>
      <c r="N85" s="52">
        <v>44.12</v>
      </c>
    </row>
    <row r="86" spans="1:14" ht="25.5">
      <c r="H86" s="52" t="s">
        <v>19</v>
      </c>
      <c r="I86" s="52" t="s">
        <v>79</v>
      </c>
      <c r="K86" s="52" t="s">
        <v>86</v>
      </c>
      <c r="M86" s="53">
        <f t="shared" si="0"/>
        <v>32.625499999999995</v>
      </c>
      <c r="N86" s="52">
        <v>28.37</v>
      </c>
    </row>
    <row r="87" spans="1:14" ht="25.5">
      <c r="H87" s="52" t="s">
        <v>63</v>
      </c>
      <c r="I87" s="52" t="s">
        <v>80</v>
      </c>
      <c r="K87" s="52" t="s">
        <v>86</v>
      </c>
      <c r="M87" s="53">
        <f t="shared" si="0"/>
        <v>29.002999999999997</v>
      </c>
      <c r="N87" s="52">
        <v>25.22</v>
      </c>
    </row>
    <row r="88" spans="1:14" ht="25.5">
      <c r="H88" s="52" t="s">
        <v>64</v>
      </c>
      <c r="I88" s="52" t="s">
        <v>81</v>
      </c>
      <c r="K88" s="52" t="s">
        <v>86</v>
      </c>
      <c r="M88" s="53">
        <f t="shared" si="0"/>
        <v>24.460499999999996</v>
      </c>
      <c r="N88" s="52">
        <v>21.27</v>
      </c>
    </row>
    <row r="89" spans="1:14" ht="25.5">
      <c r="H89" s="52" t="s">
        <v>25</v>
      </c>
      <c r="I89" s="52" t="s">
        <v>82</v>
      </c>
      <c r="J89" t="s">
        <v>12</v>
      </c>
      <c r="K89" s="52" t="s">
        <v>86</v>
      </c>
      <c r="M89" s="53">
        <f t="shared" si="0"/>
        <v>21.746499999999997</v>
      </c>
      <c r="N89" s="52">
        <v>18.91</v>
      </c>
    </row>
    <row r="90" spans="1:14" ht="25.5">
      <c r="H90" s="52" t="s">
        <v>65</v>
      </c>
      <c r="I90" s="52" t="s">
        <v>83</v>
      </c>
      <c r="K90" s="52" t="s">
        <v>86</v>
      </c>
      <c r="M90" s="53">
        <f t="shared" si="0"/>
        <v>18.123999999999999</v>
      </c>
      <c r="N90" s="52">
        <v>15.76</v>
      </c>
    </row>
    <row r="91" spans="1:14">
      <c r="H91" s="52" t="s">
        <v>10</v>
      </c>
      <c r="I91" s="52" t="s">
        <v>66</v>
      </c>
      <c r="J91" t="s">
        <v>87</v>
      </c>
      <c r="K91" s="52" t="s">
        <v>84</v>
      </c>
      <c r="M91" s="53">
        <f t="shared" si="0"/>
        <v>30.118499999999997</v>
      </c>
      <c r="N91" s="52">
        <v>26.19</v>
      </c>
    </row>
    <row r="92" spans="1:14">
      <c r="H92" s="52" t="s">
        <v>62</v>
      </c>
      <c r="I92" s="52" t="s">
        <v>67</v>
      </c>
      <c r="J92" t="s">
        <v>87</v>
      </c>
      <c r="K92" s="52" t="s">
        <v>84</v>
      </c>
      <c r="M92" s="53">
        <f t="shared" si="0"/>
        <v>26.265999999999998</v>
      </c>
      <c r="N92" s="52">
        <v>22.84</v>
      </c>
    </row>
    <row r="93" spans="1:14">
      <c r="H93" s="52" t="s">
        <v>18</v>
      </c>
      <c r="I93" s="52" t="s">
        <v>68</v>
      </c>
      <c r="J93" t="s">
        <v>87</v>
      </c>
      <c r="K93" s="52" t="s">
        <v>84</v>
      </c>
      <c r="M93" s="53">
        <f t="shared" si="0"/>
        <v>22.436499999999999</v>
      </c>
      <c r="N93" s="52">
        <v>19.510000000000002</v>
      </c>
    </row>
    <row r="94" spans="1:14">
      <c r="A94" s="54"/>
      <c r="B94" s="54"/>
      <c r="C94" s="54"/>
      <c r="D94" s="54"/>
      <c r="H94" s="52" t="s">
        <v>19</v>
      </c>
      <c r="I94" s="52" t="s">
        <v>69</v>
      </c>
      <c r="J94" t="s">
        <v>87</v>
      </c>
      <c r="K94" s="52" t="s">
        <v>84</v>
      </c>
      <c r="M94" s="53">
        <f t="shared" si="0"/>
        <v>16.145999999999997</v>
      </c>
      <c r="N94" s="52">
        <v>14.04</v>
      </c>
    </row>
    <row r="95" spans="1:14">
      <c r="A95" s="54"/>
      <c r="B95" s="54"/>
      <c r="C95" s="54"/>
      <c r="D95" s="54"/>
      <c r="H95" s="52" t="s">
        <v>10</v>
      </c>
      <c r="I95" s="52" t="s">
        <v>70</v>
      </c>
      <c r="J95" t="s">
        <v>87</v>
      </c>
      <c r="K95" s="52" t="s">
        <v>85</v>
      </c>
      <c r="M95" s="53">
        <f t="shared" si="0"/>
        <v>39.145999999999994</v>
      </c>
      <c r="N95" s="52">
        <v>34.04</v>
      </c>
    </row>
    <row r="96" spans="1:14">
      <c r="A96" s="54"/>
      <c r="B96" s="54"/>
      <c r="C96" s="54"/>
      <c r="D96" s="54"/>
      <c r="H96" s="52" t="s">
        <v>62</v>
      </c>
      <c r="I96" s="52" t="s">
        <v>71</v>
      </c>
      <c r="J96" t="s">
        <v>87</v>
      </c>
      <c r="K96" s="52" t="s">
        <v>85</v>
      </c>
      <c r="M96" s="53">
        <f t="shared" si="0"/>
        <v>34.775999999999996</v>
      </c>
      <c r="N96" s="52">
        <v>30.24</v>
      </c>
    </row>
    <row r="97" spans="1:14">
      <c r="A97" s="54"/>
      <c r="B97" s="54"/>
      <c r="C97" s="54"/>
      <c r="D97" s="54"/>
      <c r="E97" s="54"/>
      <c r="H97" s="52" t="s">
        <v>18</v>
      </c>
      <c r="I97" s="52" t="s">
        <v>72</v>
      </c>
      <c r="J97" t="s">
        <v>87</v>
      </c>
      <c r="K97" s="52" t="s">
        <v>85</v>
      </c>
      <c r="M97" s="53">
        <f t="shared" si="0"/>
        <v>30.440499999999997</v>
      </c>
      <c r="N97" s="52">
        <v>26.47</v>
      </c>
    </row>
    <row r="98" spans="1:14">
      <c r="A98" s="54"/>
      <c r="B98" s="54"/>
      <c r="C98" s="54"/>
      <c r="D98" s="54"/>
      <c r="E98" s="54"/>
      <c r="H98" s="52" t="s">
        <v>19</v>
      </c>
      <c r="I98" s="52" t="s">
        <v>73</v>
      </c>
      <c r="J98" t="s">
        <v>87</v>
      </c>
      <c r="K98" s="52" t="s">
        <v>85</v>
      </c>
      <c r="M98" s="53">
        <f t="shared" si="0"/>
        <v>21.746499999999997</v>
      </c>
      <c r="N98" s="52">
        <v>18.91</v>
      </c>
    </row>
    <row r="99" spans="1:14">
      <c r="A99" s="54"/>
      <c r="B99" s="54"/>
      <c r="C99" s="54"/>
      <c r="D99" s="54"/>
      <c r="E99" s="54"/>
      <c r="H99" s="52" t="s">
        <v>63</v>
      </c>
      <c r="I99" s="52" t="s">
        <v>74</v>
      </c>
      <c r="J99" t="s">
        <v>87</v>
      </c>
      <c r="K99" s="52" t="s">
        <v>85</v>
      </c>
      <c r="M99" s="53">
        <f t="shared" si="0"/>
        <v>17.387999999999998</v>
      </c>
      <c r="N99" s="52">
        <v>15.12</v>
      </c>
    </row>
    <row r="100" spans="1:14">
      <c r="A100" s="54"/>
      <c r="B100" s="54"/>
      <c r="C100" s="54"/>
      <c r="D100" s="54"/>
      <c r="E100" s="54"/>
      <c r="H100" s="52" t="s">
        <v>64</v>
      </c>
      <c r="I100" s="52" t="s">
        <v>75</v>
      </c>
      <c r="J100" t="s">
        <v>87</v>
      </c>
      <c r="K100" s="52" t="s">
        <v>85</v>
      </c>
      <c r="M100" s="53">
        <f t="shared" si="0"/>
        <v>16.306999999999999</v>
      </c>
      <c r="N100" s="52">
        <v>14.18</v>
      </c>
    </row>
    <row r="101" spans="1:14" ht="25.5">
      <c r="A101" s="54"/>
      <c r="B101" s="54"/>
      <c r="C101" s="54"/>
      <c r="D101" s="54"/>
      <c r="E101" s="54"/>
      <c r="H101" s="52" t="s">
        <v>10</v>
      </c>
      <c r="I101" s="52" t="s">
        <v>76</v>
      </c>
      <c r="J101" t="s">
        <v>87</v>
      </c>
      <c r="K101" s="52" t="s">
        <v>86</v>
      </c>
      <c r="M101" s="53">
        <f t="shared" si="0"/>
        <v>78.406999999999996</v>
      </c>
      <c r="N101" s="52">
        <v>68.180000000000007</v>
      </c>
    </row>
    <row r="102" spans="1:14" ht="25.5">
      <c r="A102" s="54"/>
      <c r="B102" s="54"/>
      <c r="C102" s="54"/>
      <c r="D102" s="54"/>
      <c r="E102" s="54"/>
      <c r="H102" s="52" t="s">
        <v>62</v>
      </c>
      <c r="I102" s="52" t="s">
        <v>77</v>
      </c>
      <c r="J102" t="s">
        <v>87</v>
      </c>
      <c r="K102" s="52" t="s">
        <v>86</v>
      </c>
      <c r="M102" s="53">
        <f t="shared" si="0"/>
        <v>69.551999999999992</v>
      </c>
      <c r="N102" s="52">
        <v>60.48</v>
      </c>
    </row>
    <row r="103" spans="1:14" ht="25.5">
      <c r="A103" s="54"/>
      <c r="B103" s="54"/>
      <c r="C103" s="54"/>
      <c r="D103" s="54"/>
      <c r="E103" s="54"/>
      <c r="H103" s="52" t="s">
        <v>18</v>
      </c>
      <c r="I103" s="52" t="s">
        <v>78</v>
      </c>
      <c r="J103" t="s">
        <v>87</v>
      </c>
      <c r="K103" s="52" t="s">
        <v>86</v>
      </c>
      <c r="M103" s="53">
        <f t="shared" si="0"/>
        <v>60.880999999999993</v>
      </c>
      <c r="N103" s="52">
        <v>52.94</v>
      </c>
    </row>
    <row r="104" spans="1:14" ht="25.5">
      <c r="A104" s="54"/>
      <c r="B104" s="54"/>
      <c r="C104" s="54"/>
      <c r="D104" s="54"/>
      <c r="E104" s="54"/>
      <c r="H104" s="52" t="s">
        <v>19</v>
      </c>
      <c r="I104" s="52" t="s">
        <v>79</v>
      </c>
      <c r="J104" t="s">
        <v>87</v>
      </c>
      <c r="K104" s="52" t="s">
        <v>86</v>
      </c>
      <c r="M104" s="53">
        <f t="shared" si="0"/>
        <v>39.145999999999994</v>
      </c>
      <c r="N104" s="52">
        <v>34.04</v>
      </c>
    </row>
    <row r="105" spans="1:14" ht="25.5">
      <c r="A105" s="54"/>
      <c r="B105" s="54"/>
      <c r="C105" s="54"/>
      <c r="D105" s="54"/>
      <c r="E105" t="s">
        <v>3</v>
      </c>
      <c r="H105" s="52" t="s">
        <v>63</v>
      </c>
      <c r="I105" s="52" t="s">
        <v>80</v>
      </c>
      <c r="J105" t="s">
        <v>87</v>
      </c>
      <c r="K105" s="52" t="s">
        <v>86</v>
      </c>
      <c r="M105" s="53">
        <f t="shared" si="0"/>
        <v>34.775999999999996</v>
      </c>
      <c r="N105" s="52">
        <v>30.24</v>
      </c>
    </row>
    <row r="106" spans="1:14" ht="25.5">
      <c r="A106" s="54"/>
      <c r="B106" s="54"/>
      <c r="C106" s="54"/>
      <c r="D106" s="54"/>
      <c r="H106" s="52" t="s">
        <v>64</v>
      </c>
      <c r="I106" s="52" t="s">
        <v>81</v>
      </c>
      <c r="J106" t="s">
        <v>87</v>
      </c>
      <c r="K106" s="52" t="s">
        <v>86</v>
      </c>
      <c r="M106" s="53">
        <f t="shared" si="0"/>
        <v>29.370999999999995</v>
      </c>
      <c r="N106" s="52">
        <v>25.54</v>
      </c>
    </row>
    <row r="107" spans="1:14" ht="25.5">
      <c r="A107" s="54"/>
      <c r="B107" s="54"/>
      <c r="C107" s="54"/>
      <c r="D107" s="54"/>
      <c r="H107" s="52" t="s">
        <v>25</v>
      </c>
      <c r="I107" s="52" t="s">
        <v>82</v>
      </c>
      <c r="J107" t="s">
        <v>87</v>
      </c>
      <c r="K107" s="52" t="s">
        <v>86</v>
      </c>
      <c r="M107" s="53">
        <f t="shared" si="0"/>
        <v>26.081999999999997</v>
      </c>
      <c r="N107" s="52">
        <v>22.68</v>
      </c>
    </row>
    <row r="108" spans="1:14" ht="25.5">
      <c r="A108" s="54"/>
      <c r="B108" s="54"/>
      <c r="C108" s="54"/>
      <c r="D108" s="54"/>
      <c r="H108" s="52" t="s">
        <v>65</v>
      </c>
      <c r="I108" s="52" t="s">
        <v>83</v>
      </c>
      <c r="J108" t="s">
        <v>87</v>
      </c>
      <c r="K108" s="52" t="s">
        <v>86</v>
      </c>
      <c r="M108" s="53">
        <f>N108*1.15</f>
        <v>21.746499999999997</v>
      </c>
      <c r="N108" s="52">
        <v>18.91</v>
      </c>
    </row>
    <row r="109" spans="1:14">
      <c r="A109" s="54"/>
      <c r="B109" s="54"/>
      <c r="C109" s="54"/>
      <c r="D109" s="54"/>
      <c r="H109" s="52" t="s">
        <v>10</v>
      </c>
      <c r="I109" s="52" t="s">
        <v>66</v>
      </c>
      <c r="J109" t="s">
        <v>27</v>
      </c>
      <c r="K109" s="52" t="s">
        <v>84</v>
      </c>
      <c r="M109" s="53">
        <f t="shared" si="0"/>
        <v>34.683999999999997</v>
      </c>
      <c r="N109" s="52">
        <v>30.16</v>
      </c>
    </row>
    <row r="110" spans="1:14">
      <c r="A110" s="54"/>
      <c r="B110" s="54"/>
      <c r="C110" s="54"/>
      <c r="D110" s="54"/>
      <c r="H110" s="52" t="s">
        <v>62</v>
      </c>
      <c r="I110" s="52" t="s">
        <v>67</v>
      </c>
      <c r="J110" t="s">
        <v>27</v>
      </c>
      <c r="K110" s="52" t="s">
        <v>84</v>
      </c>
      <c r="M110" s="53">
        <f t="shared" si="0"/>
        <v>30.233499999999996</v>
      </c>
      <c r="N110" s="52">
        <v>26.29</v>
      </c>
    </row>
    <row r="111" spans="1:14">
      <c r="A111" s="54"/>
      <c r="B111" s="54"/>
      <c r="C111" s="54"/>
      <c r="D111" s="54"/>
      <c r="H111" s="52" t="s">
        <v>18</v>
      </c>
      <c r="I111" s="52" t="s">
        <v>68</v>
      </c>
      <c r="J111" t="s">
        <v>27</v>
      </c>
      <c r="K111" s="52" t="s">
        <v>84</v>
      </c>
      <c r="M111" s="53">
        <f t="shared" si="0"/>
        <v>25.829000000000001</v>
      </c>
      <c r="N111" s="52">
        <v>22.46</v>
      </c>
    </row>
    <row r="112" spans="1:14">
      <c r="A112" s="54"/>
      <c r="B112" s="54"/>
      <c r="C112" s="54"/>
      <c r="D112" s="54"/>
      <c r="H112" s="52" t="s">
        <v>19</v>
      </c>
      <c r="I112" s="52" t="s">
        <v>69</v>
      </c>
      <c r="J112" t="s">
        <v>27</v>
      </c>
      <c r="K112" s="52" t="s">
        <v>84</v>
      </c>
      <c r="M112" s="53">
        <f>N112*1.15</f>
        <v>18.584</v>
      </c>
      <c r="N112" s="52">
        <v>16.16</v>
      </c>
    </row>
    <row r="113" spans="1:14">
      <c r="A113" t="s">
        <v>88</v>
      </c>
      <c r="H113" s="52" t="s">
        <v>10</v>
      </c>
      <c r="I113" s="52" t="s">
        <v>70</v>
      </c>
      <c r="J113" t="s">
        <v>27</v>
      </c>
      <c r="K113" s="52" t="s">
        <v>85</v>
      </c>
      <c r="M113" s="53">
        <f t="shared" si="0"/>
        <v>45.08</v>
      </c>
      <c r="N113" s="52">
        <v>39.200000000000003</v>
      </c>
    </row>
    <row r="114" spans="1:14">
      <c r="H114" s="52" t="s">
        <v>62</v>
      </c>
      <c r="I114" s="52" t="s">
        <v>71</v>
      </c>
      <c r="J114" t="s">
        <v>27</v>
      </c>
      <c r="K114" s="52" t="s">
        <v>85</v>
      </c>
      <c r="M114" s="53">
        <f t="shared" si="0"/>
        <v>40.054499999999997</v>
      </c>
      <c r="N114" s="52">
        <v>34.83</v>
      </c>
    </row>
    <row r="115" spans="1:14">
      <c r="H115" s="52" t="s">
        <v>18</v>
      </c>
      <c r="I115" s="52" t="s">
        <v>72</v>
      </c>
      <c r="J115" t="s">
        <v>27</v>
      </c>
      <c r="K115" s="52" t="s">
        <v>85</v>
      </c>
      <c r="M115" s="53">
        <f t="shared" si="0"/>
        <v>35.063499999999998</v>
      </c>
      <c r="N115" s="52">
        <v>30.49</v>
      </c>
    </row>
    <row r="116" spans="1:14">
      <c r="H116" s="52" t="s">
        <v>19</v>
      </c>
      <c r="I116" s="52" t="s">
        <v>73</v>
      </c>
      <c r="J116" t="s">
        <v>27</v>
      </c>
      <c r="K116" s="52" t="s">
        <v>85</v>
      </c>
      <c r="M116" s="53">
        <f t="shared" si="0"/>
        <v>25.024000000000001</v>
      </c>
      <c r="N116" s="52">
        <v>21.76</v>
      </c>
    </row>
    <row r="117" spans="1:14">
      <c r="H117" s="52" t="s">
        <v>63</v>
      </c>
      <c r="I117" s="52" t="s">
        <v>74</v>
      </c>
      <c r="J117" t="s">
        <v>27</v>
      </c>
      <c r="K117" s="52" t="s">
        <v>85</v>
      </c>
      <c r="M117" s="53">
        <f t="shared" si="0"/>
        <v>20.044499999999999</v>
      </c>
      <c r="N117" s="52">
        <v>17.43</v>
      </c>
    </row>
    <row r="118" spans="1:14">
      <c r="H118" s="52" t="s">
        <v>64</v>
      </c>
      <c r="I118" s="52" t="s">
        <v>75</v>
      </c>
      <c r="J118" t="s">
        <v>27</v>
      </c>
      <c r="K118" s="52" t="s">
        <v>85</v>
      </c>
      <c r="M118" s="53">
        <f t="shared" si="0"/>
        <v>18.790999999999997</v>
      </c>
      <c r="N118" s="52">
        <v>16.34</v>
      </c>
    </row>
    <row r="119" spans="1:14" ht="25.5">
      <c r="H119" s="52" t="s">
        <v>10</v>
      </c>
      <c r="I119" s="52" t="s">
        <v>76</v>
      </c>
      <c r="J119" t="s">
        <v>27</v>
      </c>
      <c r="K119" s="52" t="s">
        <v>86</v>
      </c>
      <c r="M119" s="53">
        <f t="shared" si="0"/>
        <v>90.16</v>
      </c>
      <c r="N119" s="52">
        <v>78.400000000000006</v>
      </c>
    </row>
    <row r="120" spans="1:14" ht="25.5">
      <c r="H120" s="52" t="s">
        <v>62</v>
      </c>
      <c r="I120" s="52" t="s">
        <v>77</v>
      </c>
      <c r="J120" t="s">
        <v>27</v>
      </c>
      <c r="K120" s="52" t="s">
        <v>86</v>
      </c>
      <c r="M120" s="53">
        <f t="shared" si="0"/>
        <v>80.108999999999995</v>
      </c>
      <c r="N120" s="52">
        <v>69.66</v>
      </c>
    </row>
    <row r="121" spans="1:14" ht="25.5">
      <c r="H121" s="52" t="s">
        <v>18</v>
      </c>
      <c r="I121" s="52" t="s">
        <v>78</v>
      </c>
      <c r="J121" t="s">
        <v>27</v>
      </c>
      <c r="K121" s="52" t="s">
        <v>86</v>
      </c>
      <c r="M121" s="53">
        <f t="shared" si="0"/>
        <v>70.126999999999995</v>
      </c>
      <c r="N121" s="52">
        <v>60.98</v>
      </c>
    </row>
    <row r="122" spans="1:14" ht="25.5">
      <c r="H122" s="52" t="s">
        <v>19</v>
      </c>
      <c r="I122" s="52" t="s">
        <v>79</v>
      </c>
      <c r="J122" t="s">
        <v>27</v>
      </c>
      <c r="K122" s="52" t="s">
        <v>86</v>
      </c>
      <c r="M122" s="53">
        <f t="shared" si="0"/>
        <v>45.08</v>
      </c>
      <c r="N122" s="52">
        <v>39.200000000000003</v>
      </c>
    </row>
    <row r="123" spans="1:14" ht="25.5">
      <c r="H123" s="52" t="s">
        <v>63</v>
      </c>
      <c r="I123" s="52" t="s">
        <v>80</v>
      </c>
      <c r="J123" t="s">
        <v>27</v>
      </c>
      <c r="K123" s="52" t="s">
        <v>86</v>
      </c>
      <c r="M123" s="53">
        <f t="shared" si="0"/>
        <v>40.054499999999997</v>
      </c>
      <c r="N123" s="52">
        <v>34.83</v>
      </c>
    </row>
    <row r="124" spans="1:14" ht="25.5">
      <c r="H124" s="52" t="s">
        <v>64</v>
      </c>
      <c r="I124" s="52" t="s">
        <v>81</v>
      </c>
      <c r="J124" t="s">
        <v>27</v>
      </c>
      <c r="K124" s="52" t="s">
        <v>86</v>
      </c>
      <c r="M124" s="53">
        <f>N124*1.15</f>
        <v>33.8215</v>
      </c>
      <c r="N124" s="52">
        <v>29.41</v>
      </c>
    </row>
    <row r="125" spans="1:14" ht="25.5">
      <c r="H125" s="52" t="s">
        <v>25</v>
      </c>
      <c r="I125" s="52" t="s">
        <v>82</v>
      </c>
      <c r="J125" t="s">
        <v>27</v>
      </c>
      <c r="K125" s="52" t="s">
        <v>86</v>
      </c>
      <c r="M125" s="53">
        <f t="shared" si="0"/>
        <v>30.049499999999995</v>
      </c>
      <c r="N125" s="52">
        <v>26.13</v>
      </c>
    </row>
    <row r="126" spans="1:14" ht="25.5">
      <c r="H126" s="52" t="s">
        <v>65</v>
      </c>
      <c r="I126" s="52" t="s">
        <v>83</v>
      </c>
      <c r="J126" t="s">
        <v>27</v>
      </c>
      <c r="K126" s="52" t="s">
        <v>86</v>
      </c>
      <c r="M126" s="53">
        <f t="shared" si="0"/>
        <v>25.024000000000001</v>
      </c>
      <c r="N126" s="52">
        <v>21.76</v>
      </c>
    </row>
    <row r="127" spans="1:14">
      <c r="E127" s="54"/>
      <c r="H127" s="52" t="s">
        <v>10</v>
      </c>
      <c r="I127" s="52" t="s">
        <v>66</v>
      </c>
      <c r="J127" t="s">
        <v>28</v>
      </c>
      <c r="K127" s="52" t="s">
        <v>84</v>
      </c>
      <c r="M127" s="53">
        <f t="shared" si="0"/>
        <v>39.744</v>
      </c>
      <c r="N127" s="52">
        <v>34.56</v>
      </c>
    </row>
    <row r="128" spans="1:14">
      <c r="E128" s="54"/>
      <c r="H128" s="52" t="s">
        <v>62</v>
      </c>
      <c r="I128" s="52" t="s">
        <v>67</v>
      </c>
      <c r="J128" t="s">
        <v>28</v>
      </c>
      <c r="K128" s="52" t="s">
        <v>84</v>
      </c>
      <c r="M128" s="53">
        <f>N128*1.15</f>
        <v>34.729999999999997</v>
      </c>
      <c r="N128" s="52">
        <v>30.2</v>
      </c>
    </row>
    <row r="129" spans="1:14">
      <c r="E129" s="54"/>
      <c r="H129" s="52" t="s">
        <v>18</v>
      </c>
      <c r="I129" s="52" t="s">
        <v>68</v>
      </c>
      <c r="J129" t="s">
        <v>28</v>
      </c>
      <c r="K129" s="52" t="s">
        <v>84</v>
      </c>
      <c r="M129" s="53">
        <f t="shared" si="0"/>
        <v>29.669999999999998</v>
      </c>
      <c r="N129" s="52">
        <v>25.8</v>
      </c>
    </row>
    <row r="130" spans="1:14">
      <c r="E130" s="54"/>
      <c r="H130" s="52" t="s">
        <v>19</v>
      </c>
      <c r="I130" s="52" t="s">
        <v>69</v>
      </c>
      <c r="J130" t="s">
        <v>28</v>
      </c>
      <c r="K130" s="52" t="s">
        <v>84</v>
      </c>
      <c r="M130" s="53">
        <f t="shared" si="0"/>
        <v>21.3325</v>
      </c>
      <c r="N130" s="52">
        <v>18.55</v>
      </c>
    </row>
    <row r="131" spans="1:14">
      <c r="E131" s="54"/>
      <c r="H131" s="52" t="s">
        <v>10</v>
      </c>
      <c r="I131" s="52" t="s">
        <v>70</v>
      </c>
      <c r="J131" t="s">
        <v>28</v>
      </c>
      <c r="K131" s="52" t="s">
        <v>85</v>
      </c>
      <c r="M131" s="53">
        <f t="shared" si="0"/>
        <v>51.749999999999993</v>
      </c>
      <c r="N131" s="52">
        <v>45</v>
      </c>
    </row>
    <row r="132" spans="1:14">
      <c r="E132" t="s">
        <v>3</v>
      </c>
      <c r="H132" s="52" t="s">
        <v>62</v>
      </c>
      <c r="I132" s="52" t="s">
        <v>71</v>
      </c>
      <c r="J132" t="s">
        <v>28</v>
      </c>
      <c r="K132" s="52" t="s">
        <v>85</v>
      </c>
      <c r="M132" s="53">
        <f t="shared" si="0"/>
        <v>45.954000000000001</v>
      </c>
      <c r="N132" s="52">
        <v>39.96</v>
      </c>
    </row>
    <row r="133" spans="1:14">
      <c r="H133" s="52" t="s">
        <v>18</v>
      </c>
      <c r="I133" s="52" t="s">
        <v>72</v>
      </c>
      <c r="J133" t="s">
        <v>28</v>
      </c>
      <c r="K133" s="52" t="s">
        <v>85</v>
      </c>
      <c r="M133" s="53">
        <f t="shared" si="0"/>
        <v>40.238500000000002</v>
      </c>
      <c r="N133" s="52">
        <v>34.99</v>
      </c>
    </row>
    <row r="134" spans="1:14">
      <c r="H134" s="52" t="s">
        <v>19</v>
      </c>
      <c r="I134" s="52" t="s">
        <v>73</v>
      </c>
      <c r="J134" t="s">
        <v>28</v>
      </c>
      <c r="K134" s="52" t="s">
        <v>85</v>
      </c>
      <c r="M134" s="53">
        <f t="shared" si="0"/>
        <v>28.749999999999996</v>
      </c>
      <c r="N134" s="52">
        <v>25</v>
      </c>
    </row>
    <row r="135" spans="1:14">
      <c r="A135" s="54"/>
      <c r="B135" s="54"/>
      <c r="C135" s="54"/>
      <c r="D135" s="54"/>
      <c r="H135" s="52" t="s">
        <v>63</v>
      </c>
      <c r="I135" s="52" t="s">
        <v>74</v>
      </c>
      <c r="J135" t="s">
        <v>28</v>
      </c>
      <c r="K135" s="52" t="s">
        <v>85</v>
      </c>
      <c r="M135" s="53">
        <f t="shared" si="0"/>
        <v>22.977</v>
      </c>
      <c r="N135" s="52">
        <v>19.98</v>
      </c>
    </row>
    <row r="136" spans="1:14">
      <c r="A136" s="54"/>
      <c r="B136" s="54"/>
      <c r="C136" s="54"/>
      <c r="D136" s="54"/>
      <c r="H136" s="52" t="s">
        <v>64</v>
      </c>
      <c r="I136" s="52" t="s">
        <v>75</v>
      </c>
      <c r="J136" t="s">
        <v>28</v>
      </c>
      <c r="K136" s="52" t="s">
        <v>85</v>
      </c>
      <c r="M136" s="53">
        <f t="shared" si="0"/>
        <v>21.5625</v>
      </c>
      <c r="N136" s="52">
        <v>18.75</v>
      </c>
    </row>
    <row r="137" spans="1:14" ht="25.5">
      <c r="A137" s="54"/>
      <c r="B137" s="54"/>
      <c r="C137" s="54"/>
      <c r="D137" s="54"/>
      <c r="H137" s="52" t="s">
        <v>10</v>
      </c>
      <c r="I137" s="52" t="s">
        <v>76</v>
      </c>
      <c r="J137" t="s">
        <v>28</v>
      </c>
      <c r="K137" s="52" t="s">
        <v>86</v>
      </c>
      <c r="M137" s="53">
        <f t="shared" si="0"/>
        <v>103.49999999999999</v>
      </c>
      <c r="N137" s="52">
        <v>90</v>
      </c>
    </row>
    <row r="138" spans="1:14" ht="25.5">
      <c r="A138" s="54"/>
      <c r="B138" s="54"/>
      <c r="C138" s="54"/>
      <c r="D138" s="54"/>
      <c r="H138" s="52" t="s">
        <v>62</v>
      </c>
      <c r="I138" s="52" t="s">
        <v>77</v>
      </c>
      <c r="J138" t="s">
        <v>28</v>
      </c>
      <c r="K138" s="52" t="s">
        <v>86</v>
      </c>
      <c r="M138" s="53">
        <f t="shared" ref="M138:M141" si="1">N138*1.15</f>
        <v>92.080499999999986</v>
      </c>
      <c r="N138" s="52">
        <v>80.069999999999993</v>
      </c>
    </row>
    <row r="139" spans="1:14" ht="25.5">
      <c r="A139" s="54"/>
      <c r="B139" s="54"/>
      <c r="C139" s="54"/>
      <c r="D139" s="54"/>
      <c r="H139" s="52" t="s">
        <v>18</v>
      </c>
      <c r="I139" s="52" t="s">
        <v>78</v>
      </c>
      <c r="J139" t="s">
        <v>28</v>
      </c>
      <c r="K139" s="52" t="s">
        <v>86</v>
      </c>
      <c r="M139" s="53">
        <f t="shared" si="1"/>
        <v>80.603499999999997</v>
      </c>
      <c r="N139" s="52">
        <v>70.09</v>
      </c>
    </row>
    <row r="140" spans="1:14" ht="25.5">
      <c r="A140" s="54"/>
      <c r="B140" s="54"/>
      <c r="C140" s="54"/>
      <c r="D140" s="54"/>
      <c r="H140" s="52" t="s">
        <v>19</v>
      </c>
      <c r="I140" s="52" t="s">
        <v>79</v>
      </c>
      <c r="J140" t="s">
        <v>28</v>
      </c>
      <c r="K140" s="52" t="s">
        <v>86</v>
      </c>
      <c r="M140" s="53">
        <f t="shared" si="1"/>
        <v>51.749999999999993</v>
      </c>
      <c r="N140" s="52">
        <v>45</v>
      </c>
    </row>
    <row r="141" spans="1:14" ht="25.5">
      <c r="A141" s="54"/>
      <c r="B141" s="54"/>
      <c r="C141" s="54"/>
      <c r="D141" s="54"/>
      <c r="H141" s="52" t="s">
        <v>63</v>
      </c>
      <c r="I141" s="52" t="s">
        <v>80</v>
      </c>
      <c r="J141" t="s">
        <v>28</v>
      </c>
      <c r="K141" s="52" t="s">
        <v>86</v>
      </c>
      <c r="M141" s="53">
        <f t="shared" si="1"/>
        <v>45.954000000000001</v>
      </c>
      <c r="N141" s="52">
        <v>39.96</v>
      </c>
    </row>
    <row r="142" spans="1:14" ht="25.5">
      <c r="A142" s="54"/>
      <c r="B142" s="54"/>
      <c r="C142" s="54"/>
      <c r="D142" s="54"/>
      <c r="H142" s="52" t="s">
        <v>64</v>
      </c>
      <c r="I142" s="52" t="s">
        <v>81</v>
      </c>
      <c r="J142" t="s">
        <v>28</v>
      </c>
      <c r="K142" s="52" t="s">
        <v>86</v>
      </c>
      <c r="M142" s="53">
        <f>N142*1.15</f>
        <v>38.789499999999997</v>
      </c>
      <c r="N142" s="52">
        <v>33.729999999999997</v>
      </c>
    </row>
    <row r="143" spans="1:14" ht="25.5">
      <c r="A143" t="s">
        <v>88</v>
      </c>
      <c r="H143" s="52" t="s">
        <v>25</v>
      </c>
      <c r="I143" s="52" t="s">
        <v>82</v>
      </c>
      <c r="J143" t="s">
        <v>28</v>
      </c>
      <c r="K143" s="52" t="s">
        <v>86</v>
      </c>
      <c r="M143" s="53">
        <f t="shared" ref="M143:M157" si="2">N143*1.15</f>
        <v>34.5</v>
      </c>
      <c r="N143" s="52">
        <v>30</v>
      </c>
    </row>
    <row r="144" spans="1:14" ht="25.5">
      <c r="H144" s="52" t="s">
        <v>65</v>
      </c>
      <c r="I144" s="52" t="s">
        <v>83</v>
      </c>
      <c r="J144" t="s">
        <v>28</v>
      </c>
      <c r="K144" s="52" t="s">
        <v>86</v>
      </c>
      <c r="M144" s="53">
        <f t="shared" si="2"/>
        <v>28.749999999999996</v>
      </c>
      <c r="N144" s="52">
        <v>25</v>
      </c>
    </row>
    <row r="145" spans="5:14">
      <c r="H145" s="52" t="s">
        <v>10</v>
      </c>
      <c r="I145" s="52" t="s">
        <v>66</v>
      </c>
      <c r="J145" t="s">
        <v>26</v>
      </c>
      <c r="K145" s="52" t="s">
        <v>84</v>
      </c>
      <c r="M145" s="53">
        <f t="shared" si="2"/>
        <v>45.781500000000001</v>
      </c>
      <c r="N145" s="52">
        <v>39.81</v>
      </c>
    </row>
    <row r="146" spans="5:14">
      <c r="H146" s="52" t="s">
        <v>62</v>
      </c>
      <c r="I146" s="52" t="s">
        <v>67</v>
      </c>
      <c r="J146" t="s">
        <v>26</v>
      </c>
      <c r="K146" s="52" t="s">
        <v>84</v>
      </c>
      <c r="M146" s="53">
        <f>N146*1.15</f>
        <v>39.893499999999996</v>
      </c>
      <c r="N146" s="52">
        <v>34.69</v>
      </c>
    </row>
    <row r="147" spans="5:14">
      <c r="H147" s="52" t="s">
        <v>18</v>
      </c>
      <c r="I147" s="52" t="s">
        <v>68</v>
      </c>
      <c r="J147" t="s">
        <v>26</v>
      </c>
      <c r="K147" s="52" t="s">
        <v>84</v>
      </c>
      <c r="M147" s="53">
        <f t="shared" si="2"/>
        <v>34.062999999999995</v>
      </c>
      <c r="N147" s="52">
        <v>29.62</v>
      </c>
    </row>
    <row r="148" spans="5:14">
      <c r="H148" s="52" t="s">
        <v>19</v>
      </c>
      <c r="I148" s="52" t="s">
        <v>69</v>
      </c>
      <c r="J148" t="s">
        <v>26</v>
      </c>
      <c r="K148" s="52" t="s">
        <v>84</v>
      </c>
      <c r="M148" s="53">
        <f t="shared" si="2"/>
        <v>24.506499999999996</v>
      </c>
      <c r="N148" s="52">
        <v>21.31</v>
      </c>
    </row>
    <row r="149" spans="5:14">
      <c r="H149" s="52" t="s">
        <v>10</v>
      </c>
      <c r="I149" s="52" t="s">
        <v>70</v>
      </c>
      <c r="J149" t="s">
        <v>26</v>
      </c>
      <c r="K149" s="52" t="s">
        <v>85</v>
      </c>
      <c r="M149" s="53">
        <f t="shared" si="2"/>
        <v>59.535499999999999</v>
      </c>
      <c r="N149" s="52">
        <v>51.77</v>
      </c>
    </row>
    <row r="150" spans="5:14">
      <c r="H150" s="52" t="s">
        <v>62</v>
      </c>
      <c r="I150" s="52" t="s">
        <v>71</v>
      </c>
      <c r="J150" t="s">
        <v>26</v>
      </c>
      <c r="K150" s="52" t="s">
        <v>85</v>
      </c>
      <c r="M150" s="53">
        <f t="shared" si="2"/>
        <v>52.853999999999999</v>
      </c>
      <c r="N150" s="52">
        <v>45.96</v>
      </c>
    </row>
    <row r="151" spans="5:14">
      <c r="H151" s="52" t="s">
        <v>18</v>
      </c>
      <c r="I151" s="52" t="s">
        <v>72</v>
      </c>
      <c r="J151" t="s">
        <v>26</v>
      </c>
      <c r="K151" s="52" t="s">
        <v>85</v>
      </c>
      <c r="M151" s="53">
        <f t="shared" si="2"/>
        <v>46.23</v>
      </c>
      <c r="N151" s="52">
        <v>40.200000000000003</v>
      </c>
    </row>
    <row r="152" spans="5:14">
      <c r="H152" s="52" t="s">
        <v>19</v>
      </c>
      <c r="I152" s="52" t="s">
        <v>73</v>
      </c>
      <c r="J152" t="s">
        <v>26</v>
      </c>
      <c r="K152" s="52" t="s">
        <v>85</v>
      </c>
      <c r="M152" s="53">
        <f t="shared" si="2"/>
        <v>33.016500000000001</v>
      </c>
      <c r="N152" s="52">
        <v>28.71</v>
      </c>
    </row>
    <row r="153" spans="5:14">
      <c r="H153" s="52" t="s">
        <v>63</v>
      </c>
      <c r="I153" s="52" t="s">
        <v>74</v>
      </c>
      <c r="J153" t="s">
        <v>26</v>
      </c>
      <c r="K153" s="52" t="s">
        <v>85</v>
      </c>
      <c r="M153" s="53">
        <f t="shared" si="2"/>
        <v>26.427</v>
      </c>
      <c r="N153" s="52">
        <v>22.98</v>
      </c>
    </row>
    <row r="154" spans="5:14">
      <c r="E154" s="54"/>
      <c r="H154" s="52" t="s">
        <v>64</v>
      </c>
      <c r="I154" s="52" t="s">
        <v>75</v>
      </c>
      <c r="J154" t="s">
        <v>26</v>
      </c>
      <c r="K154" s="52" t="s">
        <v>85</v>
      </c>
      <c r="M154" s="53">
        <f t="shared" si="2"/>
        <v>24.759499999999999</v>
      </c>
      <c r="N154" s="52">
        <v>21.53</v>
      </c>
    </row>
    <row r="155" spans="5:14" ht="25.5">
      <c r="E155" s="54"/>
      <c r="H155" s="52" t="s">
        <v>10</v>
      </c>
      <c r="I155" s="52" t="s">
        <v>76</v>
      </c>
      <c r="J155" t="s">
        <v>26</v>
      </c>
      <c r="K155" s="52" t="s">
        <v>86</v>
      </c>
      <c r="M155" s="53">
        <f t="shared" si="2"/>
        <v>119.071</v>
      </c>
      <c r="N155" s="52">
        <v>103.54</v>
      </c>
    </row>
    <row r="156" spans="5:14" ht="25.5">
      <c r="E156" s="54"/>
      <c r="H156" s="52" t="s">
        <v>62</v>
      </c>
      <c r="I156" s="52" t="s">
        <v>77</v>
      </c>
      <c r="J156" t="s">
        <v>26</v>
      </c>
      <c r="K156" s="52" t="s">
        <v>86</v>
      </c>
      <c r="M156" s="53">
        <f t="shared" si="2"/>
        <v>105.7195</v>
      </c>
      <c r="N156" s="52">
        <v>91.93</v>
      </c>
    </row>
    <row r="157" spans="5:14" ht="25.5">
      <c r="E157" t="s">
        <v>3</v>
      </c>
      <c r="H157" s="52" t="s">
        <v>18</v>
      </c>
      <c r="I157" s="52" t="s">
        <v>78</v>
      </c>
      <c r="J157" t="s">
        <v>26</v>
      </c>
      <c r="K157" s="52" t="s">
        <v>86</v>
      </c>
      <c r="M157" s="53">
        <f t="shared" si="2"/>
        <v>92.448499999999996</v>
      </c>
      <c r="N157" s="52">
        <v>80.39</v>
      </c>
    </row>
    <row r="158" spans="5:14" ht="25.5">
      <c r="H158" s="52" t="s">
        <v>19</v>
      </c>
      <c r="I158" s="52" t="s">
        <v>79</v>
      </c>
      <c r="J158" t="s">
        <v>26</v>
      </c>
      <c r="K158" s="52" t="s">
        <v>86</v>
      </c>
      <c r="M158" s="53">
        <f>N158*1.15</f>
        <v>59.535499999999999</v>
      </c>
      <c r="N158" s="52">
        <v>51.77</v>
      </c>
    </row>
    <row r="159" spans="5:14" ht="25.5">
      <c r="H159" s="52" t="s">
        <v>63</v>
      </c>
      <c r="I159" s="52" t="s">
        <v>80</v>
      </c>
      <c r="J159" t="s">
        <v>26</v>
      </c>
      <c r="K159" s="52" t="s">
        <v>86</v>
      </c>
      <c r="M159" s="53">
        <f t="shared" ref="M159:M179" si="3">N159*1.15</f>
        <v>52.853999999999999</v>
      </c>
      <c r="N159" s="52">
        <v>45.96</v>
      </c>
    </row>
    <row r="160" spans="5:14" ht="25.5">
      <c r="H160" s="52" t="s">
        <v>64</v>
      </c>
      <c r="I160" s="52" t="s">
        <v>81</v>
      </c>
      <c r="J160" t="s">
        <v>26</v>
      </c>
      <c r="K160" s="52" t="s">
        <v>86</v>
      </c>
      <c r="M160" s="53">
        <f t="shared" si="3"/>
        <v>44.5625</v>
      </c>
      <c r="N160" s="52">
        <v>38.75</v>
      </c>
    </row>
    <row r="161" spans="1:14" ht="25.5">
      <c r="H161" s="52" t="s">
        <v>25</v>
      </c>
      <c r="I161" s="52" t="s">
        <v>82</v>
      </c>
      <c r="J161" t="s">
        <v>26</v>
      </c>
      <c r="K161" s="52" t="s">
        <v>86</v>
      </c>
      <c r="M161" s="53">
        <f t="shared" si="3"/>
        <v>39.6175</v>
      </c>
      <c r="N161" s="52">
        <v>34.450000000000003</v>
      </c>
    </row>
    <row r="162" spans="1:14" ht="25.5">
      <c r="H162" s="52" t="s">
        <v>65</v>
      </c>
      <c r="I162" s="52" t="s">
        <v>83</v>
      </c>
      <c r="J162" t="s">
        <v>26</v>
      </c>
      <c r="K162" s="52" t="s">
        <v>86</v>
      </c>
      <c r="M162" s="53">
        <f>N162*1.15</f>
        <v>33.016500000000001</v>
      </c>
      <c r="N162" s="52">
        <v>28.71</v>
      </c>
    </row>
    <row r="163" spans="1:14">
      <c r="H163" s="52" t="s">
        <v>10</v>
      </c>
      <c r="I163" s="52" t="s">
        <v>66</v>
      </c>
      <c r="J163" t="s">
        <v>15</v>
      </c>
      <c r="K163" s="52" t="s">
        <v>84</v>
      </c>
      <c r="M163" s="53">
        <f t="shared" si="3"/>
        <v>52.267499999999998</v>
      </c>
      <c r="N163" s="52">
        <v>45.45</v>
      </c>
    </row>
    <row r="164" spans="1:14">
      <c r="H164" s="52" t="s">
        <v>62</v>
      </c>
      <c r="I164" s="52" t="s">
        <v>67</v>
      </c>
      <c r="J164" t="s">
        <v>15</v>
      </c>
      <c r="K164" s="52" t="s">
        <v>84</v>
      </c>
      <c r="M164" s="53">
        <f t="shared" si="3"/>
        <v>45.597499999999997</v>
      </c>
      <c r="N164" s="52">
        <v>39.65</v>
      </c>
    </row>
    <row r="165" spans="1:14">
      <c r="A165" s="54"/>
      <c r="B165" s="54"/>
      <c r="C165" s="54"/>
      <c r="D165" s="54"/>
      <c r="H165" s="52" t="s">
        <v>18</v>
      </c>
      <c r="I165" s="52" t="s">
        <v>68</v>
      </c>
      <c r="J165" t="s">
        <v>15</v>
      </c>
      <c r="K165" s="52" t="s">
        <v>84</v>
      </c>
      <c r="M165" s="53">
        <f t="shared" si="3"/>
        <v>38.962000000000003</v>
      </c>
      <c r="N165" s="52">
        <v>33.880000000000003</v>
      </c>
    </row>
    <row r="166" spans="1:14">
      <c r="A166" s="54"/>
      <c r="B166" s="54"/>
      <c r="C166" s="54"/>
      <c r="D166" s="54"/>
      <c r="H166" s="52" t="s">
        <v>19</v>
      </c>
      <c r="I166" s="52" t="s">
        <v>69</v>
      </c>
      <c r="J166" t="s">
        <v>15</v>
      </c>
      <c r="K166" s="52" t="s">
        <v>84</v>
      </c>
      <c r="M166" s="53">
        <f t="shared" si="3"/>
        <v>28.036999999999995</v>
      </c>
      <c r="N166" s="52">
        <v>24.38</v>
      </c>
    </row>
    <row r="167" spans="1:14">
      <c r="A167" s="54"/>
      <c r="B167" s="54"/>
      <c r="C167" s="54"/>
      <c r="D167" s="54"/>
      <c r="H167" s="52" t="s">
        <v>10</v>
      </c>
      <c r="I167" s="52" t="s">
        <v>70</v>
      </c>
      <c r="J167" t="s">
        <v>15</v>
      </c>
      <c r="K167" s="52" t="s">
        <v>85</v>
      </c>
      <c r="M167" s="53">
        <f t="shared" si="3"/>
        <v>67.941999999999993</v>
      </c>
      <c r="N167" s="52">
        <v>59.08</v>
      </c>
    </row>
    <row r="168" spans="1:14">
      <c r="A168" s="54"/>
      <c r="B168" s="54"/>
      <c r="C168" s="54"/>
      <c r="D168" s="54"/>
      <c r="H168" s="52" t="s">
        <v>62</v>
      </c>
      <c r="I168" s="52" t="s">
        <v>71</v>
      </c>
      <c r="J168" t="s">
        <v>15</v>
      </c>
      <c r="K168" s="52" t="s">
        <v>85</v>
      </c>
      <c r="M168" s="53">
        <f t="shared" si="3"/>
        <v>60.443999999999996</v>
      </c>
      <c r="N168" s="52">
        <v>52.56</v>
      </c>
    </row>
    <row r="169" spans="1:14">
      <c r="A169" s="54"/>
      <c r="B169" s="54"/>
      <c r="C169" s="54"/>
      <c r="D169" s="54"/>
      <c r="H169" s="52" t="s">
        <v>18</v>
      </c>
      <c r="I169" s="52" t="s">
        <v>72</v>
      </c>
      <c r="J169" t="s">
        <v>15</v>
      </c>
      <c r="K169" s="52" t="s">
        <v>85</v>
      </c>
      <c r="M169" s="53">
        <f t="shared" si="3"/>
        <v>52.853999999999999</v>
      </c>
      <c r="N169" s="52">
        <v>45.96</v>
      </c>
    </row>
    <row r="170" spans="1:14">
      <c r="A170" s="54"/>
      <c r="B170" s="54"/>
      <c r="C170" s="54"/>
      <c r="D170" s="54"/>
      <c r="H170" s="52" t="s">
        <v>19</v>
      </c>
      <c r="I170" s="52" t="s">
        <v>73</v>
      </c>
      <c r="J170" t="s">
        <v>15</v>
      </c>
      <c r="K170" s="52" t="s">
        <v>85</v>
      </c>
      <c r="M170" s="53">
        <f t="shared" si="3"/>
        <v>37.719999999999992</v>
      </c>
      <c r="N170" s="52">
        <v>32.799999999999997</v>
      </c>
    </row>
    <row r="171" spans="1:14">
      <c r="A171" s="54"/>
      <c r="B171" s="54"/>
      <c r="C171" s="54"/>
      <c r="D171" s="54"/>
      <c r="H171" s="52" t="s">
        <v>63</v>
      </c>
      <c r="I171" s="52" t="s">
        <v>74</v>
      </c>
      <c r="J171" t="s">
        <v>15</v>
      </c>
      <c r="K171" s="52" t="s">
        <v>85</v>
      </c>
      <c r="M171" s="53">
        <f t="shared" si="3"/>
        <v>30.187499999999996</v>
      </c>
      <c r="N171" s="52">
        <v>26.25</v>
      </c>
    </row>
    <row r="172" spans="1:14">
      <c r="A172" s="54"/>
      <c r="B172" s="54"/>
      <c r="C172" s="54"/>
      <c r="D172" s="54"/>
      <c r="H172" s="52" t="s">
        <v>64</v>
      </c>
      <c r="I172" s="52" t="s">
        <v>75</v>
      </c>
      <c r="J172" t="s">
        <v>15</v>
      </c>
      <c r="K172" s="52" t="s">
        <v>85</v>
      </c>
      <c r="M172" s="53">
        <f t="shared" si="3"/>
        <v>28.301499999999997</v>
      </c>
      <c r="N172" s="52">
        <v>24.61</v>
      </c>
    </row>
    <row r="173" spans="1:14" ht="25.5">
      <c r="A173" s="54"/>
      <c r="B173" s="54"/>
      <c r="C173" s="54"/>
      <c r="D173" s="54"/>
      <c r="H173" s="52" t="s">
        <v>10</v>
      </c>
      <c r="I173" s="52" t="s">
        <v>76</v>
      </c>
      <c r="J173" t="s">
        <v>15</v>
      </c>
      <c r="K173" s="52" t="s">
        <v>86</v>
      </c>
      <c r="M173" s="53">
        <f t="shared" si="3"/>
        <v>136.27499999999998</v>
      </c>
      <c r="N173" s="52">
        <v>118.5</v>
      </c>
    </row>
    <row r="174" spans="1:14" ht="25.5">
      <c r="A174" s="54"/>
      <c r="B174" s="54"/>
      <c r="C174" s="54"/>
      <c r="D174" s="54"/>
      <c r="H174" s="52" t="s">
        <v>62</v>
      </c>
      <c r="I174" s="52" t="s">
        <v>77</v>
      </c>
      <c r="J174" t="s">
        <v>15</v>
      </c>
      <c r="K174" s="52" t="s">
        <v>86</v>
      </c>
      <c r="M174" s="53">
        <f t="shared" si="3"/>
        <v>120.89949999999999</v>
      </c>
      <c r="N174" s="52">
        <v>105.13</v>
      </c>
    </row>
    <row r="175" spans="1:14" ht="25.5">
      <c r="A175" s="54"/>
      <c r="B175" s="54"/>
      <c r="C175" s="54"/>
      <c r="D175" s="54"/>
      <c r="H175" s="52" t="s">
        <v>18</v>
      </c>
      <c r="I175" s="52" t="s">
        <v>78</v>
      </c>
      <c r="J175" t="s">
        <v>15</v>
      </c>
      <c r="K175" s="52" t="s">
        <v>86</v>
      </c>
      <c r="M175" s="53">
        <f t="shared" si="3"/>
        <v>105.7195</v>
      </c>
      <c r="N175" s="52">
        <v>91.93</v>
      </c>
    </row>
    <row r="176" spans="1:14" ht="25.5">
      <c r="A176" s="54"/>
      <c r="B176" s="54"/>
      <c r="C176" s="54"/>
      <c r="D176" s="54"/>
      <c r="H176" s="52" t="s">
        <v>19</v>
      </c>
      <c r="I176" s="52" t="s">
        <v>79</v>
      </c>
      <c r="J176" t="s">
        <v>15</v>
      </c>
      <c r="K176" s="52" t="s">
        <v>86</v>
      </c>
      <c r="M176" s="53">
        <f t="shared" si="3"/>
        <v>67.941999999999993</v>
      </c>
      <c r="N176" s="52">
        <v>59.08</v>
      </c>
    </row>
    <row r="177" spans="1:14" ht="25.5">
      <c r="A177" s="54"/>
      <c r="B177" s="54"/>
      <c r="C177" s="54"/>
      <c r="D177" s="54"/>
      <c r="H177" s="52" t="s">
        <v>63</v>
      </c>
      <c r="I177" s="52" t="s">
        <v>80</v>
      </c>
      <c r="J177" t="s">
        <v>15</v>
      </c>
      <c r="K177" s="52" t="s">
        <v>86</v>
      </c>
      <c r="M177" s="53">
        <f t="shared" si="3"/>
        <v>60.443999999999996</v>
      </c>
      <c r="N177" s="52">
        <v>52.56</v>
      </c>
    </row>
    <row r="178" spans="1:14" ht="25.5">
      <c r="A178" s="54"/>
      <c r="B178" s="54"/>
      <c r="C178" s="54"/>
      <c r="D178" s="54"/>
      <c r="H178" s="52" t="s">
        <v>64</v>
      </c>
      <c r="I178" s="52" t="s">
        <v>81</v>
      </c>
      <c r="J178" t="s">
        <v>15</v>
      </c>
      <c r="K178" s="52" t="s">
        <v>86</v>
      </c>
      <c r="M178" s="53">
        <f t="shared" si="3"/>
        <v>51.025499999999994</v>
      </c>
      <c r="N178" s="52">
        <v>44.37</v>
      </c>
    </row>
    <row r="179" spans="1:14" ht="25.5">
      <c r="A179" t="s">
        <v>88</v>
      </c>
      <c r="E179" s="54"/>
      <c r="H179" s="52" t="s">
        <v>25</v>
      </c>
      <c r="I179" s="52" t="s">
        <v>82</v>
      </c>
      <c r="J179" t="s">
        <v>15</v>
      </c>
      <c r="K179" s="52" t="s">
        <v>86</v>
      </c>
      <c r="M179" s="53">
        <f t="shared" si="3"/>
        <v>45.332999999999998</v>
      </c>
      <c r="N179" s="52">
        <v>39.42</v>
      </c>
    </row>
    <row r="180" spans="1:14" ht="25.5">
      <c r="E180" s="54"/>
      <c r="H180" s="52" t="s">
        <v>65</v>
      </c>
      <c r="I180" s="52" t="s">
        <v>83</v>
      </c>
      <c r="J180" t="s">
        <v>15</v>
      </c>
      <c r="K180" s="52" t="s">
        <v>86</v>
      </c>
      <c r="M180" s="53">
        <f>N180*1.15</f>
        <v>37.719999999999992</v>
      </c>
      <c r="N180" s="52">
        <v>32.799999999999997</v>
      </c>
    </row>
    <row r="181" spans="1:14">
      <c r="E181" t="s">
        <v>3</v>
      </c>
      <c r="H181" s="52" t="s">
        <v>10</v>
      </c>
      <c r="I181" s="52" t="s">
        <v>66</v>
      </c>
      <c r="J181" t="s">
        <v>29</v>
      </c>
      <c r="K181" s="52" t="s">
        <v>84</v>
      </c>
      <c r="M181" s="53">
        <f t="shared" ref="M181:M197" si="4">N181*1.15</f>
        <v>58.212999999999994</v>
      </c>
      <c r="N181" s="52">
        <v>50.62</v>
      </c>
    </row>
    <row r="182" spans="1:14">
      <c r="H182" s="52" t="s">
        <v>62</v>
      </c>
      <c r="I182" s="52" t="s">
        <v>67</v>
      </c>
      <c r="J182" t="s">
        <v>29</v>
      </c>
      <c r="K182" s="52" t="s">
        <v>84</v>
      </c>
      <c r="M182" s="53">
        <f t="shared" si="4"/>
        <v>50.806999999999995</v>
      </c>
      <c r="N182" s="52">
        <v>44.18</v>
      </c>
    </row>
    <row r="183" spans="1:14">
      <c r="H183" s="52" t="s">
        <v>18</v>
      </c>
      <c r="I183" s="52" t="s">
        <v>68</v>
      </c>
      <c r="J183" t="s">
        <v>29</v>
      </c>
      <c r="K183" s="52" t="s">
        <v>84</v>
      </c>
      <c r="M183" s="53">
        <f t="shared" si="4"/>
        <v>43.331999999999994</v>
      </c>
      <c r="N183" s="52">
        <v>37.68</v>
      </c>
    </row>
    <row r="184" spans="1:14">
      <c r="H184" s="52" t="s">
        <v>19</v>
      </c>
      <c r="I184" s="52" t="s">
        <v>69</v>
      </c>
      <c r="J184" t="s">
        <v>29</v>
      </c>
      <c r="K184" s="52" t="s">
        <v>84</v>
      </c>
      <c r="M184" s="53">
        <f>N184*1.15</f>
        <v>31.187999999999999</v>
      </c>
      <c r="N184" s="52">
        <v>27.12</v>
      </c>
    </row>
    <row r="185" spans="1:14">
      <c r="H185" s="52" t="s">
        <v>10</v>
      </c>
      <c r="I185" s="52" t="s">
        <v>70</v>
      </c>
      <c r="J185" t="s">
        <v>29</v>
      </c>
      <c r="K185" s="52" t="s">
        <v>85</v>
      </c>
      <c r="M185" s="53">
        <f t="shared" si="4"/>
        <v>75.807999999999993</v>
      </c>
      <c r="N185" s="52">
        <v>65.92</v>
      </c>
    </row>
    <row r="186" spans="1:14">
      <c r="H186" s="52" t="s">
        <v>62</v>
      </c>
      <c r="I186" s="52" t="s">
        <v>71</v>
      </c>
      <c r="J186" t="s">
        <v>29</v>
      </c>
      <c r="K186" s="52" t="s">
        <v>85</v>
      </c>
      <c r="M186" s="53">
        <f t="shared" si="4"/>
        <v>67.16</v>
      </c>
      <c r="N186" s="52">
        <v>58.4</v>
      </c>
    </row>
    <row r="187" spans="1:14">
      <c r="H187" s="52" t="s">
        <v>18</v>
      </c>
      <c r="I187" s="52" t="s">
        <v>72</v>
      </c>
      <c r="J187" t="s">
        <v>29</v>
      </c>
      <c r="K187" s="52" t="s">
        <v>85</v>
      </c>
      <c r="M187" s="53">
        <f t="shared" si="4"/>
        <v>58.78799999999999</v>
      </c>
      <c r="N187" s="52">
        <v>51.12</v>
      </c>
    </row>
    <row r="188" spans="1:14">
      <c r="H188" s="52" t="s">
        <v>19</v>
      </c>
      <c r="I188" s="52" t="s">
        <v>73</v>
      </c>
      <c r="J188" t="s">
        <v>29</v>
      </c>
      <c r="K188" s="52" t="s">
        <v>85</v>
      </c>
      <c r="M188" s="53">
        <f t="shared" si="4"/>
        <v>42.020999999999994</v>
      </c>
      <c r="N188" s="52">
        <v>36.54</v>
      </c>
    </row>
    <row r="189" spans="1:14">
      <c r="H189" s="52" t="s">
        <v>63</v>
      </c>
      <c r="I189" s="52" t="s">
        <v>74</v>
      </c>
      <c r="J189" t="s">
        <v>29</v>
      </c>
      <c r="K189" s="52" t="s">
        <v>85</v>
      </c>
      <c r="M189" s="53">
        <f t="shared" si="4"/>
        <v>33.625999999999998</v>
      </c>
      <c r="N189" s="52">
        <v>29.24</v>
      </c>
    </row>
    <row r="190" spans="1:14">
      <c r="H190" s="52" t="s">
        <v>64</v>
      </c>
      <c r="I190" s="52" t="s">
        <v>75</v>
      </c>
      <c r="J190" t="s">
        <v>29</v>
      </c>
      <c r="K190" s="52" t="s">
        <v>85</v>
      </c>
      <c r="M190" s="53">
        <f t="shared" si="4"/>
        <v>31.521499999999996</v>
      </c>
      <c r="N190" s="52">
        <v>27.41</v>
      </c>
    </row>
    <row r="191" spans="1:14" ht="25.5">
      <c r="H191" s="52" t="s">
        <v>10</v>
      </c>
      <c r="I191" s="52" t="s">
        <v>76</v>
      </c>
      <c r="J191" t="s">
        <v>29</v>
      </c>
      <c r="K191" s="52" t="s">
        <v>86</v>
      </c>
      <c r="M191" s="53">
        <f t="shared" si="4"/>
        <v>152.09899999999999</v>
      </c>
      <c r="N191" s="52">
        <v>132.26</v>
      </c>
    </row>
    <row r="192" spans="1:14" ht="25.5">
      <c r="H192" s="52" t="s">
        <v>62</v>
      </c>
      <c r="I192" s="52" t="s">
        <v>77</v>
      </c>
      <c r="J192" t="s">
        <v>29</v>
      </c>
      <c r="K192" s="52" t="s">
        <v>86</v>
      </c>
      <c r="M192" s="53">
        <f t="shared" si="4"/>
        <v>134.71099999999998</v>
      </c>
      <c r="N192" s="52">
        <v>117.14</v>
      </c>
    </row>
    <row r="193" spans="1:14" ht="25.5">
      <c r="H193" s="52" t="s">
        <v>18</v>
      </c>
      <c r="I193" s="52" t="s">
        <v>78</v>
      </c>
      <c r="J193" t="s">
        <v>29</v>
      </c>
      <c r="K193" s="52" t="s">
        <v>86</v>
      </c>
      <c r="M193" s="53">
        <f t="shared" si="4"/>
        <v>117.87499999999999</v>
      </c>
      <c r="N193" s="52">
        <v>102.5</v>
      </c>
    </row>
    <row r="194" spans="1:14" ht="25.5">
      <c r="H194" s="52" t="s">
        <v>19</v>
      </c>
      <c r="I194" s="52" t="s">
        <v>79</v>
      </c>
      <c r="J194" t="s">
        <v>29</v>
      </c>
      <c r="K194" s="52" t="s">
        <v>86</v>
      </c>
      <c r="M194" s="53">
        <f t="shared" si="4"/>
        <v>75.807999999999993</v>
      </c>
      <c r="N194" s="52">
        <v>65.92</v>
      </c>
    </row>
    <row r="195" spans="1:14" ht="25.5">
      <c r="H195" s="52" t="s">
        <v>63</v>
      </c>
      <c r="I195" s="52" t="s">
        <v>80</v>
      </c>
      <c r="J195" t="s">
        <v>29</v>
      </c>
      <c r="K195" s="52" t="s">
        <v>86</v>
      </c>
      <c r="M195" s="53">
        <f t="shared" si="4"/>
        <v>67.16</v>
      </c>
      <c r="N195" s="52">
        <v>58.4</v>
      </c>
    </row>
    <row r="196" spans="1:14" ht="25.5">
      <c r="H196" s="52" t="s">
        <v>64</v>
      </c>
      <c r="I196" s="52" t="s">
        <v>81</v>
      </c>
      <c r="J196" t="s">
        <v>29</v>
      </c>
      <c r="K196" s="52" t="s">
        <v>86</v>
      </c>
      <c r="M196" s="53">
        <f t="shared" si="4"/>
        <v>56.809999999999995</v>
      </c>
      <c r="N196" s="52">
        <v>49.4</v>
      </c>
    </row>
    <row r="197" spans="1:14" ht="25.5">
      <c r="H197" s="52" t="s">
        <v>25</v>
      </c>
      <c r="I197" s="52" t="s">
        <v>82</v>
      </c>
      <c r="J197" t="s">
        <v>29</v>
      </c>
      <c r="K197" s="52" t="s">
        <v>86</v>
      </c>
      <c r="M197" s="53">
        <f t="shared" si="4"/>
        <v>50.484999999999992</v>
      </c>
      <c r="N197" s="52">
        <v>43.9</v>
      </c>
    </row>
    <row r="198" spans="1:14" ht="25.5">
      <c r="H198" s="52" t="s">
        <v>65</v>
      </c>
      <c r="I198" s="52" t="s">
        <v>83</v>
      </c>
      <c r="J198" t="s">
        <v>29</v>
      </c>
      <c r="K198" s="52" t="s">
        <v>86</v>
      </c>
      <c r="M198" s="53">
        <f>N198*1.15</f>
        <v>42.020999999999994</v>
      </c>
      <c r="N198" s="52">
        <v>36.54</v>
      </c>
    </row>
    <row r="199" spans="1:14">
      <c r="H199" s="52" t="s">
        <v>10</v>
      </c>
      <c r="I199" s="52" t="s">
        <v>66</v>
      </c>
      <c r="J199" t="s">
        <v>30</v>
      </c>
      <c r="K199" s="52" t="s">
        <v>84</v>
      </c>
      <c r="M199" s="53">
        <f t="shared" ref="M199:M218" si="5">N199*1.15</f>
        <v>64.768000000000001</v>
      </c>
      <c r="N199" s="52">
        <v>56.32</v>
      </c>
    </row>
    <row r="200" spans="1:14">
      <c r="H200" s="52" t="s">
        <v>62</v>
      </c>
      <c r="I200" s="52" t="s">
        <v>67</v>
      </c>
      <c r="J200" t="s">
        <v>30</v>
      </c>
      <c r="K200" s="52" t="s">
        <v>84</v>
      </c>
      <c r="M200" s="53">
        <f t="shared" si="5"/>
        <v>56.395999999999994</v>
      </c>
      <c r="N200" s="52">
        <v>49.04</v>
      </c>
    </row>
    <row r="201" spans="1:14">
      <c r="A201" s="54"/>
      <c r="B201" s="54"/>
      <c r="C201" s="54"/>
      <c r="D201" s="54"/>
      <c r="H201" s="52" t="s">
        <v>18</v>
      </c>
      <c r="I201" s="52" t="s">
        <v>68</v>
      </c>
      <c r="J201" t="s">
        <v>30</v>
      </c>
      <c r="K201" s="52" t="s">
        <v>84</v>
      </c>
      <c r="M201" s="53">
        <f t="shared" si="5"/>
        <v>48.207999999999998</v>
      </c>
      <c r="N201" s="52">
        <v>41.92</v>
      </c>
    </row>
    <row r="202" spans="1:14">
      <c r="A202" s="54"/>
      <c r="B202" s="54"/>
      <c r="C202" s="54"/>
      <c r="D202" s="54"/>
      <c r="H202" s="52" t="s">
        <v>19</v>
      </c>
      <c r="I202" s="52" t="s">
        <v>69</v>
      </c>
      <c r="J202" t="s">
        <v>30</v>
      </c>
      <c r="K202" s="52" t="s">
        <v>84</v>
      </c>
      <c r="M202" s="53">
        <f>N202*1.15</f>
        <v>34.672499999999992</v>
      </c>
      <c r="N202" s="52">
        <v>30.15</v>
      </c>
    </row>
    <row r="203" spans="1:14">
      <c r="A203" s="54"/>
      <c r="B203" s="54"/>
      <c r="C203" s="54"/>
      <c r="D203" s="54"/>
      <c r="E203" s="54"/>
      <c r="H203" s="52" t="s">
        <v>10</v>
      </c>
      <c r="I203" s="52" t="s">
        <v>70</v>
      </c>
      <c r="J203" t="s">
        <v>30</v>
      </c>
      <c r="K203" s="52" t="s">
        <v>85</v>
      </c>
      <c r="M203" s="53">
        <f t="shared" si="5"/>
        <v>84.191499999999991</v>
      </c>
      <c r="N203" s="52">
        <v>73.209999999999994</v>
      </c>
    </row>
    <row r="204" spans="1:14">
      <c r="A204" s="54"/>
      <c r="B204" s="54"/>
      <c r="C204" s="54"/>
      <c r="D204" s="54"/>
      <c r="E204" s="54"/>
      <c r="H204" s="52" t="s">
        <v>62</v>
      </c>
      <c r="I204" s="52" t="s">
        <v>71</v>
      </c>
      <c r="J204" t="s">
        <v>30</v>
      </c>
      <c r="K204" s="52" t="s">
        <v>85</v>
      </c>
      <c r="M204" s="53">
        <f t="shared" si="5"/>
        <v>74.841999999999999</v>
      </c>
      <c r="N204" s="52">
        <v>65.08</v>
      </c>
    </row>
    <row r="205" spans="1:14">
      <c r="A205" s="54"/>
      <c r="B205" s="54"/>
      <c r="C205" s="54"/>
      <c r="D205" s="54"/>
      <c r="E205" s="54"/>
      <c r="H205" s="52" t="s">
        <v>18</v>
      </c>
      <c r="I205" s="52" t="s">
        <v>72</v>
      </c>
      <c r="J205" t="s">
        <v>30</v>
      </c>
      <c r="K205" s="52" t="s">
        <v>85</v>
      </c>
      <c r="M205" s="53">
        <f t="shared" si="5"/>
        <v>65.480999999999995</v>
      </c>
      <c r="N205" s="52">
        <v>56.94</v>
      </c>
    </row>
    <row r="206" spans="1:14">
      <c r="A206" s="54"/>
      <c r="B206" s="54"/>
      <c r="C206" s="54"/>
      <c r="D206" s="54"/>
      <c r="E206" s="54"/>
      <c r="H206" s="52" t="s">
        <v>19</v>
      </c>
      <c r="I206" s="52" t="s">
        <v>73</v>
      </c>
      <c r="J206" t="s">
        <v>30</v>
      </c>
      <c r="K206" s="52" t="s">
        <v>85</v>
      </c>
      <c r="M206" s="53">
        <f t="shared" si="5"/>
        <v>46.6785</v>
      </c>
      <c r="N206" s="52">
        <v>40.590000000000003</v>
      </c>
    </row>
    <row r="207" spans="1:14">
      <c r="A207" s="54"/>
      <c r="B207" s="54"/>
      <c r="C207" s="54"/>
      <c r="D207" s="54"/>
      <c r="E207" s="54"/>
      <c r="H207" s="52" t="s">
        <v>63</v>
      </c>
      <c r="I207" s="52" t="s">
        <v>74</v>
      </c>
      <c r="J207" t="s">
        <v>30</v>
      </c>
      <c r="K207" s="52" t="s">
        <v>85</v>
      </c>
      <c r="M207" s="53">
        <f t="shared" si="5"/>
        <v>37.363500000000002</v>
      </c>
      <c r="N207" s="52">
        <v>32.49</v>
      </c>
    </row>
    <row r="208" spans="1:14">
      <c r="A208" s="54"/>
      <c r="B208" s="54"/>
      <c r="C208" s="54"/>
      <c r="D208" s="54"/>
      <c r="E208" s="54"/>
      <c r="H208" s="52" t="s">
        <v>64</v>
      </c>
      <c r="I208" s="52" t="s">
        <v>75</v>
      </c>
      <c r="J208" t="s">
        <v>30</v>
      </c>
      <c r="K208" s="52" t="s">
        <v>85</v>
      </c>
      <c r="M208" s="53">
        <f t="shared" si="5"/>
        <v>35.028999999999996</v>
      </c>
      <c r="N208" s="52">
        <v>30.46</v>
      </c>
    </row>
    <row r="209" spans="1:14" ht="25.5">
      <c r="A209" s="54"/>
      <c r="B209" s="54"/>
      <c r="C209" s="54"/>
      <c r="D209" s="54"/>
      <c r="E209" s="54"/>
      <c r="H209" s="52" t="s">
        <v>10</v>
      </c>
      <c r="I209" s="52" t="s">
        <v>76</v>
      </c>
      <c r="J209" t="s">
        <v>30</v>
      </c>
      <c r="K209" s="52" t="s">
        <v>86</v>
      </c>
      <c r="M209" s="53">
        <f t="shared" si="5"/>
        <v>168.39449999999999</v>
      </c>
      <c r="N209" s="52">
        <v>146.43</v>
      </c>
    </row>
    <row r="210" spans="1:14" ht="25.5">
      <c r="A210" s="54"/>
      <c r="B210" s="54"/>
      <c r="C210" s="54"/>
      <c r="D210" s="54"/>
      <c r="E210" s="54"/>
      <c r="H210" s="52" t="s">
        <v>62</v>
      </c>
      <c r="I210" s="52" t="s">
        <v>77</v>
      </c>
      <c r="J210" t="s">
        <v>30</v>
      </c>
      <c r="K210" s="52" t="s">
        <v>86</v>
      </c>
      <c r="M210" s="53">
        <f t="shared" si="5"/>
        <v>150.15549999999999</v>
      </c>
      <c r="N210" s="52">
        <v>130.57</v>
      </c>
    </row>
    <row r="211" spans="1:14" ht="25.5">
      <c r="A211" s="54"/>
      <c r="B211" s="54"/>
      <c r="C211" s="54"/>
      <c r="D211" s="54"/>
      <c r="E211" s="54"/>
      <c r="H211" s="52" t="s">
        <v>18</v>
      </c>
      <c r="I211" s="52" t="s">
        <v>78</v>
      </c>
      <c r="J211" t="s">
        <v>30</v>
      </c>
      <c r="K211" s="52" t="s">
        <v>86</v>
      </c>
      <c r="M211" s="53">
        <f t="shared" si="5"/>
        <v>130.9735</v>
      </c>
      <c r="N211" s="52">
        <v>113.89</v>
      </c>
    </row>
    <row r="212" spans="1:14" ht="25.5">
      <c r="A212" s="54"/>
      <c r="B212" s="54"/>
      <c r="C212" s="54"/>
      <c r="D212" s="54"/>
      <c r="E212" s="54"/>
      <c r="H212" s="52" t="s">
        <v>19</v>
      </c>
      <c r="I212" s="52" t="s">
        <v>79</v>
      </c>
      <c r="J212" t="s">
        <v>30</v>
      </c>
      <c r="K212" s="52" t="s">
        <v>86</v>
      </c>
      <c r="M212" s="53">
        <f t="shared" si="5"/>
        <v>84.191499999999991</v>
      </c>
      <c r="N212" s="52">
        <v>73.209999999999994</v>
      </c>
    </row>
    <row r="213" spans="1:14" ht="25.5">
      <c r="A213" t="s">
        <v>88</v>
      </c>
      <c r="E213" t="s">
        <v>3</v>
      </c>
      <c r="H213" s="52" t="s">
        <v>63</v>
      </c>
      <c r="I213" s="52" t="s">
        <v>80</v>
      </c>
      <c r="J213" t="s">
        <v>30</v>
      </c>
      <c r="K213" s="52" t="s">
        <v>86</v>
      </c>
      <c r="M213" s="53">
        <f t="shared" si="5"/>
        <v>74.841999999999999</v>
      </c>
      <c r="N213" s="52">
        <v>65.08</v>
      </c>
    </row>
    <row r="214" spans="1:14" ht="25.5">
      <c r="H214" s="52" t="s">
        <v>64</v>
      </c>
      <c r="I214" s="52" t="s">
        <v>81</v>
      </c>
      <c r="J214" t="s">
        <v>30</v>
      </c>
      <c r="K214" s="52" t="s">
        <v>86</v>
      </c>
      <c r="M214" s="53">
        <f t="shared" si="5"/>
        <v>63.031500000000001</v>
      </c>
      <c r="N214" s="52">
        <v>54.81</v>
      </c>
    </row>
    <row r="215" spans="1:14" ht="25.5">
      <c r="H215" s="52" t="s">
        <v>25</v>
      </c>
      <c r="I215" s="52" t="s">
        <v>82</v>
      </c>
      <c r="J215" t="s">
        <v>30</v>
      </c>
      <c r="K215" s="52" t="s">
        <v>86</v>
      </c>
      <c r="M215" s="53">
        <f t="shared" si="5"/>
        <v>56.131499999999996</v>
      </c>
      <c r="N215" s="52">
        <v>48.81</v>
      </c>
    </row>
    <row r="216" spans="1:14" ht="25.5">
      <c r="H216" s="52" t="s">
        <v>65</v>
      </c>
      <c r="I216" s="52" t="s">
        <v>83</v>
      </c>
      <c r="J216" t="s">
        <v>30</v>
      </c>
      <c r="K216" s="52" t="s">
        <v>86</v>
      </c>
      <c r="M216" s="53">
        <f t="shared" si="5"/>
        <v>46.6785</v>
      </c>
      <c r="N216" s="52">
        <v>40.590000000000003</v>
      </c>
    </row>
    <row r="217" spans="1:14">
      <c r="H217" s="52" t="s">
        <v>10</v>
      </c>
      <c r="I217" s="52" t="s">
        <v>66</v>
      </c>
      <c r="J217" t="s">
        <v>16</v>
      </c>
      <c r="K217" s="52" t="s">
        <v>84</v>
      </c>
      <c r="M217" s="53">
        <f t="shared" si="5"/>
        <v>83.328999999999979</v>
      </c>
      <c r="N217" s="52">
        <v>72.459999999999994</v>
      </c>
    </row>
    <row r="218" spans="1:14">
      <c r="H218" s="52" t="s">
        <v>62</v>
      </c>
      <c r="I218" s="52" t="s">
        <v>67</v>
      </c>
      <c r="J218" t="s">
        <v>16</v>
      </c>
      <c r="K218" s="52" t="s">
        <v>84</v>
      </c>
      <c r="M218" s="53">
        <f t="shared" si="5"/>
        <v>72.5535</v>
      </c>
      <c r="N218" s="52">
        <v>63.09</v>
      </c>
    </row>
    <row r="219" spans="1:14">
      <c r="H219" s="52" t="s">
        <v>18</v>
      </c>
      <c r="I219" s="52" t="s">
        <v>68</v>
      </c>
      <c r="J219" t="s">
        <v>16</v>
      </c>
      <c r="K219" s="52" t="s">
        <v>84</v>
      </c>
      <c r="M219" s="53">
        <f>N219*1.15</f>
        <v>61.99649999999999</v>
      </c>
      <c r="N219" s="52">
        <v>53.91</v>
      </c>
    </row>
    <row r="220" spans="1:14">
      <c r="H220" s="52" t="s">
        <v>19</v>
      </c>
      <c r="I220" s="52" t="s">
        <v>69</v>
      </c>
      <c r="J220" t="s">
        <v>16</v>
      </c>
      <c r="K220" s="52" t="s">
        <v>84</v>
      </c>
      <c r="M220" s="53">
        <f t="shared" ref="M220:M239" si="6">N220*1.15</f>
        <v>44.573999999999991</v>
      </c>
      <c r="N220" s="52">
        <v>38.76</v>
      </c>
    </row>
    <row r="221" spans="1:14">
      <c r="H221" s="52" t="s">
        <v>10</v>
      </c>
      <c r="I221" s="52" t="s">
        <v>70</v>
      </c>
      <c r="J221" t="s">
        <v>16</v>
      </c>
      <c r="K221" s="52" t="s">
        <v>85</v>
      </c>
      <c r="M221" s="53">
        <f t="shared" si="6"/>
        <v>108.491</v>
      </c>
      <c r="N221" s="52">
        <v>94.34</v>
      </c>
    </row>
    <row r="222" spans="1:14">
      <c r="H222" s="52" t="s">
        <v>62</v>
      </c>
      <c r="I222" s="52" t="s">
        <v>71</v>
      </c>
      <c r="J222" t="s">
        <v>16</v>
      </c>
      <c r="K222" s="52" t="s">
        <v>85</v>
      </c>
      <c r="M222" s="53">
        <f t="shared" si="6"/>
        <v>96.231999999999999</v>
      </c>
      <c r="N222" s="52">
        <v>83.68</v>
      </c>
    </row>
    <row r="223" spans="1:14">
      <c r="H223" s="52" t="s">
        <v>18</v>
      </c>
      <c r="I223" s="52" t="s">
        <v>72</v>
      </c>
      <c r="J223" t="s">
        <v>16</v>
      </c>
      <c r="K223" s="52" t="s">
        <v>85</v>
      </c>
      <c r="M223" s="53">
        <f>N223*1.15</f>
        <v>84.248999999999995</v>
      </c>
      <c r="N223" s="52">
        <v>73.260000000000005</v>
      </c>
    </row>
    <row r="224" spans="1:14">
      <c r="H224" s="52" t="s">
        <v>19</v>
      </c>
      <c r="I224" s="52" t="s">
        <v>73</v>
      </c>
      <c r="J224" t="s">
        <v>16</v>
      </c>
      <c r="K224" s="52" t="s">
        <v>85</v>
      </c>
      <c r="M224" s="53">
        <f t="shared" si="6"/>
        <v>60.052999999999997</v>
      </c>
      <c r="N224" s="52">
        <v>52.22</v>
      </c>
    </row>
    <row r="225" spans="1:14">
      <c r="H225" s="52" t="s">
        <v>63</v>
      </c>
      <c r="I225" s="52" t="s">
        <v>74</v>
      </c>
      <c r="J225" t="s">
        <v>16</v>
      </c>
      <c r="K225" s="52" t="s">
        <v>85</v>
      </c>
      <c r="M225" s="53">
        <f t="shared" si="6"/>
        <v>48.116</v>
      </c>
      <c r="N225" s="52">
        <v>41.84</v>
      </c>
    </row>
    <row r="226" spans="1:14">
      <c r="H226" s="52" t="s">
        <v>64</v>
      </c>
      <c r="I226" s="52" t="s">
        <v>75</v>
      </c>
      <c r="J226" t="s">
        <v>16</v>
      </c>
      <c r="K226" s="52" t="s">
        <v>85</v>
      </c>
      <c r="M226" s="53">
        <f t="shared" si="6"/>
        <v>45.102999999999994</v>
      </c>
      <c r="N226" s="52">
        <v>39.22</v>
      </c>
    </row>
    <row r="227" spans="1:14" ht="25.5">
      <c r="H227" s="52" t="s">
        <v>10</v>
      </c>
      <c r="I227" s="52" t="s">
        <v>76</v>
      </c>
      <c r="J227" t="s">
        <v>16</v>
      </c>
      <c r="K227" s="52" t="s">
        <v>86</v>
      </c>
      <c r="M227" s="53">
        <f t="shared" si="6"/>
        <v>216.982</v>
      </c>
      <c r="N227" s="52">
        <v>188.68</v>
      </c>
    </row>
    <row r="228" spans="1:14" ht="25.5">
      <c r="H228" s="52" t="s">
        <v>62</v>
      </c>
      <c r="I228" s="52" t="s">
        <v>77</v>
      </c>
      <c r="J228" t="s">
        <v>16</v>
      </c>
      <c r="K228" s="52" t="s">
        <v>86</v>
      </c>
      <c r="M228" s="53">
        <f t="shared" si="6"/>
        <v>193.28049999999999</v>
      </c>
      <c r="N228" s="52">
        <v>168.07</v>
      </c>
    </row>
    <row r="229" spans="1:14" ht="25.5">
      <c r="H229" s="52" t="s">
        <v>18</v>
      </c>
      <c r="I229" s="52" t="s">
        <v>78</v>
      </c>
      <c r="J229" t="s">
        <v>16</v>
      </c>
      <c r="K229" s="52" t="s">
        <v>86</v>
      </c>
      <c r="M229" s="53">
        <f t="shared" si="6"/>
        <v>169.119</v>
      </c>
      <c r="N229" s="52">
        <v>147.06</v>
      </c>
    </row>
    <row r="230" spans="1:14" ht="25.5">
      <c r="H230" s="52" t="s">
        <v>19</v>
      </c>
      <c r="I230" s="52" t="s">
        <v>79</v>
      </c>
      <c r="J230" t="s">
        <v>16</v>
      </c>
      <c r="K230" s="52" t="s">
        <v>86</v>
      </c>
      <c r="M230" s="53">
        <f t="shared" si="6"/>
        <v>108.491</v>
      </c>
      <c r="N230" s="52">
        <v>94.34</v>
      </c>
    </row>
    <row r="231" spans="1:14" ht="25.5">
      <c r="H231" s="52" t="s">
        <v>63</v>
      </c>
      <c r="I231" s="52" t="s">
        <v>80</v>
      </c>
      <c r="J231" t="s">
        <v>16</v>
      </c>
      <c r="K231" s="52" t="s">
        <v>86</v>
      </c>
      <c r="M231" s="53">
        <f t="shared" si="6"/>
        <v>96.231999999999999</v>
      </c>
      <c r="N231" s="52">
        <v>83.68</v>
      </c>
    </row>
    <row r="232" spans="1:14" ht="25.5">
      <c r="H232" s="52" t="s">
        <v>64</v>
      </c>
      <c r="I232" s="52" t="s">
        <v>81</v>
      </c>
      <c r="J232" t="s">
        <v>16</v>
      </c>
      <c r="K232" s="52" t="s">
        <v>86</v>
      </c>
      <c r="M232" s="53">
        <f t="shared" si="6"/>
        <v>81.270499999999998</v>
      </c>
      <c r="N232" s="52">
        <v>70.67</v>
      </c>
    </row>
    <row r="233" spans="1:14" ht="25.5">
      <c r="H233" s="52" t="s">
        <v>25</v>
      </c>
      <c r="I233" s="52" t="s">
        <v>82</v>
      </c>
      <c r="J233" t="s">
        <v>16</v>
      </c>
      <c r="K233" s="52" t="s">
        <v>86</v>
      </c>
      <c r="M233" s="53">
        <f t="shared" si="6"/>
        <v>72.105000000000004</v>
      </c>
      <c r="N233" s="52">
        <v>62.7</v>
      </c>
    </row>
    <row r="234" spans="1:14" ht="25.5">
      <c r="H234" s="52" t="s">
        <v>65</v>
      </c>
      <c r="I234" s="52" t="s">
        <v>83</v>
      </c>
      <c r="J234" t="s">
        <v>16</v>
      </c>
      <c r="K234" s="52" t="s">
        <v>86</v>
      </c>
      <c r="M234" s="53">
        <f t="shared" si="6"/>
        <v>60.052999999999997</v>
      </c>
      <c r="N234" s="52">
        <v>52.22</v>
      </c>
    </row>
    <row r="235" spans="1:14">
      <c r="A235" s="54"/>
      <c r="B235" s="54"/>
      <c r="C235" s="54"/>
      <c r="D235" s="54"/>
      <c r="E235" s="54"/>
      <c r="H235" s="52" t="s">
        <v>10</v>
      </c>
      <c r="I235" s="52" t="s">
        <v>66</v>
      </c>
      <c r="J235" t="s">
        <v>31</v>
      </c>
      <c r="K235" s="52" t="s">
        <v>84</v>
      </c>
      <c r="M235" s="53">
        <f t="shared" si="6"/>
        <v>90.550999999999988</v>
      </c>
      <c r="N235" s="52">
        <v>78.739999999999995</v>
      </c>
    </row>
    <row r="236" spans="1:14">
      <c r="A236" s="54"/>
      <c r="B236" s="54"/>
      <c r="C236" s="54"/>
      <c r="D236" s="54"/>
      <c r="E236" s="54"/>
      <c r="H236" s="52" t="s">
        <v>62</v>
      </c>
      <c r="I236" s="52" t="s">
        <v>67</v>
      </c>
      <c r="J236" t="s">
        <v>31</v>
      </c>
      <c r="K236" s="52" t="s">
        <v>84</v>
      </c>
      <c r="M236" s="53">
        <f t="shared" si="6"/>
        <v>79.039500000000004</v>
      </c>
      <c r="N236" s="52">
        <v>68.73</v>
      </c>
    </row>
    <row r="237" spans="1:14">
      <c r="A237" s="54"/>
      <c r="B237" s="54"/>
      <c r="C237" s="54"/>
      <c r="D237" s="54"/>
      <c r="E237" s="54"/>
      <c r="H237" s="52" t="s">
        <v>18</v>
      </c>
      <c r="I237" s="52" t="s">
        <v>68</v>
      </c>
      <c r="J237" t="s">
        <v>31</v>
      </c>
      <c r="K237" s="52" t="s">
        <v>84</v>
      </c>
      <c r="M237" s="53">
        <f t="shared" si="6"/>
        <v>67.643000000000001</v>
      </c>
      <c r="N237" s="52">
        <v>58.82</v>
      </c>
    </row>
    <row r="238" spans="1:14">
      <c r="A238" s="54"/>
      <c r="B238" s="54"/>
      <c r="C238" s="54"/>
      <c r="D238" s="54"/>
      <c r="E238" s="54"/>
      <c r="H238" s="52" t="s">
        <v>19</v>
      </c>
      <c r="I238" s="52" t="s">
        <v>69</v>
      </c>
      <c r="J238" t="s">
        <v>31</v>
      </c>
      <c r="K238" s="52" t="s">
        <v>84</v>
      </c>
      <c r="M238" s="53">
        <f t="shared" si="6"/>
        <v>48.518499999999996</v>
      </c>
      <c r="N238" s="52">
        <v>42.19</v>
      </c>
    </row>
    <row r="239" spans="1:14">
      <c r="A239" s="54"/>
      <c r="B239" s="54"/>
      <c r="C239" s="54"/>
      <c r="D239" s="54"/>
      <c r="E239" s="54"/>
      <c r="H239" s="52" t="s">
        <v>10</v>
      </c>
      <c r="I239" s="52" t="s">
        <v>70</v>
      </c>
      <c r="J239" t="s">
        <v>31</v>
      </c>
      <c r="K239" s="52" t="s">
        <v>85</v>
      </c>
      <c r="M239" s="53">
        <f t="shared" si="6"/>
        <v>117.94399999999999</v>
      </c>
      <c r="N239" s="52">
        <v>102.56</v>
      </c>
    </row>
    <row r="240" spans="1:14">
      <c r="A240" s="54"/>
      <c r="B240" s="54"/>
      <c r="C240" s="54"/>
      <c r="D240" s="54"/>
      <c r="E240" s="54"/>
      <c r="H240" s="52" t="s">
        <v>62</v>
      </c>
      <c r="I240" s="52" t="s">
        <v>71</v>
      </c>
      <c r="J240" t="s">
        <v>31</v>
      </c>
      <c r="K240" s="52" t="s">
        <v>85</v>
      </c>
      <c r="M240" s="53">
        <f>N240*1.15</f>
        <v>105.01799999999999</v>
      </c>
      <c r="N240" s="52">
        <v>91.32</v>
      </c>
    </row>
    <row r="241" spans="1:14">
      <c r="A241" s="54"/>
      <c r="B241" s="54"/>
      <c r="C241" s="54"/>
      <c r="D241" s="54"/>
      <c r="E241" s="54"/>
      <c r="H241" s="52" t="s">
        <v>18</v>
      </c>
      <c r="I241" s="52" t="s">
        <v>72</v>
      </c>
      <c r="J241" t="s">
        <v>31</v>
      </c>
      <c r="K241" s="52" t="s">
        <v>85</v>
      </c>
      <c r="M241" s="53">
        <f t="shared" ref="M241:M261" si="7">N241*1.15</f>
        <v>91.632000000000005</v>
      </c>
      <c r="N241" s="52">
        <v>79.680000000000007</v>
      </c>
    </row>
    <row r="242" spans="1:14">
      <c r="A242" s="54"/>
      <c r="B242" s="54"/>
      <c r="C242" s="54"/>
      <c r="D242" s="54"/>
      <c r="E242" s="54"/>
      <c r="H242" s="52" t="s">
        <v>19</v>
      </c>
      <c r="I242" s="52" t="s">
        <v>73</v>
      </c>
      <c r="J242" t="s">
        <v>31</v>
      </c>
      <c r="K242" s="52" t="s">
        <v>85</v>
      </c>
      <c r="M242" s="53">
        <f t="shared" si="7"/>
        <v>65.526999999999987</v>
      </c>
      <c r="N242" s="52">
        <v>56.98</v>
      </c>
    </row>
    <row r="243" spans="1:14">
      <c r="A243" s="54"/>
      <c r="B243" s="54"/>
      <c r="C243" s="54"/>
      <c r="D243" s="54"/>
      <c r="E243" s="54"/>
      <c r="H243" s="52" t="s">
        <v>63</v>
      </c>
      <c r="I243" s="52" t="s">
        <v>74</v>
      </c>
      <c r="J243" t="s">
        <v>31</v>
      </c>
      <c r="K243" s="52" t="s">
        <v>85</v>
      </c>
      <c r="M243" s="53">
        <f t="shared" si="7"/>
        <v>52.393999999999998</v>
      </c>
      <c r="N243" s="52">
        <v>45.56</v>
      </c>
    </row>
    <row r="244" spans="1:14">
      <c r="A244" s="54"/>
      <c r="B244" s="54"/>
      <c r="C244" s="54"/>
      <c r="D244" s="54"/>
      <c r="E244" s="54"/>
      <c r="H244" s="52" t="s">
        <v>64</v>
      </c>
      <c r="I244" s="52" t="s">
        <v>75</v>
      </c>
      <c r="J244" t="s">
        <v>31</v>
      </c>
      <c r="K244" s="52" t="s">
        <v>85</v>
      </c>
      <c r="M244" s="53">
        <f>N244*1.15</f>
        <v>49.035999999999994</v>
      </c>
      <c r="N244" s="52">
        <v>42.64</v>
      </c>
    </row>
    <row r="245" spans="1:14" ht="25.5">
      <c r="A245" s="54"/>
      <c r="B245" s="54"/>
      <c r="C245" s="54"/>
      <c r="D245" s="54"/>
      <c r="E245" s="54"/>
      <c r="H245" s="52" t="s">
        <v>10</v>
      </c>
      <c r="I245" s="52" t="s">
        <v>76</v>
      </c>
      <c r="J245" t="s">
        <v>31</v>
      </c>
      <c r="K245" s="52" t="s">
        <v>86</v>
      </c>
      <c r="M245" s="53">
        <f t="shared" si="7"/>
        <v>237.11849999999998</v>
      </c>
      <c r="N245" s="52">
        <v>206.19</v>
      </c>
    </row>
    <row r="246" spans="1:14" ht="25.5">
      <c r="A246" s="54"/>
      <c r="B246" s="54"/>
      <c r="C246" s="54"/>
      <c r="D246" s="54"/>
      <c r="E246" s="54"/>
      <c r="H246" s="52" t="s">
        <v>62</v>
      </c>
      <c r="I246" s="52" t="s">
        <v>77</v>
      </c>
      <c r="J246" t="s">
        <v>31</v>
      </c>
      <c r="K246" s="52" t="s">
        <v>86</v>
      </c>
      <c r="M246" s="53">
        <f t="shared" si="7"/>
        <v>211.01349999999999</v>
      </c>
      <c r="N246" s="52">
        <v>183.49</v>
      </c>
    </row>
    <row r="247" spans="1:14" ht="25.5">
      <c r="A247" s="54"/>
      <c r="B247" s="54"/>
      <c r="C247" s="54"/>
      <c r="D247" s="54"/>
      <c r="E247" s="54"/>
      <c r="H247" s="52" t="s">
        <v>18</v>
      </c>
      <c r="I247" s="52" t="s">
        <v>78</v>
      </c>
      <c r="J247" t="s">
        <v>31</v>
      </c>
      <c r="K247" s="52" t="s">
        <v>86</v>
      </c>
      <c r="M247" s="53">
        <f t="shared" si="7"/>
        <v>184</v>
      </c>
      <c r="N247" s="52">
        <v>160</v>
      </c>
    </row>
    <row r="248" spans="1:14" ht="25.5">
      <c r="A248" s="54"/>
      <c r="B248" s="54"/>
      <c r="C248" s="54"/>
      <c r="D248" s="54"/>
      <c r="E248" s="54"/>
      <c r="H248" s="52" t="s">
        <v>19</v>
      </c>
      <c r="I248" s="52" t="s">
        <v>79</v>
      </c>
      <c r="J248" t="s">
        <v>31</v>
      </c>
      <c r="K248" s="52" t="s">
        <v>86</v>
      </c>
      <c r="M248" s="53">
        <f t="shared" si="7"/>
        <v>117.94399999999999</v>
      </c>
      <c r="N248" s="52">
        <v>102.56</v>
      </c>
    </row>
    <row r="249" spans="1:14" ht="25.5">
      <c r="A249" s="54"/>
      <c r="B249" s="54"/>
      <c r="C249" s="54"/>
      <c r="D249" s="54"/>
      <c r="E249" s="54"/>
      <c r="H249" s="52" t="s">
        <v>63</v>
      </c>
      <c r="I249" s="52" t="s">
        <v>80</v>
      </c>
      <c r="J249" t="s">
        <v>31</v>
      </c>
      <c r="K249" s="52" t="s">
        <v>86</v>
      </c>
      <c r="M249" s="53">
        <f t="shared" si="7"/>
        <v>105.01799999999999</v>
      </c>
      <c r="N249" s="52">
        <v>91.32</v>
      </c>
    </row>
    <row r="250" spans="1:14" ht="25.5">
      <c r="A250" s="54"/>
      <c r="B250" s="54"/>
      <c r="C250" s="54"/>
      <c r="D250" s="54"/>
      <c r="E250" t="s">
        <v>3</v>
      </c>
      <c r="H250" s="52" t="s">
        <v>64</v>
      </c>
      <c r="I250" s="52" t="s">
        <v>81</v>
      </c>
      <c r="J250" t="s">
        <v>31</v>
      </c>
      <c r="K250" s="52" t="s">
        <v>86</v>
      </c>
      <c r="M250" s="53">
        <f t="shared" si="7"/>
        <v>88.457999999999998</v>
      </c>
      <c r="N250" s="52">
        <v>76.92</v>
      </c>
    </row>
    <row r="251" spans="1:14" ht="25.5">
      <c r="A251" s="54"/>
      <c r="B251" s="54"/>
      <c r="C251" s="54"/>
      <c r="D251" s="54"/>
      <c r="H251" s="52" t="s">
        <v>25</v>
      </c>
      <c r="I251" s="52" t="s">
        <v>82</v>
      </c>
      <c r="J251" t="s">
        <v>31</v>
      </c>
      <c r="K251" s="52" t="s">
        <v>86</v>
      </c>
      <c r="M251" s="53">
        <f t="shared" si="7"/>
        <v>78.498999999999995</v>
      </c>
      <c r="N251" s="52">
        <v>68.260000000000005</v>
      </c>
    </row>
    <row r="252" spans="1:14" ht="25.5">
      <c r="A252" s="54"/>
      <c r="B252" s="54"/>
      <c r="C252" s="54"/>
      <c r="D252" s="54"/>
      <c r="H252" s="52" t="s">
        <v>65</v>
      </c>
      <c r="I252" s="52" t="s">
        <v>83</v>
      </c>
      <c r="J252" t="s">
        <v>31</v>
      </c>
      <c r="K252" s="52" t="s">
        <v>86</v>
      </c>
      <c r="M252" s="53">
        <f t="shared" si="7"/>
        <v>65.526999999999987</v>
      </c>
      <c r="N252" s="52">
        <v>56.98</v>
      </c>
    </row>
    <row r="253" spans="1:14">
      <c r="A253" s="54"/>
      <c r="B253" s="54"/>
      <c r="C253" s="54"/>
      <c r="D253" s="54"/>
      <c r="H253" s="52" t="s">
        <v>10</v>
      </c>
      <c r="I253" s="52" t="s">
        <v>66</v>
      </c>
      <c r="J253" t="s">
        <v>32</v>
      </c>
      <c r="K253" s="52" t="s">
        <v>84</v>
      </c>
      <c r="M253" s="53">
        <f t="shared" si="7"/>
        <v>98.715999999999994</v>
      </c>
      <c r="N253" s="52">
        <v>85.84</v>
      </c>
    </row>
    <row r="254" spans="1:14">
      <c r="A254" s="54"/>
      <c r="B254" s="54"/>
      <c r="C254" s="54"/>
      <c r="D254" s="54"/>
      <c r="H254" s="52" t="s">
        <v>62</v>
      </c>
      <c r="I254" s="52" t="s">
        <v>67</v>
      </c>
      <c r="J254" t="s">
        <v>32</v>
      </c>
      <c r="K254" s="52" t="s">
        <v>84</v>
      </c>
      <c r="M254" s="53">
        <f t="shared" si="7"/>
        <v>86.146499999999989</v>
      </c>
      <c r="N254" s="52">
        <v>74.91</v>
      </c>
    </row>
    <row r="255" spans="1:14">
      <c r="A255" s="54"/>
      <c r="B255" s="54"/>
      <c r="C255" s="54"/>
      <c r="D255" s="54"/>
      <c r="H255" s="52" t="s">
        <v>18</v>
      </c>
      <c r="I255" s="52" t="s">
        <v>68</v>
      </c>
      <c r="J255" t="s">
        <v>32</v>
      </c>
      <c r="K255" s="52" t="s">
        <v>84</v>
      </c>
      <c r="M255" s="53">
        <f t="shared" si="7"/>
        <v>73.714999999999989</v>
      </c>
      <c r="N255" s="52">
        <v>64.099999999999994</v>
      </c>
    </row>
    <row r="256" spans="1:14">
      <c r="A256" s="54"/>
      <c r="B256" s="54"/>
      <c r="C256" s="54"/>
      <c r="D256" s="54"/>
      <c r="H256" s="52" t="s">
        <v>19</v>
      </c>
      <c r="I256" s="52" t="s">
        <v>69</v>
      </c>
      <c r="J256" t="s">
        <v>32</v>
      </c>
      <c r="K256" s="52" t="s">
        <v>84</v>
      </c>
      <c r="M256" s="53">
        <f t="shared" si="7"/>
        <v>52.991999999999997</v>
      </c>
      <c r="N256" s="52">
        <v>46.08</v>
      </c>
    </row>
    <row r="257" spans="1:14">
      <c r="A257" s="54"/>
      <c r="B257" s="54"/>
      <c r="C257" s="54"/>
      <c r="D257" s="54"/>
      <c r="H257" s="52" t="s">
        <v>10</v>
      </c>
      <c r="I257" s="52" t="s">
        <v>70</v>
      </c>
      <c r="J257" t="s">
        <v>32</v>
      </c>
      <c r="K257" s="52" t="s">
        <v>85</v>
      </c>
      <c r="M257" s="53">
        <f t="shared" si="7"/>
        <v>128.48949999999999</v>
      </c>
      <c r="N257" s="52">
        <v>111.73</v>
      </c>
    </row>
    <row r="258" spans="1:14">
      <c r="A258" s="54"/>
      <c r="B258" s="54"/>
      <c r="C258" s="54"/>
      <c r="D258" s="54"/>
      <c r="H258" s="52" t="s">
        <v>62</v>
      </c>
      <c r="I258" s="52" t="s">
        <v>71</v>
      </c>
      <c r="J258" t="s">
        <v>32</v>
      </c>
      <c r="K258" s="52" t="s">
        <v>85</v>
      </c>
      <c r="M258" s="53">
        <f t="shared" si="7"/>
        <v>114.425</v>
      </c>
      <c r="N258" s="52">
        <v>99.5</v>
      </c>
    </row>
    <row r="259" spans="1:14">
      <c r="A259" s="54"/>
      <c r="B259" s="54"/>
      <c r="C259" s="54"/>
      <c r="D259" s="54"/>
      <c r="H259" s="52" t="s">
        <v>18</v>
      </c>
      <c r="I259" s="52" t="s">
        <v>72</v>
      </c>
      <c r="J259" t="s">
        <v>32</v>
      </c>
      <c r="K259" s="52" t="s">
        <v>85</v>
      </c>
      <c r="M259" s="53">
        <f t="shared" si="7"/>
        <v>100.00399999999999</v>
      </c>
      <c r="N259" s="52">
        <v>86.96</v>
      </c>
    </row>
    <row r="260" spans="1:14">
      <c r="A260" s="54"/>
      <c r="B260" s="54"/>
      <c r="C260" s="54"/>
      <c r="D260" s="54"/>
      <c r="H260" s="52" t="s">
        <v>19</v>
      </c>
      <c r="I260" s="52" t="s">
        <v>73</v>
      </c>
      <c r="J260" t="s">
        <v>32</v>
      </c>
      <c r="K260" s="52" t="s">
        <v>85</v>
      </c>
      <c r="M260" s="53">
        <f t="shared" si="7"/>
        <v>71.42649999999999</v>
      </c>
      <c r="N260" s="52">
        <v>62.11</v>
      </c>
    </row>
    <row r="261" spans="1:14">
      <c r="A261" s="54"/>
      <c r="B261" s="54"/>
      <c r="C261" s="54"/>
      <c r="D261" s="54"/>
      <c r="H261" s="52" t="s">
        <v>63</v>
      </c>
      <c r="I261" s="52" t="s">
        <v>74</v>
      </c>
      <c r="J261" t="s">
        <v>32</v>
      </c>
      <c r="K261" s="52" t="s">
        <v>85</v>
      </c>
      <c r="M261" s="53">
        <f t="shared" si="7"/>
        <v>57.0745</v>
      </c>
      <c r="N261" s="52">
        <v>49.63</v>
      </c>
    </row>
    <row r="262" spans="1:14">
      <c r="A262" s="54"/>
      <c r="B262" s="54"/>
      <c r="C262" s="54"/>
      <c r="D262" s="54"/>
      <c r="H262" s="52" t="s">
        <v>64</v>
      </c>
      <c r="I262" s="52" t="s">
        <v>75</v>
      </c>
      <c r="J262" t="s">
        <v>32</v>
      </c>
      <c r="K262" s="52" t="s">
        <v>85</v>
      </c>
      <c r="M262" s="53">
        <f>N262*1.15</f>
        <v>53.486499999999992</v>
      </c>
      <c r="N262" s="52">
        <v>46.51</v>
      </c>
    </row>
    <row r="263" spans="1:14" ht="25.5">
      <c r="A263" t="s">
        <v>88</v>
      </c>
      <c r="H263" s="52" t="s">
        <v>10</v>
      </c>
      <c r="I263" s="52" t="s">
        <v>76</v>
      </c>
      <c r="J263" t="s">
        <v>32</v>
      </c>
      <c r="K263" s="52" t="s">
        <v>86</v>
      </c>
      <c r="M263" s="53">
        <f t="shared" ref="M263:M280" si="8">N263*1.15</f>
        <v>258.428</v>
      </c>
      <c r="N263" s="52">
        <v>224.72</v>
      </c>
    </row>
    <row r="264" spans="1:14" ht="25.5">
      <c r="H264" s="52" t="s">
        <v>62</v>
      </c>
      <c r="I264" s="52" t="s">
        <v>77</v>
      </c>
      <c r="J264" t="s">
        <v>32</v>
      </c>
      <c r="K264" s="52" t="s">
        <v>86</v>
      </c>
      <c r="M264" s="53">
        <f t="shared" si="8"/>
        <v>229.99999999999997</v>
      </c>
      <c r="N264" s="52">
        <v>200</v>
      </c>
    </row>
    <row r="265" spans="1:14" ht="25.5">
      <c r="H265" s="52" t="s">
        <v>18</v>
      </c>
      <c r="I265" s="52" t="s">
        <v>78</v>
      </c>
      <c r="J265" t="s">
        <v>32</v>
      </c>
      <c r="K265" s="52" t="s">
        <v>86</v>
      </c>
      <c r="M265" s="53">
        <f t="shared" si="8"/>
        <v>199.99649999999997</v>
      </c>
      <c r="N265" s="52">
        <v>173.91</v>
      </c>
    </row>
    <row r="266" spans="1:14" ht="25.5">
      <c r="H266" s="52" t="s">
        <v>19</v>
      </c>
      <c r="I266" s="52" t="s">
        <v>79</v>
      </c>
      <c r="J266" t="s">
        <v>32</v>
      </c>
      <c r="K266" s="52" t="s">
        <v>86</v>
      </c>
      <c r="M266" s="53">
        <f>N266*1.15</f>
        <v>128.48949999999999</v>
      </c>
      <c r="N266" s="52">
        <v>111.73</v>
      </c>
    </row>
    <row r="267" spans="1:14" ht="25.5">
      <c r="H267" s="52" t="s">
        <v>63</v>
      </c>
      <c r="I267" s="52" t="s">
        <v>80</v>
      </c>
      <c r="J267" t="s">
        <v>32</v>
      </c>
      <c r="K267" s="52" t="s">
        <v>86</v>
      </c>
      <c r="M267" s="53">
        <f t="shared" si="8"/>
        <v>114.425</v>
      </c>
      <c r="N267" s="52">
        <v>99.5</v>
      </c>
    </row>
    <row r="268" spans="1:14" ht="25.5">
      <c r="H268" s="52" t="s">
        <v>64</v>
      </c>
      <c r="I268" s="52" t="s">
        <v>81</v>
      </c>
      <c r="J268" t="s">
        <v>32</v>
      </c>
      <c r="K268" s="52" t="s">
        <v>86</v>
      </c>
      <c r="M268" s="53">
        <f t="shared" si="8"/>
        <v>96.634499999999989</v>
      </c>
      <c r="N268" s="52">
        <v>84.03</v>
      </c>
    </row>
    <row r="269" spans="1:14" ht="25.5">
      <c r="H269" s="52" t="s">
        <v>25</v>
      </c>
      <c r="I269" s="52" t="s">
        <v>82</v>
      </c>
      <c r="J269" t="s">
        <v>32</v>
      </c>
      <c r="K269" s="52" t="s">
        <v>86</v>
      </c>
      <c r="M269" s="53">
        <f t="shared" si="8"/>
        <v>85.824499999999986</v>
      </c>
      <c r="N269" s="52">
        <v>74.63</v>
      </c>
    </row>
    <row r="270" spans="1:14" ht="25.5">
      <c r="H270" s="52" t="s">
        <v>65</v>
      </c>
      <c r="I270" s="52" t="s">
        <v>83</v>
      </c>
      <c r="J270" t="s">
        <v>32</v>
      </c>
      <c r="K270" s="52" t="s">
        <v>86</v>
      </c>
      <c r="M270" s="53">
        <f t="shared" si="8"/>
        <v>71.42649999999999</v>
      </c>
      <c r="N270" s="52">
        <v>62.11</v>
      </c>
    </row>
    <row r="271" spans="1:14">
      <c r="H271" s="52" t="s">
        <v>10</v>
      </c>
      <c r="I271" s="52" t="s">
        <v>66</v>
      </c>
      <c r="J271" t="s">
        <v>17</v>
      </c>
      <c r="K271" s="52" t="s">
        <v>84</v>
      </c>
      <c r="M271" s="53">
        <f t="shared" si="8"/>
        <v>124.3265</v>
      </c>
      <c r="N271" s="52">
        <v>108.11</v>
      </c>
    </row>
    <row r="272" spans="1:14">
      <c r="E272" s="54"/>
      <c r="H272" s="52" t="s">
        <v>62</v>
      </c>
      <c r="I272" s="52" t="s">
        <v>67</v>
      </c>
      <c r="J272" t="s">
        <v>17</v>
      </c>
      <c r="K272" s="52" t="s">
        <v>84</v>
      </c>
      <c r="M272" s="53">
        <f t="shared" si="8"/>
        <v>108.491</v>
      </c>
      <c r="N272" s="52">
        <v>94.34</v>
      </c>
    </row>
    <row r="273" spans="1:14">
      <c r="E273" s="54"/>
      <c r="H273" s="52" t="s">
        <v>18</v>
      </c>
      <c r="I273" s="52" t="s">
        <v>68</v>
      </c>
      <c r="J273" t="s">
        <v>17</v>
      </c>
      <c r="K273" s="52" t="s">
        <v>84</v>
      </c>
      <c r="M273" s="53">
        <f t="shared" si="8"/>
        <v>92.747500000000002</v>
      </c>
      <c r="N273" s="52">
        <v>80.650000000000006</v>
      </c>
    </row>
    <row r="274" spans="1:14">
      <c r="E274" s="54"/>
      <c r="H274" s="52" t="s">
        <v>19</v>
      </c>
      <c r="I274" s="52" t="s">
        <v>69</v>
      </c>
      <c r="J274" t="s">
        <v>17</v>
      </c>
      <c r="K274" s="52" t="s">
        <v>84</v>
      </c>
      <c r="M274" s="53">
        <f t="shared" si="8"/>
        <v>66.665499999999994</v>
      </c>
      <c r="N274" s="52">
        <v>57.97</v>
      </c>
    </row>
    <row r="275" spans="1:14">
      <c r="E275" s="54"/>
      <c r="H275" s="52" t="s">
        <v>10</v>
      </c>
      <c r="I275" s="52" t="s">
        <v>70</v>
      </c>
      <c r="J275" t="s">
        <v>17</v>
      </c>
      <c r="K275" s="52" t="s">
        <v>85</v>
      </c>
      <c r="M275" s="53">
        <f t="shared" si="8"/>
        <v>161.97749999999999</v>
      </c>
      <c r="N275" s="52">
        <v>140.85</v>
      </c>
    </row>
    <row r="276" spans="1:14">
      <c r="E276" s="54"/>
      <c r="H276" s="52" t="s">
        <v>62</v>
      </c>
      <c r="I276" s="52" t="s">
        <v>71</v>
      </c>
      <c r="J276" t="s">
        <v>17</v>
      </c>
      <c r="K276" s="52" t="s">
        <v>85</v>
      </c>
      <c r="M276" s="53">
        <f t="shared" si="8"/>
        <v>143.75</v>
      </c>
      <c r="N276" s="52">
        <v>125</v>
      </c>
    </row>
    <row r="277" spans="1:14">
      <c r="E277" s="54"/>
      <c r="H277" s="52" t="s">
        <v>18</v>
      </c>
      <c r="I277" s="52" t="s">
        <v>72</v>
      </c>
      <c r="J277" t="s">
        <v>17</v>
      </c>
      <c r="K277" s="52" t="s">
        <v>85</v>
      </c>
      <c r="M277" s="53">
        <f t="shared" si="8"/>
        <v>125.6835</v>
      </c>
      <c r="N277" s="52">
        <v>109.29</v>
      </c>
    </row>
    <row r="278" spans="1:14">
      <c r="E278" s="54"/>
      <c r="H278" s="52" t="s">
        <v>19</v>
      </c>
      <c r="I278" s="52" t="s">
        <v>73</v>
      </c>
      <c r="J278" t="s">
        <v>17</v>
      </c>
      <c r="K278" s="52" t="s">
        <v>85</v>
      </c>
      <c r="M278" s="53">
        <f t="shared" si="8"/>
        <v>89.849499999999992</v>
      </c>
      <c r="N278" s="52">
        <v>78.13</v>
      </c>
    </row>
    <row r="279" spans="1:14">
      <c r="E279" s="54"/>
      <c r="H279" s="52" t="s">
        <v>63</v>
      </c>
      <c r="I279" s="52" t="s">
        <v>74</v>
      </c>
      <c r="J279" t="s">
        <v>17</v>
      </c>
      <c r="K279" s="52" t="s">
        <v>85</v>
      </c>
      <c r="M279" s="53">
        <f t="shared" si="8"/>
        <v>71.875</v>
      </c>
      <c r="N279" s="52">
        <v>62.5</v>
      </c>
    </row>
    <row r="280" spans="1:14">
      <c r="E280" s="54"/>
      <c r="H280" s="52" t="s">
        <v>64</v>
      </c>
      <c r="I280" s="52" t="s">
        <v>75</v>
      </c>
      <c r="J280" t="s">
        <v>17</v>
      </c>
      <c r="K280" s="52" t="s">
        <v>85</v>
      </c>
      <c r="M280" s="53">
        <f t="shared" si="8"/>
        <v>67.447499999999991</v>
      </c>
      <c r="N280" s="52">
        <v>58.65</v>
      </c>
    </row>
    <row r="281" spans="1:14" ht="25.5">
      <c r="E281" s="54"/>
      <c r="H281" s="52" t="s">
        <v>10</v>
      </c>
      <c r="I281" s="52" t="s">
        <v>76</v>
      </c>
      <c r="J281" t="s">
        <v>17</v>
      </c>
      <c r="K281" s="52" t="s">
        <v>86</v>
      </c>
      <c r="M281" s="53">
        <f>N281*1.15</f>
        <v>323.94349999999997</v>
      </c>
      <c r="N281" s="52">
        <v>281.69</v>
      </c>
    </row>
    <row r="282" spans="1:14" ht="25.5">
      <c r="E282" s="54"/>
      <c r="H282" s="52" t="s">
        <v>62</v>
      </c>
      <c r="I282" s="52" t="s">
        <v>77</v>
      </c>
      <c r="J282" t="s">
        <v>17</v>
      </c>
      <c r="K282" s="52" t="s">
        <v>86</v>
      </c>
      <c r="M282" s="53">
        <f t="shared" ref="M282:M306" si="9">N282*1.15</f>
        <v>287.5</v>
      </c>
      <c r="N282" s="52">
        <v>250</v>
      </c>
    </row>
    <row r="283" spans="1:14" ht="25.5">
      <c r="E283" s="54"/>
      <c r="H283" s="52" t="s">
        <v>18</v>
      </c>
      <c r="I283" s="52" t="s">
        <v>78</v>
      </c>
      <c r="J283" t="s">
        <v>17</v>
      </c>
      <c r="K283" s="52" t="s">
        <v>86</v>
      </c>
      <c r="M283" s="53">
        <f t="shared" si="9"/>
        <v>252.74699999999999</v>
      </c>
      <c r="N283" s="52">
        <v>219.78</v>
      </c>
    </row>
    <row r="284" spans="1:14" ht="25.5">
      <c r="E284" s="54"/>
      <c r="H284" s="52" t="s">
        <v>19</v>
      </c>
      <c r="I284" s="52" t="s">
        <v>79</v>
      </c>
      <c r="J284" t="s">
        <v>17</v>
      </c>
      <c r="K284" s="52" t="s">
        <v>86</v>
      </c>
      <c r="M284" s="53">
        <f t="shared" si="9"/>
        <v>161.97749999999999</v>
      </c>
      <c r="N284" s="52">
        <v>140.85</v>
      </c>
    </row>
    <row r="285" spans="1:14" ht="25.5">
      <c r="A285" s="54"/>
      <c r="B285" s="54"/>
      <c r="C285" s="54"/>
      <c r="D285" s="54"/>
      <c r="E285" s="54"/>
      <c r="H285" s="52" t="s">
        <v>63</v>
      </c>
      <c r="I285" s="52" t="s">
        <v>80</v>
      </c>
      <c r="J285" t="s">
        <v>17</v>
      </c>
      <c r="K285" s="52" t="s">
        <v>86</v>
      </c>
      <c r="M285" s="53">
        <f>N285*1.15</f>
        <v>143.75</v>
      </c>
      <c r="N285" s="52">
        <v>125</v>
      </c>
    </row>
    <row r="286" spans="1:14" ht="25.5">
      <c r="A286" s="54"/>
      <c r="B286" s="54"/>
      <c r="C286" s="54"/>
      <c r="D286" s="54"/>
      <c r="E286" t="s">
        <v>3</v>
      </c>
      <c r="H286" s="52" t="s">
        <v>64</v>
      </c>
      <c r="I286" s="52" t="s">
        <v>81</v>
      </c>
      <c r="J286" t="s">
        <v>17</v>
      </c>
      <c r="K286" s="52" t="s">
        <v>86</v>
      </c>
      <c r="M286" s="53">
        <f t="shared" si="9"/>
        <v>121.69299999999998</v>
      </c>
      <c r="N286" s="52">
        <v>105.82</v>
      </c>
    </row>
    <row r="287" spans="1:14" ht="25.5">
      <c r="A287" s="54"/>
      <c r="B287" s="54"/>
      <c r="C287" s="54"/>
      <c r="D287" s="54"/>
      <c r="H287" s="52" t="s">
        <v>25</v>
      </c>
      <c r="I287" s="52" t="s">
        <v>82</v>
      </c>
      <c r="J287" t="s">
        <v>17</v>
      </c>
      <c r="K287" s="52" t="s">
        <v>86</v>
      </c>
      <c r="M287" s="53">
        <f t="shared" si="9"/>
        <v>107.985</v>
      </c>
      <c r="N287" s="52">
        <v>93.9</v>
      </c>
    </row>
    <row r="288" spans="1:14" ht="25.5">
      <c r="A288" s="54"/>
      <c r="B288" s="54"/>
      <c r="C288" s="54"/>
      <c r="D288" s="54"/>
      <c r="H288" s="52" t="s">
        <v>65</v>
      </c>
      <c r="I288" s="52" t="s">
        <v>83</v>
      </c>
      <c r="J288" t="s">
        <v>17</v>
      </c>
      <c r="K288" s="52" t="s">
        <v>86</v>
      </c>
      <c r="M288" s="53">
        <f t="shared" si="9"/>
        <v>89.849499999999992</v>
      </c>
      <c r="N288" s="52">
        <v>78.13</v>
      </c>
    </row>
    <row r="289" spans="1:14">
      <c r="A289" s="54"/>
      <c r="B289" s="54"/>
      <c r="C289" s="54"/>
      <c r="D289" s="54"/>
      <c r="H289" s="52" t="s">
        <v>10</v>
      </c>
      <c r="I289" s="52" t="s">
        <v>66</v>
      </c>
      <c r="J289" t="s">
        <v>33</v>
      </c>
      <c r="K289" s="52" t="s">
        <v>84</v>
      </c>
      <c r="M289" s="53">
        <f t="shared" si="9"/>
        <v>141.97899999999998</v>
      </c>
      <c r="N289" s="52">
        <v>123.46</v>
      </c>
    </row>
    <row r="290" spans="1:14">
      <c r="A290" s="54"/>
      <c r="B290" s="54"/>
      <c r="C290" s="54"/>
      <c r="D290" s="54"/>
      <c r="H290" s="52" t="s">
        <v>62</v>
      </c>
      <c r="I290" s="52" t="s">
        <v>67</v>
      </c>
      <c r="J290" t="s">
        <v>33</v>
      </c>
      <c r="K290" s="52" t="s">
        <v>84</v>
      </c>
      <c r="M290" s="53">
        <f t="shared" si="9"/>
        <v>123.65949999999999</v>
      </c>
      <c r="N290" s="52">
        <v>107.53</v>
      </c>
    </row>
    <row r="291" spans="1:14">
      <c r="A291" s="54"/>
      <c r="B291" s="54"/>
      <c r="C291" s="54"/>
      <c r="D291" s="54"/>
      <c r="H291" s="52" t="s">
        <v>18</v>
      </c>
      <c r="I291" s="52" t="s">
        <v>68</v>
      </c>
      <c r="J291" t="s">
        <v>33</v>
      </c>
      <c r="K291" s="52" t="s">
        <v>84</v>
      </c>
      <c r="M291" s="53">
        <f t="shared" si="9"/>
        <v>105.50099999999999</v>
      </c>
      <c r="N291" s="52">
        <v>91.74</v>
      </c>
    </row>
    <row r="292" spans="1:14">
      <c r="A292" s="54"/>
      <c r="B292" s="54"/>
      <c r="C292" s="54"/>
      <c r="D292" s="54"/>
      <c r="H292" s="52" t="s">
        <v>19</v>
      </c>
      <c r="I292" s="52" t="s">
        <v>69</v>
      </c>
      <c r="J292" t="s">
        <v>33</v>
      </c>
      <c r="K292" s="52" t="s">
        <v>84</v>
      </c>
      <c r="M292" s="53">
        <f t="shared" si="9"/>
        <v>75.911500000000004</v>
      </c>
      <c r="N292" s="52">
        <v>66.010000000000005</v>
      </c>
    </row>
    <row r="293" spans="1:14">
      <c r="A293" s="54"/>
      <c r="B293" s="54"/>
      <c r="C293" s="54"/>
      <c r="D293" s="54"/>
      <c r="H293" s="52" t="s">
        <v>10</v>
      </c>
      <c r="I293" s="52" t="s">
        <v>70</v>
      </c>
      <c r="J293" t="s">
        <v>33</v>
      </c>
      <c r="K293" s="52" t="s">
        <v>85</v>
      </c>
      <c r="M293" s="53">
        <f t="shared" si="9"/>
        <v>184</v>
      </c>
      <c r="N293" s="52">
        <v>160</v>
      </c>
    </row>
    <row r="294" spans="1:14">
      <c r="A294" s="54"/>
      <c r="B294" s="54"/>
      <c r="C294" s="54"/>
      <c r="D294" s="54"/>
      <c r="H294" s="52" t="s">
        <v>62</v>
      </c>
      <c r="I294" s="52" t="s">
        <v>71</v>
      </c>
      <c r="J294" t="s">
        <v>33</v>
      </c>
      <c r="K294" s="52" t="s">
        <v>85</v>
      </c>
      <c r="M294" s="53">
        <f t="shared" si="9"/>
        <v>164.28900000000002</v>
      </c>
      <c r="N294" s="52">
        <v>142.86000000000001</v>
      </c>
    </row>
    <row r="295" spans="1:14">
      <c r="A295" s="54"/>
      <c r="B295" s="54"/>
      <c r="C295" s="54"/>
      <c r="D295" s="54"/>
      <c r="H295" s="52" t="s">
        <v>18</v>
      </c>
      <c r="I295" s="52" t="s">
        <v>72</v>
      </c>
      <c r="J295" t="s">
        <v>33</v>
      </c>
      <c r="K295" s="52" t="s">
        <v>85</v>
      </c>
      <c r="M295" s="53">
        <f t="shared" si="9"/>
        <v>143.75</v>
      </c>
      <c r="N295" s="52">
        <v>125</v>
      </c>
    </row>
    <row r="296" spans="1:14">
      <c r="A296" s="54"/>
      <c r="B296" s="54"/>
      <c r="C296" s="54"/>
      <c r="D296" s="54"/>
      <c r="H296" s="52" t="s">
        <v>19</v>
      </c>
      <c r="I296" s="52" t="s">
        <v>73</v>
      </c>
      <c r="J296" t="s">
        <v>33</v>
      </c>
      <c r="K296" s="52" t="s">
        <v>85</v>
      </c>
      <c r="M296" s="53">
        <f t="shared" si="9"/>
        <v>102.22349999999999</v>
      </c>
      <c r="N296" s="52">
        <v>88.89</v>
      </c>
    </row>
    <row r="297" spans="1:14">
      <c r="A297" s="54"/>
      <c r="B297" s="54"/>
      <c r="C297" s="54"/>
      <c r="D297" s="54"/>
      <c r="H297" s="52" t="s">
        <v>63</v>
      </c>
      <c r="I297" s="52" t="s">
        <v>74</v>
      </c>
      <c r="J297" t="s">
        <v>33</v>
      </c>
      <c r="K297" s="52" t="s">
        <v>85</v>
      </c>
      <c r="M297" s="53">
        <f t="shared" si="9"/>
        <v>81.845500000000001</v>
      </c>
      <c r="N297" s="52">
        <v>71.17</v>
      </c>
    </row>
    <row r="298" spans="1:14">
      <c r="A298" s="54"/>
      <c r="B298" s="54"/>
      <c r="C298" s="54"/>
      <c r="D298" s="54"/>
      <c r="H298" s="52" t="s">
        <v>64</v>
      </c>
      <c r="I298" s="52" t="s">
        <v>75</v>
      </c>
      <c r="J298" t="s">
        <v>33</v>
      </c>
      <c r="K298" s="52" t="s">
        <v>85</v>
      </c>
      <c r="M298" s="53">
        <f t="shared" si="9"/>
        <v>76.67049999999999</v>
      </c>
      <c r="N298" s="52">
        <v>66.67</v>
      </c>
    </row>
    <row r="299" spans="1:14" ht="25.5">
      <c r="A299" s="54"/>
      <c r="B299" s="54"/>
      <c r="C299" s="54"/>
      <c r="D299" s="54"/>
      <c r="H299" s="52" t="s">
        <v>10</v>
      </c>
      <c r="I299" s="52" t="s">
        <v>76</v>
      </c>
      <c r="J299" t="s">
        <v>33</v>
      </c>
      <c r="K299" s="52" t="s">
        <v>86</v>
      </c>
      <c r="M299" s="53">
        <f t="shared" si="9"/>
        <v>370.96699999999993</v>
      </c>
      <c r="N299" s="52">
        <v>322.58</v>
      </c>
    </row>
    <row r="300" spans="1:14" ht="25.5">
      <c r="A300" s="54"/>
      <c r="B300" s="54"/>
      <c r="C300" s="54"/>
      <c r="D300" s="54"/>
      <c r="H300" s="52" t="s">
        <v>62</v>
      </c>
      <c r="I300" s="52" t="s">
        <v>77</v>
      </c>
      <c r="J300" t="s">
        <v>33</v>
      </c>
      <c r="K300" s="52" t="s">
        <v>86</v>
      </c>
      <c r="M300" s="53">
        <f t="shared" si="9"/>
        <v>328.56649999999996</v>
      </c>
      <c r="N300" s="52">
        <v>285.70999999999998</v>
      </c>
    </row>
    <row r="301" spans="1:14" ht="25.5">
      <c r="A301" s="54"/>
      <c r="B301" s="54"/>
      <c r="C301" s="54"/>
      <c r="D301" s="54"/>
      <c r="H301" s="52" t="s">
        <v>18</v>
      </c>
      <c r="I301" s="52" t="s">
        <v>78</v>
      </c>
      <c r="J301" t="s">
        <v>33</v>
      </c>
      <c r="K301" s="52" t="s">
        <v>86</v>
      </c>
      <c r="M301" s="53">
        <f t="shared" si="9"/>
        <v>287.5</v>
      </c>
      <c r="N301" s="52">
        <v>250</v>
      </c>
    </row>
    <row r="302" spans="1:14" ht="25.5">
      <c r="A302" s="54"/>
      <c r="B302" s="54"/>
      <c r="C302" s="54"/>
      <c r="D302" s="54"/>
      <c r="H302" s="52" t="s">
        <v>19</v>
      </c>
      <c r="I302" s="52" t="s">
        <v>79</v>
      </c>
      <c r="J302" t="s">
        <v>33</v>
      </c>
      <c r="K302" s="52" t="s">
        <v>86</v>
      </c>
      <c r="M302" s="53">
        <f t="shared" si="9"/>
        <v>184</v>
      </c>
      <c r="N302" s="52">
        <v>160</v>
      </c>
    </row>
    <row r="303" spans="1:14" ht="25.5">
      <c r="A303" s="54"/>
      <c r="B303" s="54"/>
      <c r="C303" s="54"/>
      <c r="D303" s="54"/>
      <c r="H303" s="52" t="s">
        <v>63</v>
      </c>
      <c r="I303" s="52" t="s">
        <v>80</v>
      </c>
      <c r="J303" t="s">
        <v>33</v>
      </c>
      <c r="K303" s="52" t="s">
        <v>86</v>
      </c>
      <c r="M303" s="53">
        <f t="shared" si="9"/>
        <v>164.28900000000002</v>
      </c>
      <c r="N303" s="52">
        <v>142.86000000000001</v>
      </c>
    </row>
    <row r="304" spans="1:14" ht="25.5">
      <c r="A304" s="54"/>
      <c r="B304" s="54"/>
      <c r="C304" s="54"/>
      <c r="D304" s="54"/>
      <c r="H304" s="52" t="s">
        <v>64</v>
      </c>
      <c r="I304" s="52" t="s">
        <v>81</v>
      </c>
      <c r="J304" t="s">
        <v>33</v>
      </c>
      <c r="K304" s="52" t="s">
        <v>86</v>
      </c>
      <c r="M304" s="53">
        <f t="shared" si="9"/>
        <v>138.55199999999999</v>
      </c>
      <c r="N304" s="52">
        <v>120.48</v>
      </c>
    </row>
    <row r="305" spans="1:14" ht="25.5">
      <c r="A305" s="54"/>
      <c r="B305" s="54"/>
      <c r="C305" s="54"/>
      <c r="D305" s="54"/>
      <c r="H305" s="52" t="s">
        <v>25</v>
      </c>
      <c r="I305" s="52" t="s">
        <v>82</v>
      </c>
      <c r="J305" t="s">
        <v>33</v>
      </c>
      <c r="K305" s="52" t="s">
        <v>86</v>
      </c>
      <c r="M305" s="53">
        <f t="shared" si="9"/>
        <v>122.99249999999999</v>
      </c>
      <c r="N305" s="52">
        <v>106.95</v>
      </c>
    </row>
    <row r="306" spans="1:14" ht="25.5">
      <c r="A306" s="54"/>
      <c r="B306" s="54"/>
      <c r="C306" s="54"/>
      <c r="D306" s="54"/>
      <c r="H306" s="52" t="s">
        <v>65</v>
      </c>
      <c r="I306" s="52" t="s">
        <v>83</v>
      </c>
      <c r="J306" t="s">
        <v>33</v>
      </c>
      <c r="K306" s="52" t="s">
        <v>86</v>
      </c>
      <c r="M306" s="53">
        <f t="shared" si="9"/>
        <v>102.22349999999999</v>
      </c>
      <c r="N306" s="52">
        <v>88.89</v>
      </c>
    </row>
    <row r="308" spans="1:14">
      <c r="M308" s="53"/>
    </row>
    <row r="309" spans="1:14">
      <c r="M309" s="53"/>
    </row>
    <row r="310" spans="1:14">
      <c r="M310" s="53"/>
    </row>
    <row r="311" spans="1:14">
      <c r="M311" s="53"/>
    </row>
    <row r="312" spans="1:14">
      <c r="M312" s="53"/>
    </row>
    <row r="313" spans="1:14">
      <c r="M313" s="53"/>
    </row>
    <row r="314" spans="1:14">
      <c r="M314" s="53"/>
    </row>
    <row r="315" spans="1:14">
      <c r="M315" s="53"/>
    </row>
    <row r="316" spans="1:14">
      <c r="M316" s="53"/>
    </row>
    <row r="317" spans="1:14">
      <c r="M317" s="53"/>
    </row>
    <row r="318" spans="1:14">
      <c r="M318" s="53"/>
    </row>
    <row r="319" spans="1:14">
      <c r="M319" s="53"/>
    </row>
    <row r="320" spans="1:14">
      <c r="M320" s="53"/>
    </row>
    <row r="321" spans="13:13">
      <c r="M321" s="53"/>
    </row>
    <row r="322" spans="13:13">
      <c r="M322" s="53"/>
    </row>
    <row r="323" spans="13:13">
      <c r="M323" s="53"/>
    </row>
    <row r="324" spans="13:13">
      <c r="M324" s="53"/>
    </row>
    <row r="325" spans="13:13">
      <c r="M325" s="53"/>
    </row>
    <row r="326" spans="13:13">
      <c r="M326" s="53"/>
    </row>
    <row r="327" spans="13:13">
      <c r="M327" s="53"/>
    </row>
    <row r="328" spans="13:13">
      <c r="M328" s="53"/>
    </row>
    <row r="329" spans="13:13">
      <c r="M329" s="53"/>
    </row>
    <row r="330" spans="13:13">
      <c r="M330" s="53"/>
    </row>
    <row r="331" spans="13:13">
      <c r="M331" s="53"/>
    </row>
    <row r="332" spans="13:13">
      <c r="M332" s="53"/>
    </row>
    <row r="333" spans="13:13">
      <c r="M333" s="53"/>
    </row>
    <row r="334" spans="13:13">
      <c r="M334" s="53"/>
    </row>
    <row r="335" spans="13:13">
      <c r="M335" s="53"/>
    </row>
    <row r="336" spans="13:13">
      <c r="M336" s="53"/>
    </row>
    <row r="337" spans="13:13">
      <c r="M337" s="53"/>
    </row>
    <row r="338" spans="13:13">
      <c r="M338" s="53"/>
    </row>
    <row r="339" spans="13:13">
      <c r="M339" s="53"/>
    </row>
    <row r="340" spans="13:13">
      <c r="M340" s="53"/>
    </row>
    <row r="341" spans="13:13">
      <c r="M341" s="53"/>
    </row>
    <row r="342" spans="13:13">
      <c r="M342" s="53"/>
    </row>
    <row r="343" spans="13:13">
      <c r="M343" s="53"/>
    </row>
    <row r="344" spans="13:13">
      <c r="M344" s="53"/>
    </row>
    <row r="345" spans="13:13">
      <c r="M345" s="53"/>
    </row>
    <row r="346" spans="13:13">
      <c r="M346" s="53"/>
    </row>
    <row r="347" spans="13:13">
      <c r="M347" s="53"/>
    </row>
    <row r="348" spans="13:13">
      <c r="M348" s="53"/>
    </row>
    <row r="349" spans="13:13">
      <c r="M349" s="53"/>
    </row>
    <row r="350" spans="13:13">
      <c r="M350" s="53"/>
    </row>
    <row r="351" spans="13:13">
      <c r="M351" s="53"/>
    </row>
    <row r="353" spans="13:13">
      <c r="M353" s="53"/>
    </row>
    <row r="354" spans="13:13">
      <c r="M354" s="53"/>
    </row>
    <row r="355" spans="13:13">
      <c r="M355" s="53"/>
    </row>
    <row r="356" spans="13:13">
      <c r="M356" s="53"/>
    </row>
    <row r="357" spans="13:13">
      <c r="M357" s="53"/>
    </row>
    <row r="358" spans="13:13">
      <c r="M358" s="53"/>
    </row>
    <row r="359" spans="13:13">
      <c r="M359" s="53"/>
    </row>
    <row r="360" spans="13:13">
      <c r="M360" s="53"/>
    </row>
    <row r="361" spans="13:13">
      <c r="M361" s="53"/>
    </row>
    <row r="362" spans="13:13">
      <c r="M362" s="53"/>
    </row>
    <row r="363" spans="13:13">
      <c r="M363" s="53"/>
    </row>
    <row r="364" spans="13:13">
      <c r="M364" s="53"/>
    </row>
    <row r="365" spans="13:13">
      <c r="M365" s="53"/>
    </row>
    <row r="366" spans="13:13">
      <c r="M366" s="53"/>
    </row>
    <row r="367" spans="13:13">
      <c r="M367" s="53"/>
    </row>
    <row r="368" spans="13:13">
      <c r="M368" s="53"/>
    </row>
    <row r="369" spans="13:13">
      <c r="M369" s="53"/>
    </row>
    <row r="370" spans="13:13">
      <c r="M370" s="53"/>
    </row>
    <row r="371" spans="13:13">
      <c r="M371" s="53"/>
    </row>
    <row r="372" spans="13:13">
      <c r="M372" s="53"/>
    </row>
    <row r="373" spans="13:13">
      <c r="M373" s="53"/>
    </row>
    <row r="374" spans="13:13">
      <c r="M374" s="53"/>
    </row>
    <row r="375" spans="13:13">
      <c r="M375" s="53"/>
    </row>
    <row r="376" spans="13:13">
      <c r="M376" s="53"/>
    </row>
    <row r="377" spans="13:13">
      <c r="M377" s="53"/>
    </row>
    <row r="378" spans="13:13">
      <c r="M378" s="53"/>
    </row>
    <row r="379" spans="13:13">
      <c r="M379" s="53"/>
    </row>
    <row r="380" spans="13:13">
      <c r="M380" s="53"/>
    </row>
    <row r="381" spans="13:13">
      <c r="M381" s="53"/>
    </row>
    <row r="382" spans="13:13">
      <c r="M382" s="53"/>
    </row>
    <row r="383" spans="13:13">
      <c r="M383" s="53"/>
    </row>
    <row r="384" spans="13:13">
      <c r="M384" s="53"/>
    </row>
    <row r="386" spans="13:13">
      <c r="M386" s="53"/>
    </row>
    <row r="387" spans="13:13">
      <c r="M387" s="53"/>
    </row>
    <row r="388" spans="13:13">
      <c r="M388" s="53"/>
    </row>
    <row r="389" spans="13:13">
      <c r="M389" s="53"/>
    </row>
    <row r="390" spans="13:13">
      <c r="M390" s="53"/>
    </row>
    <row r="391" spans="13:13">
      <c r="M391" s="53"/>
    </row>
    <row r="392" spans="13:13">
      <c r="M392" s="53"/>
    </row>
    <row r="393" spans="13:13">
      <c r="M393" s="53"/>
    </row>
    <row r="394" spans="13:13">
      <c r="M394" s="53"/>
    </row>
    <row r="395" spans="13:13">
      <c r="M395" s="53"/>
    </row>
    <row r="396" spans="13:13">
      <c r="M396" s="53"/>
    </row>
    <row r="397" spans="13:13">
      <c r="M397" s="53"/>
    </row>
    <row r="398" spans="13:13">
      <c r="M398" s="53"/>
    </row>
    <row r="399" spans="13:13">
      <c r="M399" s="53"/>
    </row>
    <row r="400" spans="13:13">
      <c r="M400" s="53"/>
    </row>
    <row r="401" spans="13:13">
      <c r="M401" s="53"/>
    </row>
    <row r="402" spans="13:13">
      <c r="M402" s="53"/>
    </row>
    <row r="404" spans="13:13" ht="22.5" customHeight="1">
      <c r="M404" s="53"/>
    </row>
    <row r="405" spans="13:13">
      <c r="M405" s="53"/>
    </row>
    <row r="406" spans="13:13">
      <c r="M406" s="53"/>
    </row>
    <row r="407" spans="13:13">
      <c r="M407" s="53"/>
    </row>
    <row r="408" spans="13:13">
      <c r="M408" s="53"/>
    </row>
    <row r="409" spans="13:13">
      <c r="M409" s="53"/>
    </row>
    <row r="410" spans="13:13">
      <c r="M410" s="53"/>
    </row>
    <row r="411" spans="13:13">
      <c r="M411" s="53"/>
    </row>
    <row r="412" spans="13:13">
      <c r="M412" s="53"/>
    </row>
    <row r="413" spans="13:13">
      <c r="M413" s="53"/>
    </row>
    <row r="414" spans="13:13">
      <c r="M414" s="53"/>
    </row>
    <row r="416" spans="13:13">
      <c r="M416" s="53"/>
    </row>
    <row r="417" spans="7:14">
      <c r="M417" s="53"/>
    </row>
    <row r="418" spans="7:14">
      <c r="M418" s="53"/>
    </row>
    <row r="419" spans="7:14">
      <c r="M419" s="53"/>
    </row>
    <row r="420" spans="7:14">
      <c r="M420" s="53"/>
    </row>
    <row r="421" spans="7:14">
      <c r="M421" s="53"/>
    </row>
    <row r="422" spans="7:14">
      <c r="M422" s="53"/>
    </row>
    <row r="423" spans="7:14">
      <c r="M423" s="53"/>
    </row>
    <row r="424" spans="7:14">
      <c r="M424" s="53"/>
    </row>
    <row r="425" spans="7:14">
      <c r="G425" s="55"/>
      <c r="H425" s="55"/>
      <c r="I425" s="55"/>
      <c r="J425" s="55"/>
      <c r="K425" s="55"/>
      <c r="L425" s="55"/>
      <c r="M425" s="55"/>
      <c r="N425" s="55"/>
    </row>
    <row r="426" spans="7:14">
      <c r="G426" s="55"/>
      <c r="H426" s="55"/>
      <c r="I426" s="55"/>
      <c r="J426" s="55"/>
      <c r="K426" s="55"/>
      <c r="L426" s="55"/>
      <c r="M426" s="55"/>
      <c r="N426" s="55"/>
    </row>
    <row r="427" spans="7:14">
      <c r="G427" s="55"/>
      <c r="H427" s="55"/>
      <c r="I427" s="55"/>
      <c r="J427" s="55"/>
      <c r="K427" s="55"/>
      <c r="L427" s="55"/>
      <c r="M427" s="55"/>
      <c r="N427" s="55"/>
    </row>
    <row r="428" spans="7:14">
      <c r="G428" s="55"/>
      <c r="H428" s="55"/>
      <c r="I428" s="55"/>
      <c r="J428" s="55"/>
      <c r="K428" s="55"/>
      <c r="L428" s="55"/>
      <c r="M428" s="55"/>
      <c r="N428" s="55"/>
    </row>
    <row r="429" spans="7:14">
      <c r="G429" s="55"/>
      <c r="H429" s="55"/>
      <c r="I429" s="55"/>
      <c r="J429" s="55"/>
      <c r="K429" s="55"/>
      <c r="L429" s="55"/>
      <c r="M429" s="55"/>
      <c r="N429" s="55"/>
    </row>
    <row r="430" spans="7:14">
      <c r="G430" s="55"/>
      <c r="H430" s="55"/>
      <c r="I430" s="55"/>
      <c r="J430" s="55"/>
      <c r="K430" s="55"/>
      <c r="L430" s="55"/>
      <c r="M430" s="55"/>
      <c r="N430" s="55"/>
    </row>
    <row r="431" spans="7:14">
      <c r="M431" s="53"/>
    </row>
    <row r="432" spans="7:14">
      <c r="M432" s="53"/>
    </row>
    <row r="433" spans="13:13">
      <c r="M433" s="53"/>
    </row>
    <row r="434" spans="13:13">
      <c r="M434" s="53"/>
    </row>
    <row r="435" spans="13:13">
      <c r="M435" s="53"/>
    </row>
    <row r="436" spans="13:13">
      <c r="M436" s="53"/>
    </row>
    <row r="437" spans="13:13">
      <c r="M437" s="53"/>
    </row>
    <row r="438" spans="13:13">
      <c r="M438" s="53"/>
    </row>
    <row r="439" spans="13:13">
      <c r="M439" s="53"/>
    </row>
    <row r="440" spans="13:13">
      <c r="M440" s="53"/>
    </row>
    <row r="441" spans="13:13">
      <c r="M441" s="53"/>
    </row>
    <row r="442" spans="13:13">
      <c r="M442" s="53"/>
    </row>
    <row r="443" spans="13:13">
      <c r="M443" s="53"/>
    </row>
    <row r="444" spans="13:13">
      <c r="M444" s="53"/>
    </row>
    <row r="445" spans="13:13">
      <c r="M445" s="53"/>
    </row>
    <row r="446" spans="13:13">
      <c r="M446" s="53"/>
    </row>
    <row r="447" spans="13:13">
      <c r="M447" s="53"/>
    </row>
    <row r="448" spans="13:13">
      <c r="M448" s="53"/>
    </row>
    <row r="449" spans="13:13">
      <c r="M449" s="53"/>
    </row>
    <row r="450" spans="13:13">
      <c r="M450" s="53"/>
    </row>
    <row r="451" spans="13:13">
      <c r="M451" s="53"/>
    </row>
    <row r="452" spans="13:13">
      <c r="M452" s="53"/>
    </row>
    <row r="453" spans="13:13">
      <c r="M453" s="53"/>
    </row>
    <row r="454" spans="13:13">
      <c r="M454" s="53"/>
    </row>
    <row r="455" spans="13:13">
      <c r="M455" s="53"/>
    </row>
    <row r="456" spans="13:13">
      <c r="M456" s="53"/>
    </row>
    <row r="457" spans="13:13">
      <c r="M457" s="53"/>
    </row>
    <row r="458" spans="13:13">
      <c r="M458" s="53"/>
    </row>
    <row r="459" spans="13:13">
      <c r="M459" s="53"/>
    </row>
    <row r="460" spans="13:13">
      <c r="M460" s="53"/>
    </row>
    <row r="461" spans="13:13">
      <c r="M461" s="53"/>
    </row>
    <row r="462" spans="13:13">
      <c r="M462" s="53"/>
    </row>
    <row r="463" spans="13:13">
      <c r="M463" s="53"/>
    </row>
    <row r="464" spans="13:13">
      <c r="M464" s="53"/>
    </row>
    <row r="465" spans="13:13">
      <c r="M465" s="53"/>
    </row>
    <row r="466" spans="13:13">
      <c r="M466" s="53"/>
    </row>
    <row r="467" spans="13:13">
      <c r="M467" s="53"/>
    </row>
    <row r="468" spans="13:13">
      <c r="M468" s="53"/>
    </row>
    <row r="469" spans="13:13">
      <c r="M469" s="53"/>
    </row>
    <row r="470" spans="13:13">
      <c r="M470" s="53"/>
    </row>
    <row r="474" spans="13:13">
      <c r="M474" s="57">
        <f>N474*1.15</f>
        <v>0</v>
      </c>
    </row>
    <row r="475" spans="13:13">
      <c r="M475" s="57">
        <f t="shared" ref="M475:M527" si="10">N475*1.15</f>
        <v>0</v>
      </c>
    </row>
    <row r="476" spans="13:13">
      <c r="M476" s="57">
        <f t="shared" si="10"/>
        <v>0</v>
      </c>
    </row>
    <row r="477" spans="13:13">
      <c r="M477" s="57">
        <f t="shared" si="10"/>
        <v>0</v>
      </c>
    </row>
    <row r="478" spans="13:13">
      <c r="M478" s="57">
        <f t="shared" si="10"/>
        <v>0</v>
      </c>
    </row>
    <row r="479" spans="13:13">
      <c r="M479" s="57">
        <f t="shared" si="10"/>
        <v>0</v>
      </c>
    </row>
    <row r="480" spans="13:13">
      <c r="M480" s="57">
        <f t="shared" si="10"/>
        <v>0</v>
      </c>
    </row>
    <row r="481" spans="13:13">
      <c r="M481" s="57">
        <f t="shared" si="10"/>
        <v>0</v>
      </c>
    </row>
    <row r="482" spans="13:13">
      <c r="M482" s="57">
        <f t="shared" si="10"/>
        <v>0</v>
      </c>
    </row>
    <row r="483" spans="13:13">
      <c r="M483" s="57">
        <f t="shared" si="10"/>
        <v>0</v>
      </c>
    </row>
    <row r="484" spans="13:13">
      <c r="M484" s="57">
        <f t="shared" si="10"/>
        <v>0</v>
      </c>
    </row>
    <row r="485" spans="13:13">
      <c r="M485" s="57">
        <f t="shared" si="10"/>
        <v>0</v>
      </c>
    </row>
    <row r="486" spans="13:13">
      <c r="M486" s="57">
        <f t="shared" si="10"/>
        <v>0</v>
      </c>
    </row>
    <row r="487" spans="13:13">
      <c r="M487" s="57">
        <f t="shared" si="10"/>
        <v>0</v>
      </c>
    </row>
    <row r="488" spans="13:13">
      <c r="M488" s="57">
        <f t="shared" si="10"/>
        <v>0</v>
      </c>
    </row>
    <row r="489" spans="13:13">
      <c r="M489" s="57">
        <f t="shared" si="10"/>
        <v>0</v>
      </c>
    </row>
    <row r="490" spans="13:13">
      <c r="M490" s="57">
        <f t="shared" si="10"/>
        <v>0</v>
      </c>
    </row>
    <row r="491" spans="13:13">
      <c r="M491" s="57">
        <f t="shared" si="10"/>
        <v>0</v>
      </c>
    </row>
    <row r="492" spans="13:13">
      <c r="M492" s="57">
        <f t="shared" si="10"/>
        <v>0</v>
      </c>
    </row>
    <row r="493" spans="13:13">
      <c r="M493" s="57">
        <f t="shared" si="10"/>
        <v>0</v>
      </c>
    </row>
    <row r="494" spans="13:13">
      <c r="M494" s="57">
        <f t="shared" si="10"/>
        <v>0</v>
      </c>
    </row>
    <row r="495" spans="13:13">
      <c r="M495" s="57">
        <f t="shared" si="10"/>
        <v>0</v>
      </c>
    </row>
    <row r="496" spans="13:13">
      <c r="M496" s="57">
        <f t="shared" si="10"/>
        <v>0</v>
      </c>
    </row>
    <row r="497" spans="13:13">
      <c r="M497" s="57">
        <f t="shared" si="10"/>
        <v>0</v>
      </c>
    </row>
    <row r="498" spans="13:13">
      <c r="M498" s="57">
        <f t="shared" si="10"/>
        <v>0</v>
      </c>
    </row>
    <row r="499" spans="13:13">
      <c r="M499" s="57">
        <f t="shared" si="10"/>
        <v>0</v>
      </c>
    </row>
    <row r="500" spans="13:13">
      <c r="M500" s="57">
        <f t="shared" si="10"/>
        <v>0</v>
      </c>
    </row>
    <row r="501" spans="13:13">
      <c r="M501" s="57">
        <f t="shared" si="10"/>
        <v>0</v>
      </c>
    </row>
    <row r="502" spans="13:13">
      <c r="M502" s="57">
        <f t="shared" si="10"/>
        <v>0</v>
      </c>
    </row>
    <row r="503" spans="13:13">
      <c r="M503" s="57">
        <f t="shared" si="10"/>
        <v>0</v>
      </c>
    </row>
    <row r="504" spans="13:13">
      <c r="M504" s="57">
        <f t="shared" si="10"/>
        <v>0</v>
      </c>
    </row>
    <row r="505" spans="13:13">
      <c r="M505" s="57">
        <f t="shared" si="10"/>
        <v>0</v>
      </c>
    </row>
    <row r="506" spans="13:13">
      <c r="M506" s="57">
        <f t="shared" si="10"/>
        <v>0</v>
      </c>
    </row>
    <row r="507" spans="13:13">
      <c r="M507" s="57">
        <f t="shared" si="10"/>
        <v>0</v>
      </c>
    </row>
    <row r="508" spans="13:13">
      <c r="M508" s="57">
        <f t="shared" si="10"/>
        <v>0</v>
      </c>
    </row>
    <row r="509" spans="13:13">
      <c r="M509" s="57">
        <f t="shared" si="10"/>
        <v>0</v>
      </c>
    </row>
    <row r="510" spans="13:13">
      <c r="M510" s="57">
        <f t="shared" si="10"/>
        <v>0</v>
      </c>
    </row>
    <row r="511" spans="13:13">
      <c r="M511" s="57">
        <f t="shared" si="10"/>
        <v>0</v>
      </c>
    </row>
    <row r="512" spans="13:13">
      <c r="M512" s="57">
        <f t="shared" si="10"/>
        <v>0</v>
      </c>
    </row>
    <row r="513" spans="13:13">
      <c r="M513" s="57">
        <f t="shared" si="10"/>
        <v>0</v>
      </c>
    </row>
    <row r="514" spans="13:13">
      <c r="M514" s="57">
        <f t="shared" si="10"/>
        <v>0</v>
      </c>
    </row>
    <row r="515" spans="13:13">
      <c r="M515" s="57">
        <f t="shared" si="10"/>
        <v>0</v>
      </c>
    </row>
    <row r="516" spans="13:13">
      <c r="M516" s="57">
        <f t="shared" si="10"/>
        <v>0</v>
      </c>
    </row>
    <row r="517" spans="13:13">
      <c r="M517" s="57">
        <f t="shared" si="10"/>
        <v>0</v>
      </c>
    </row>
    <row r="518" spans="13:13">
      <c r="M518" s="57">
        <f t="shared" si="10"/>
        <v>0</v>
      </c>
    </row>
    <row r="519" spans="13:13">
      <c r="M519" s="57">
        <f t="shared" si="10"/>
        <v>0</v>
      </c>
    </row>
    <row r="520" spans="13:13">
      <c r="M520" s="57">
        <f t="shared" si="10"/>
        <v>0</v>
      </c>
    </row>
    <row r="521" spans="13:13">
      <c r="M521" s="57">
        <f t="shared" si="10"/>
        <v>0</v>
      </c>
    </row>
    <row r="522" spans="13:13">
      <c r="M522" s="57">
        <f t="shared" si="10"/>
        <v>0</v>
      </c>
    </row>
    <row r="523" spans="13:13">
      <c r="M523" s="57">
        <f t="shared" si="10"/>
        <v>0</v>
      </c>
    </row>
    <row r="524" spans="13:13">
      <c r="M524" s="57">
        <f t="shared" si="10"/>
        <v>0</v>
      </c>
    </row>
    <row r="525" spans="13:13">
      <c r="M525" s="57">
        <f t="shared" si="10"/>
        <v>0</v>
      </c>
    </row>
    <row r="526" spans="13:13">
      <c r="M526" s="57">
        <f t="shared" si="10"/>
        <v>0</v>
      </c>
    </row>
    <row r="527" spans="13:13">
      <c r="M527" s="57">
        <f t="shared" si="10"/>
        <v>0</v>
      </c>
    </row>
    <row r="534" spans="13:13">
      <c r="M534">
        <f>N534*1.15</f>
        <v>0</v>
      </c>
    </row>
    <row r="535" spans="13:13">
      <c r="M535">
        <f t="shared" ref="M535:M541" si="11">N535*1.15</f>
        <v>0</v>
      </c>
    </row>
    <row r="536" spans="13:13">
      <c r="M536">
        <f t="shared" si="11"/>
        <v>0</v>
      </c>
    </row>
    <row r="537" spans="13:13">
      <c r="M537">
        <f t="shared" si="11"/>
        <v>0</v>
      </c>
    </row>
    <row r="538" spans="13:13">
      <c r="M538">
        <f t="shared" si="11"/>
        <v>0</v>
      </c>
    </row>
    <row r="539" spans="13:13">
      <c r="M539">
        <f t="shared" si="11"/>
        <v>0</v>
      </c>
    </row>
    <row r="540" spans="13:13">
      <c r="M540">
        <f t="shared" si="11"/>
        <v>0</v>
      </c>
    </row>
    <row r="541" spans="13:13">
      <c r="M541">
        <f t="shared" si="11"/>
        <v>0</v>
      </c>
    </row>
    <row r="573" spans="1:5">
      <c r="A573" s="56"/>
      <c r="B573" s="56"/>
      <c r="C573" s="56"/>
      <c r="D573" s="56"/>
      <c r="E573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2020-02-14T11:34:58Z</cp:lastPrinted>
  <dcterms:created xsi:type="dcterms:W3CDTF">2016-06-23T07:20:46Z</dcterms:created>
  <dcterms:modified xsi:type="dcterms:W3CDTF">2020-03-30T09:39:55Z</dcterms:modified>
</cp:coreProperties>
</file>