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Учеба\2 курс 2 семестр\АиСД\Итог\LR1\"/>
    </mc:Choice>
  </mc:AlternateContent>
  <xr:revisionPtr revIDLastSave="0" documentId="13_ncr:1_{A6D940A0-E350-4035-91CB-6C2A7C11D07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C22" i="1"/>
  <c r="G8" i="1"/>
  <c r="C8" i="1"/>
  <c r="B5" i="1" l="1"/>
  <c r="C25" i="1" s="1"/>
  <c r="B6" i="1"/>
  <c r="G25" i="1"/>
  <c r="G26" i="1"/>
  <c r="G27" i="1"/>
  <c r="G28" i="1"/>
  <c r="G29" i="1"/>
  <c r="G30" i="1"/>
  <c r="G31" i="1"/>
  <c r="G32" i="1"/>
  <c r="G33" i="1"/>
  <c r="G34" i="1"/>
  <c r="G24" i="1"/>
  <c r="C28" i="1"/>
  <c r="C29" i="1"/>
  <c r="C32" i="1"/>
  <c r="C33" i="1"/>
  <c r="C34" i="1"/>
  <c r="C24" i="1"/>
  <c r="K11" i="1"/>
  <c r="K12" i="1"/>
  <c r="K13" i="1"/>
  <c r="K14" i="1"/>
  <c r="K15" i="1"/>
  <c r="K16" i="1"/>
  <c r="K17" i="1"/>
  <c r="K18" i="1"/>
  <c r="K19" i="1"/>
  <c r="K20" i="1"/>
  <c r="K10" i="1"/>
  <c r="F13" i="1"/>
  <c r="B13" i="1"/>
  <c r="B3" i="1"/>
  <c r="G19" i="1" s="1"/>
  <c r="B2" i="1"/>
  <c r="C11" i="1" s="1"/>
  <c r="G17" i="1" l="1"/>
  <c r="G18" i="1"/>
  <c r="G16" i="1"/>
  <c r="C31" i="1"/>
  <c r="C30" i="1"/>
  <c r="C10" i="1"/>
  <c r="C20" i="1"/>
  <c r="G11" i="1"/>
  <c r="C16" i="1"/>
  <c r="C14" i="1"/>
  <c r="G14" i="1"/>
  <c r="G12" i="1"/>
  <c r="C17" i="1"/>
  <c r="C15" i="1"/>
  <c r="C13" i="1"/>
  <c r="C12" i="1"/>
  <c r="G15" i="1"/>
  <c r="G13" i="1"/>
  <c r="C19" i="1"/>
  <c r="C18" i="1"/>
  <c r="G10" i="1"/>
  <c r="G20" i="1"/>
  <c r="C27" i="1"/>
  <c r="C26" i="1"/>
</calcChain>
</file>

<file path=xl/sharedStrings.xml><?xml version="1.0" encoding="utf-8"?>
<sst xmlns="http://schemas.openxmlformats.org/spreadsheetml/2006/main" count="88" uniqueCount="23">
  <si>
    <t>enwik7.txt</t>
  </si>
  <si>
    <t>Имя файла</t>
  </si>
  <si>
    <t>Размер файла, байт</t>
  </si>
  <si>
    <t>war_and_peace.ru.txt</t>
  </si>
  <si>
    <t>rgb.raw</t>
  </si>
  <si>
    <t>wb.raw</t>
  </si>
  <si>
    <t>Алгоритм Сжатия</t>
  </si>
  <si>
    <t>Размер сжатого файла, байт</t>
  </si>
  <si>
    <t>Коэффициент сжатия</t>
  </si>
  <si>
    <t>Huffman Algorithm</t>
  </si>
  <si>
    <t>Airthmetic Coding</t>
  </si>
  <si>
    <t>Run-length encoding</t>
  </si>
  <si>
    <t>BWT+RLE</t>
  </si>
  <si>
    <t>BWT+MTF+HA</t>
  </si>
  <si>
    <t>BWT+MTF+AC</t>
  </si>
  <si>
    <t>BWT+MTF+RLE+HA</t>
  </si>
  <si>
    <t>BWT+MTF+RLE+AC</t>
  </si>
  <si>
    <t>LZ77</t>
  </si>
  <si>
    <t>LZ77+HA</t>
  </si>
  <si>
    <t>LZ77+AC</t>
  </si>
  <si>
    <t>Файл</t>
  </si>
  <si>
    <t>grey.raw</t>
  </si>
  <si>
    <t>Энтропия, 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</si>
</sst>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164" fontId="0" fillId="0" borderId="0" xfId="1" applyNumberFormat="1" applyFont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0" fillId="6" borderId="1" xfId="0" applyFill="1" applyBorder="1"/>
    <xf numFmtId="3" fontId="0" fillId="0" borderId="1" xfId="0" applyNumberForma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0" xfId="1" applyNumberFormat="1" applyFont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3" fillId="6" borderId="1" xfId="0" applyFont="1" applyFill="1" applyBorder="1"/>
    <xf numFmtId="2" fontId="3" fillId="2" borderId="1" xfId="0" applyNumberFormat="1" applyFont="1" applyFill="1" applyBorder="1"/>
    <xf numFmtId="2" fontId="0" fillId="6" borderId="1" xfId="0" applyNumberFormat="1" applyFill="1" applyBorder="1"/>
    <xf numFmtId="2" fontId="0" fillId="0" borderId="1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18.85546875" customWidth="1"/>
    <col min="2" max="2" width="20.140625" customWidth="1"/>
    <col min="3" max="3" width="13.85546875" customWidth="1"/>
    <col min="5" max="5" width="19.7109375" bestFit="1" customWidth="1"/>
    <col min="6" max="6" width="19.42578125" customWidth="1"/>
    <col min="7" max="7" width="15.5703125" customWidth="1"/>
    <col min="9" max="9" width="18.7109375" customWidth="1"/>
    <col min="10" max="10" width="18.140625" customWidth="1"/>
    <col min="11" max="11" width="14.7109375" customWidth="1"/>
    <col min="13" max="13" width="20.140625" customWidth="1"/>
    <col min="14" max="14" width="18.28515625" customWidth="1"/>
  </cols>
  <sheetData>
    <row r="1" spans="1:11" x14ac:dyDescent="0.25">
      <c r="A1" s="2" t="s">
        <v>1</v>
      </c>
      <c r="B1" s="2" t="s">
        <v>2</v>
      </c>
      <c r="C1" s="2" t="s">
        <v>22</v>
      </c>
    </row>
    <row r="2" spans="1:11" x14ac:dyDescent="0.25">
      <c r="A2" s="2" t="s">
        <v>0</v>
      </c>
      <c r="B2" s="13">
        <f>10000000</f>
        <v>10000000</v>
      </c>
      <c r="C2" s="25">
        <v>5.07</v>
      </c>
    </row>
    <row r="3" spans="1:11" x14ac:dyDescent="0.25">
      <c r="A3" s="2" t="s">
        <v>3</v>
      </c>
      <c r="B3" s="13">
        <f>2609729</f>
        <v>2609729</v>
      </c>
      <c r="C3" s="25">
        <v>4.84</v>
      </c>
    </row>
    <row r="4" spans="1:11" x14ac:dyDescent="0.25">
      <c r="A4" s="2" t="s">
        <v>4</v>
      </c>
      <c r="B4" s="13">
        <v>5292000</v>
      </c>
      <c r="C4" s="25">
        <v>7.71</v>
      </c>
    </row>
    <row r="5" spans="1:11" x14ac:dyDescent="0.25">
      <c r="A5" s="2" t="s">
        <v>5</v>
      </c>
      <c r="B5" s="13">
        <f>1764000</f>
        <v>1764000</v>
      </c>
      <c r="C5" s="25">
        <v>0.87</v>
      </c>
    </row>
    <row r="6" spans="1:11" x14ac:dyDescent="0.25">
      <c r="A6" s="2" t="s">
        <v>21</v>
      </c>
      <c r="B6" s="13">
        <f>1764000</f>
        <v>1764000</v>
      </c>
      <c r="C6" s="25">
        <v>6.81</v>
      </c>
    </row>
    <row r="8" spans="1:11" ht="30" x14ac:dyDescent="0.25">
      <c r="A8" s="2" t="s">
        <v>20</v>
      </c>
      <c r="B8" s="2" t="s">
        <v>0</v>
      </c>
      <c r="C8" s="13">
        <f>10000000</f>
        <v>10000000</v>
      </c>
      <c r="E8" s="2" t="s">
        <v>20</v>
      </c>
      <c r="F8" s="5" t="s">
        <v>3</v>
      </c>
      <c r="G8" s="13">
        <f>2609729</f>
        <v>2609729</v>
      </c>
      <c r="I8" s="2" t="s">
        <v>20</v>
      </c>
      <c r="J8" s="5" t="s">
        <v>4</v>
      </c>
      <c r="K8" s="13">
        <v>5292000</v>
      </c>
    </row>
    <row r="9" spans="1:11" ht="29.25" customHeight="1" x14ac:dyDescent="0.25">
      <c r="A9" s="4" t="s">
        <v>6</v>
      </c>
      <c r="B9" s="3" t="s">
        <v>7</v>
      </c>
      <c r="C9" s="3" t="s">
        <v>8</v>
      </c>
      <c r="D9" s="1"/>
      <c r="E9" s="4" t="s">
        <v>6</v>
      </c>
      <c r="F9" s="3" t="s">
        <v>7</v>
      </c>
      <c r="G9" s="3" t="s">
        <v>8</v>
      </c>
      <c r="I9" s="4" t="s">
        <v>6</v>
      </c>
      <c r="J9" s="3" t="s">
        <v>7</v>
      </c>
      <c r="K9" s="3" t="s">
        <v>8</v>
      </c>
    </row>
    <row r="10" spans="1:11" x14ac:dyDescent="0.25">
      <c r="A10" s="12" t="s">
        <v>9</v>
      </c>
      <c r="B10" s="14">
        <v>6408037</v>
      </c>
      <c r="C10" s="11">
        <f t="shared" ref="C10:C20" si="0">$B$2/B10</f>
        <v>1.5605403027479399</v>
      </c>
      <c r="E10" s="12" t="s">
        <v>9</v>
      </c>
      <c r="F10" s="7">
        <v>899900</v>
      </c>
      <c r="G10" s="10">
        <f t="shared" ref="G10:G20" si="1">$B$3/F10</f>
        <v>2.9000211134570506</v>
      </c>
      <c r="I10" s="12" t="s">
        <v>9</v>
      </c>
      <c r="J10" s="16">
        <v>5128502</v>
      </c>
      <c r="K10" s="17">
        <f t="shared" ref="K10:K20" si="2">$B$4/J10</f>
        <v>1.0318802644514908</v>
      </c>
    </row>
    <row r="11" spans="1:11" x14ac:dyDescent="0.25">
      <c r="A11" s="22" t="s">
        <v>10</v>
      </c>
      <c r="B11" s="15">
        <v>6326397</v>
      </c>
      <c r="C11" s="11">
        <f t="shared" si="0"/>
        <v>1.5806785442013835</v>
      </c>
      <c r="E11" s="12" t="s">
        <v>10</v>
      </c>
      <c r="F11" s="6">
        <v>890310</v>
      </c>
      <c r="G11" s="10">
        <f t="shared" si="1"/>
        <v>2.9312587750334154</v>
      </c>
      <c r="I11" s="12" t="s">
        <v>10</v>
      </c>
      <c r="J11" s="18">
        <v>5102779</v>
      </c>
      <c r="K11" s="17">
        <f t="shared" si="2"/>
        <v>1.0370819508350253</v>
      </c>
    </row>
    <row r="12" spans="1:11" x14ac:dyDescent="0.25">
      <c r="A12" s="12" t="s">
        <v>11</v>
      </c>
      <c r="B12" s="15">
        <v>13216485</v>
      </c>
      <c r="C12" s="8">
        <f t="shared" si="0"/>
        <v>0.75663082884745836</v>
      </c>
      <c r="E12" s="12" t="s">
        <v>11</v>
      </c>
      <c r="F12" s="6">
        <v>2631053</v>
      </c>
      <c r="G12" s="9">
        <f t="shared" si="1"/>
        <v>0.99189526018670093</v>
      </c>
      <c r="I12" s="12" t="s">
        <v>11</v>
      </c>
      <c r="J12" s="18">
        <v>8981540</v>
      </c>
      <c r="K12" s="19">
        <f t="shared" si="2"/>
        <v>0.58920853216708935</v>
      </c>
    </row>
    <row r="13" spans="1:11" x14ac:dyDescent="0.25">
      <c r="A13" s="12" t="s">
        <v>12</v>
      </c>
      <c r="B13" s="15">
        <f>7734203</f>
        <v>7734203</v>
      </c>
      <c r="C13" s="11">
        <f t="shared" si="0"/>
        <v>1.2929580462266119</v>
      </c>
      <c r="E13" s="12" t="s">
        <v>12</v>
      </c>
      <c r="F13" s="6">
        <f>1900557</f>
        <v>1900557</v>
      </c>
      <c r="G13" s="11">
        <f t="shared" si="1"/>
        <v>1.3731390323994492</v>
      </c>
      <c r="I13" s="12" t="s">
        <v>12</v>
      </c>
      <c r="J13" s="18">
        <v>7477826</v>
      </c>
      <c r="K13" s="19">
        <f t="shared" si="2"/>
        <v>0.70769231592176651</v>
      </c>
    </row>
    <row r="14" spans="1:11" x14ac:dyDescent="0.25">
      <c r="A14" s="12" t="s">
        <v>13</v>
      </c>
      <c r="B14" s="15">
        <v>3203024</v>
      </c>
      <c r="C14" s="10">
        <f t="shared" si="0"/>
        <v>3.1220496630684003</v>
      </c>
      <c r="E14" s="12" t="s">
        <v>13</v>
      </c>
      <c r="F14" s="6">
        <v>505059</v>
      </c>
      <c r="G14" s="10">
        <f t="shared" si="1"/>
        <v>5.167176508091134</v>
      </c>
      <c r="I14" s="12" t="s">
        <v>13</v>
      </c>
      <c r="J14" s="18">
        <v>2432677</v>
      </c>
      <c r="K14" s="20">
        <f t="shared" si="2"/>
        <v>2.175381277497999</v>
      </c>
    </row>
    <row r="15" spans="1:11" x14ac:dyDescent="0.25">
      <c r="A15" s="12" t="s">
        <v>14</v>
      </c>
      <c r="B15" s="15">
        <v>3104293</v>
      </c>
      <c r="C15" s="10">
        <f t="shared" si="0"/>
        <v>3.221345407794947</v>
      </c>
      <c r="E15" s="12" t="s">
        <v>14</v>
      </c>
      <c r="F15" s="6">
        <v>499103</v>
      </c>
      <c r="G15" s="10">
        <f t="shared" si="1"/>
        <v>5.2288385363341838</v>
      </c>
      <c r="I15" s="12" t="s">
        <v>14</v>
      </c>
      <c r="J15" s="18">
        <v>2416927</v>
      </c>
      <c r="K15" s="20">
        <f t="shared" si="2"/>
        <v>2.1895572352826544</v>
      </c>
    </row>
    <row r="16" spans="1:11" x14ac:dyDescent="0.25">
      <c r="A16" s="12" t="s">
        <v>15</v>
      </c>
      <c r="B16" s="15">
        <v>3648980</v>
      </c>
      <c r="C16" s="10">
        <f t="shared" si="0"/>
        <v>2.7404918634796571</v>
      </c>
      <c r="E16" s="12" t="s">
        <v>15</v>
      </c>
      <c r="F16" s="6">
        <v>598725</v>
      </c>
      <c r="G16" s="10">
        <f t="shared" si="1"/>
        <v>4.3588108062967139</v>
      </c>
      <c r="I16" s="12" t="s">
        <v>15</v>
      </c>
      <c r="J16" s="18">
        <v>2697437</v>
      </c>
      <c r="K16" s="21">
        <f t="shared" si="2"/>
        <v>1.9618623159688253</v>
      </c>
    </row>
    <row r="17" spans="1:11" x14ac:dyDescent="0.25">
      <c r="A17" s="12" t="s">
        <v>16</v>
      </c>
      <c r="B17" s="15">
        <v>3560384</v>
      </c>
      <c r="C17" s="10">
        <f t="shared" si="0"/>
        <v>2.8086858046772485</v>
      </c>
      <c r="E17" s="12" t="s">
        <v>16</v>
      </c>
      <c r="F17" s="6">
        <v>586936</v>
      </c>
      <c r="G17" s="10">
        <f t="shared" si="1"/>
        <v>4.4463604208976788</v>
      </c>
      <c r="I17" s="12" t="s">
        <v>16</v>
      </c>
      <c r="J17" s="18">
        <v>2667085</v>
      </c>
      <c r="K17" s="21">
        <f t="shared" si="2"/>
        <v>1.9841887303929195</v>
      </c>
    </row>
    <row r="18" spans="1:11" x14ac:dyDescent="0.25">
      <c r="A18" s="12" t="s">
        <v>17</v>
      </c>
      <c r="B18" s="15">
        <v>11298632</v>
      </c>
      <c r="C18" s="23">
        <f t="shared" si="0"/>
        <v>0.88506289965015239</v>
      </c>
      <c r="E18" s="12" t="s">
        <v>17</v>
      </c>
      <c r="F18" s="6">
        <v>1984356</v>
      </c>
      <c r="G18" s="11">
        <f t="shared" si="1"/>
        <v>1.3151516159398817</v>
      </c>
      <c r="I18" s="12" t="s">
        <v>17</v>
      </c>
      <c r="J18" s="18">
        <v>8187601</v>
      </c>
      <c r="K18" s="19">
        <f t="shared" si="2"/>
        <v>0.64634317182774292</v>
      </c>
    </row>
    <row r="19" spans="1:11" x14ac:dyDescent="0.25">
      <c r="A19" s="12" t="s">
        <v>18</v>
      </c>
      <c r="B19" s="15">
        <v>7492107</v>
      </c>
      <c r="C19" s="11">
        <f t="shared" si="0"/>
        <v>1.3347380116167589</v>
      </c>
      <c r="E19" s="12" t="s">
        <v>18</v>
      </c>
      <c r="F19" s="6">
        <v>1317296</v>
      </c>
      <c r="G19" s="11">
        <f t="shared" si="1"/>
        <v>1.9811257302838543</v>
      </c>
      <c r="I19" s="12" t="s">
        <v>18</v>
      </c>
      <c r="J19" s="18">
        <v>5684906</v>
      </c>
      <c r="K19" s="19">
        <f t="shared" si="2"/>
        <v>0.93088610436126829</v>
      </c>
    </row>
    <row r="20" spans="1:11" x14ac:dyDescent="0.25">
      <c r="A20" s="12" t="s">
        <v>19</v>
      </c>
      <c r="B20" s="15">
        <v>7463306</v>
      </c>
      <c r="C20" s="24">
        <f t="shared" si="0"/>
        <v>1.3398887838713835</v>
      </c>
      <c r="E20" s="12" t="s">
        <v>19</v>
      </c>
      <c r="F20" s="6">
        <v>1309250</v>
      </c>
      <c r="G20" s="11">
        <f t="shared" si="1"/>
        <v>1.9933007447011648</v>
      </c>
      <c r="I20" s="12" t="s">
        <v>19</v>
      </c>
      <c r="J20" s="18">
        <v>5650354</v>
      </c>
      <c r="K20" s="19">
        <f t="shared" si="2"/>
        <v>0.93657848694081824</v>
      </c>
    </row>
    <row r="22" spans="1:11" x14ac:dyDescent="0.25">
      <c r="A22" s="2" t="s">
        <v>20</v>
      </c>
      <c r="B22" s="5" t="s">
        <v>5</v>
      </c>
      <c r="C22" s="13">
        <f>1764000</f>
        <v>1764000</v>
      </c>
      <c r="E22" s="2" t="s">
        <v>20</v>
      </c>
      <c r="F22" s="5" t="s">
        <v>21</v>
      </c>
      <c r="G22" s="13">
        <f>1764000</f>
        <v>1764000</v>
      </c>
    </row>
    <row r="23" spans="1:11" ht="45" x14ac:dyDescent="0.25">
      <c r="A23" s="4" t="s">
        <v>6</v>
      </c>
      <c r="B23" s="3" t="s">
        <v>7</v>
      </c>
      <c r="C23" s="3" t="s">
        <v>8</v>
      </c>
      <c r="E23" s="4" t="s">
        <v>6</v>
      </c>
      <c r="F23" s="3" t="s">
        <v>7</v>
      </c>
      <c r="G23" s="3" t="s">
        <v>8</v>
      </c>
    </row>
    <row r="24" spans="1:11" x14ac:dyDescent="0.25">
      <c r="A24" s="12" t="s">
        <v>9</v>
      </c>
      <c r="B24" s="7">
        <v>282824</v>
      </c>
      <c r="C24" s="10">
        <f t="shared" ref="C24:C34" si="3">$B$5/B24</f>
        <v>6.2370944474302039</v>
      </c>
      <c r="E24" s="12" t="s">
        <v>9</v>
      </c>
      <c r="F24" s="7">
        <v>1514613</v>
      </c>
      <c r="G24" s="11">
        <f t="shared" ref="G24:G34" si="4">$B$6/F24</f>
        <v>1.1646539413038182</v>
      </c>
    </row>
    <row r="25" spans="1:11" x14ac:dyDescent="0.25">
      <c r="A25" s="12" t="s">
        <v>10</v>
      </c>
      <c r="B25" s="6">
        <v>192847</v>
      </c>
      <c r="C25" s="10">
        <f t="shared" si="3"/>
        <v>9.1471477388810811</v>
      </c>
      <c r="E25" s="12" t="s">
        <v>10</v>
      </c>
      <c r="F25" s="6">
        <v>1504363</v>
      </c>
      <c r="G25" s="11">
        <f t="shared" si="4"/>
        <v>1.1725893285064841</v>
      </c>
    </row>
    <row r="26" spans="1:11" x14ac:dyDescent="0.25">
      <c r="A26" s="12" t="s">
        <v>11</v>
      </c>
      <c r="B26" s="6">
        <v>44186</v>
      </c>
      <c r="C26" s="10">
        <f t="shared" si="3"/>
        <v>39.922147286470825</v>
      </c>
      <c r="E26" s="12" t="s">
        <v>11</v>
      </c>
      <c r="F26" s="6">
        <v>1365590</v>
      </c>
      <c r="G26" s="11">
        <f t="shared" si="4"/>
        <v>1.2917493537591811</v>
      </c>
    </row>
    <row r="27" spans="1:11" x14ac:dyDescent="0.25">
      <c r="A27" s="12" t="s">
        <v>12</v>
      </c>
      <c r="B27" s="6">
        <v>33198</v>
      </c>
      <c r="C27" s="10">
        <f t="shared" si="3"/>
        <v>53.135731068136636</v>
      </c>
      <c r="E27" s="12" t="s">
        <v>12</v>
      </c>
      <c r="F27" s="6">
        <v>1499212</v>
      </c>
      <c r="G27" s="11">
        <f t="shared" si="4"/>
        <v>1.1766181167173155</v>
      </c>
    </row>
    <row r="28" spans="1:11" x14ac:dyDescent="0.25">
      <c r="A28" s="12" t="s">
        <v>13</v>
      </c>
      <c r="B28" s="6">
        <v>221008</v>
      </c>
      <c r="C28" s="10">
        <f t="shared" si="3"/>
        <v>7.9816115253746469</v>
      </c>
      <c r="E28" s="12" t="s">
        <v>13</v>
      </c>
      <c r="F28" s="6">
        <v>434549</v>
      </c>
      <c r="G28" s="10">
        <f t="shared" si="4"/>
        <v>4.0593811054679678</v>
      </c>
    </row>
    <row r="29" spans="1:11" x14ac:dyDescent="0.25">
      <c r="A29" s="12" t="s">
        <v>14</v>
      </c>
      <c r="B29" s="6">
        <v>626</v>
      </c>
      <c r="C29" s="10">
        <f t="shared" si="3"/>
        <v>2817.8913738019169</v>
      </c>
      <c r="E29" s="12" t="s">
        <v>14</v>
      </c>
      <c r="F29" s="6">
        <v>399609</v>
      </c>
      <c r="G29" s="10">
        <f t="shared" si="4"/>
        <v>4.4143149929055649</v>
      </c>
    </row>
    <row r="30" spans="1:11" x14ac:dyDescent="0.25">
      <c r="A30" s="12" t="s">
        <v>15</v>
      </c>
      <c r="B30" s="6">
        <v>7296</v>
      </c>
      <c r="C30" s="10">
        <f t="shared" si="3"/>
        <v>241.77631578947367</v>
      </c>
      <c r="E30" s="12" t="s">
        <v>15</v>
      </c>
      <c r="F30" s="6">
        <v>497304</v>
      </c>
      <c r="G30" s="10">
        <f t="shared" si="4"/>
        <v>3.5471261039525119</v>
      </c>
    </row>
    <row r="31" spans="1:11" x14ac:dyDescent="0.25">
      <c r="A31" s="12" t="s">
        <v>16</v>
      </c>
      <c r="B31">
        <v>5211</v>
      </c>
      <c r="C31" s="10">
        <f t="shared" si="3"/>
        <v>338.51468048359243</v>
      </c>
      <c r="E31" s="12" t="s">
        <v>16</v>
      </c>
      <c r="F31" s="6">
        <v>490327</v>
      </c>
      <c r="G31" s="10">
        <f t="shared" si="4"/>
        <v>3.5975991532181584</v>
      </c>
    </row>
    <row r="32" spans="1:11" x14ac:dyDescent="0.25">
      <c r="A32" s="12" t="s">
        <v>17</v>
      </c>
      <c r="B32" s="6">
        <v>1589</v>
      </c>
      <c r="C32" s="10">
        <f t="shared" si="3"/>
        <v>1110.1321585903083</v>
      </c>
      <c r="E32" s="12" t="s">
        <v>17</v>
      </c>
      <c r="F32" s="6">
        <v>1303413</v>
      </c>
      <c r="G32" s="11">
        <f t="shared" si="4"/>
        <v>1.3533699602505116</v>
      </c>
    </row>
    <row r="33" spans="1:7" x14ac:dyDescent="0.25">
      <c r="A33" s="12" t="s">
        <v>18</v>
      </c>
      <c r="B33" s="6">
        <v>4374</v>
      </c>
      <c r="C33" s="10">
        <f t="shared" si="3"/>
        <v>403.29218106995887</v>
      </c>
      <c r="E33" s="12" t="s">
        <v>18</v>
      </c>
      <c r="F33" s="6">
        <v>907544</v>
      </c>
      <c r="G33" s="11">
        <f t="shared" si="4"/>
        <v>1.9437074125331664</v>
      </c>
    </row>
    <row r="34" spans="1:7" x14ac:dyDescent="0.25">
      <c r="A34" s="12" t="s">
        <v>19</v>
      </c>
      <c r="B34" s="6">
        <v>1975</v>
      </c>
      <c r="C34" s="10">
        <f t="shared" si="3"/>
        <v>893.16455696202536</v>
      </c>
      <c r="E34" s="12" t="s">
        <v>19</v>
      </c>
      <c r="F34" s="6">
        <v>895024</v>
      </c>
      <c r="G34" s="11">
        <f t="shared" si="4"/>
        <v>1.9708968698046085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Obeme</dc:creator>
  <cp:lastModifiedBy>Obeme</cp:lastModifiedBy>
  <dcterms:created xsi:type="dcterms:W3CDTF">2015-06-05T18:19:34Z</dcterms:created>
  <dcterms:modified xsi:type="dcterms:W3CDTF">2024-04-22T14:23:00Z</dcterms:modified>
</cp:coreProperties>
</file>