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tock trading models\EQS_model\data\"/>
    </mc:Choice>
  </mc:AlternateContent>
  <xr:revisionPtr revIDLastSave="0" documentId="13_ncr:1_{C9B77022-AA7A-4706-8138-87A3B616B523}" xr6:coauthVersionLast="47" xr6:coauthVersionMax="47" xr10:uidLastSave="{00000000-0000-0000-0000-000000000000}"/>
  <bookViews>
    <workbookView xWindow="6521" yWindow="0" windowWidth="19562" windowHeight="10162" xr2:uid="{00000000-000D-0000-FFFF-FFFF00000000}"/>
  </bookViews>
  <sheets>
    <sheet name="Worksheet" sheetId="2" r:id="rId1"/>
  </sheets>
  <definedNames>
    <definedName name="_xlnm._FilterDatabase" localSheetId="0" hidden="1">Worksheet!$A$1:$O$77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X2" i="2"/>
  <c r="W2" i="2"/>
  <c r="V2" i="2"/>
  <c r="U3" i="2"/>
  <c r="U5" i="2"/>
  <c r="U6" i="2"/>
  <c r="U7" i="2"/>
  <c r="U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X3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W3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V3" i="2"/>
  <c r="V5" i="2"/>
  <c r="V6" i="2"/>
  <c r="V7" i="2"/>
  <c r="V8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</calcChain>
</file>

<file path=xl/sharedStrings.xml><?xml version="1.0" encoding="utf-8"?>
<sst xmlns="http://schemas.openxmlformats.org/spreadsheetml/2006/main" count="569" uniqueCount="338">
  <si>
    <t>Ticker</t>
  </si>
  <si>
    <t>Short Name</t>
  </si>
  <si>
    <t>P/E</t>
  </si>
  <si>
    <t>P/B</t>
  </si>
  <si>
    <t>Dvd Ind Yld</t>
  </si>
  <si>
    <t>Price:D-1</t>
  </si>
  <si>
    <t>Current Trends IN ARS (455 ch20 slide 17)</t>
  </si>
  <si>
    <t>Alpha:M-1</t>
  </si>
  <si>
    <t>rank A bt &amp; Cash</t>
  </si>
  <si>
    <t>rank</t>
  </si>
  <si>
    <t>Accounts payable Q0 - Q1</t>
  </si>
  <si>
    <t>Accounts &amp; Notes Recevable change</t>
  </si>
  <si>
    <t>Beta:M-1</t>
  </si>
  <si>
    <t>Cash Ratio LF</t>
  </si>
  <si>
    <t>WU US Equity</t>
  </si>
  <si>
    <t>WESTERN UNION</t>
  </si>
  <si>
    <t>7.92%</t>
  </si>
  <si>
    <t>--</t>
  </si>
  <si>
    <t>ARLP US Equity</t>
  </si>
  <si>
    <t>ALLIANCE RESOURC</t>
  </si>
  <si>
    <t>11.90%</t>
  </si>
  <si>
    <t>23.95M</t>
  </si>
  <si>
    <t>-45.76M</t>
  </si>
  <si>
    <t>OGN US Equity</t>
  </si>
  <si>
    <t>ORGANON &amp; CO</t>
  </si>
  <si>
    <t>5.45%</t>
  </si>
  <si>
    <t>288.00M</t>
  </si>
  <si>
    <t>70.00M</t>
  </si>
  <si>
    <t>CVI US Equity</t>
  </si>
  <si>
    <t>CVR ENERGY INC</t>
  </si>
  <si>
    <t>8.41%</t>
  </si>
  <si>
    <t>-28.00M</t>
  </si>
  <si>
    <t>45.00M</t>
  </si>
  <si>
    <t>BSM US Equity</t>
  </si>
  <si>
    <t>BLACK STONE MINE</t>
  </si>
  <si>
    <t>10.04%</t>
  </si>
  <si>
    <t>-212.00k</t>
  </si>
  <si>
    <t>1.40M</t>
  </si>
  <si>
    <t>BLMN US Equity</t>
  </si>
  <si>
    <t>BLOOMIN' BRANDS</t>
  </si>
  <si>
    <t>5.47%</t>
  </si>
  <si>
    <t>488.00k</t>
  </si>
  <si>
    <t>4.93M</t>
  </si>
  <si>
    <t>TRIN US Equity</t>
  </si>
  <si>
    <t>TRINITY CAPITAL</t>
  </si>
  <si>
    <t>14.66%</t>
  </si>
  <si>
    <t>4.77M</t>
  </si>
  <si>
    <t>HTGC US Equity</t>
  </si>
  <si>
    <t>HERCULES CAPITAL</t>
  </si>
  <si>
    <t>8.21%</t>
  </si>
  <si>
    <t>-3.87M</t>
  </si>
  <si>
    <t>AOMR US Equity</t>
  </si>
  <si>
    <t>ANGEL OAK MORTGA</t>
  </si>
  <si>
    <t>12.17%</t>
  </si>
  <si>
    <t>140.00k</t>
  </si>
  <si>
    <t>-4.42M</t>
  </si>
  <si>
    <t>PR US Equity</t>
  </si>
  <si>
    <t>PERMIAN RESOURCE</t>
  </si>
  <si>
    <t>6.05%</t>
  </si>
  <si>
    <t>-59.10M</t>
  </si>
  <si>
    <t>GSBD US Equity</t>
  </si>
  <si>
    <t>GOLDMAN SACHS BD</t>
  </si>
  <si>
    <t>12.62%</t>
  </si>
  <si>
    <t>-4.28M</t>
  </si>
  <si>
    <t>APA US Equity</t>
  </si>
  <si>
    <t>APA CORP</t>
  </si>
  <si>
    <t>3.96%</t>
  </si>
  <si>
    <t>318.00M</t>
  </si>
  <si>
    <t>339.00M</t>
  </si>
  <si>
    <t>4.40%</t>
  </si>
  <si>
    <t>TSLX US Equity</t>
  </si>
  <si>
    <t>SIXTH STREET SPE</t>
  </si>
  <si>
    <t>8.89%</t>
  </si>
  <si>
    <t>-520.00k</t>
  </si>
  <si>
    <t>GLAD US Equity</t>
  </si>
  <si>
    <t>GLADSTONE CAP CO</t>
  </si>
  <si>
    <t>8.51%</t>
  </si>
  <si>
    <t>-2.35M</t>
  </si>
  <si>
    <t>FDUS US Equity</t>
  </si>
  <si>
    <t>FIDUS INVESTMENT</t>
  </si>
  <si>
    <t>11.30%</t>
  </si>
  <si>
    <t>1.61M</t>
  </si>
  <si>
    <t>REFI US Equity</t>
  </si>
  <si>
    <t>CHICAGO ATLANTIC</t>
  </si>
  <si>
    <t>11.82%</t>
  </si>
  <si>
    <t>420.12k</t>
  </si>
  <si>
    <t>242.76k</t>
  </si>
  <si>
    <t>HRZN US Equity</t>
  </si>
  <si>
    <t>HORIZON TECHNOLO</t>
  </si>
  <si>
    <t>12.04%</t>
  </si>
  <si>
    <t>154.00k</t>
  </si>
  <si>
    <t>JUVF US Equity</t>
  </si>
  <si>
    <t>JUNIATA VALLEY</t>
  </si>
  <si>
    <t>7.06%</t>
  </si>
  <si>
    <t>WLKP US Equity</t>
  </si>
  <si>
    <t>WESTLAKE CHEMICA</t>
  </si>
  <si>
    <t>2.14M</t>
  </si>
  <si>
    <t>-2.68M</t>
  </si>
  <si>
    <t>SGU US Equity</t>
  </si>
  <si>
    <t>STAR GROUP LP</t>
  </si>
  <si>
    <t>5.68%</t>
  </si>
  <si>
    <t>-7.90M</t>
  </si>
  <si>
    <t>-69.72M</t>
  </si>
  <si>
    <t>SPH US Equity</t>
  </si>
  <si>
    <t>SUBURBAN PROPANE</t>
  </si>
  <si>
    <t>7.28%</t>
  </si>
  <si>
    <t>-25.96M</t>
  </si>
  <si>
    <t>-54.36M</t>
  </si>
  <si>
    <t>UBCP US Equity</t>
  </si>
  <si>
    <t>UNITED BANCRP/OH</t>
  </si>
  <si>
    <t>6.01%</t>
  </si>
  <si>
    <t>UGI US Equity</t>
  </si>
  <si>
    <t>UGI CORP</t>
  </si>
  <si>
    <t>6.30%</t>
  </si>
  <si>
    <t>-117.00M</t>
  </si>
  <si>
    <t>-425.00M</t>
  </si>
  <si>
    <t>JDVB US Equity</t>
  </si>
  <si>
    <t>JD BANCSHARES IN</t>
  </si>
  <si>
    <t>AES US Equity</t>
  </si>
  <si>
    <t>AES CORP</t>
  </si>
  <si>
    <t>3.59%</t>
  </si>
  <si>
    <t>-195.00M</t>
  </si>
  <si>
    <t>T US Equity</t>
  </si>
  <si>
    <t>AT&amp;T INC</t>
  </si>
  <si>
    <t>5.10%</t>
  </si>
  <si>
    <t>-800.00M</t>
  </si>
  <si>
    <t>109.00M</t>
  </si>
  <si>
    <t>RSKIA US Equity</t>
  </si>
  <si>
    <t>GEORGE RISK INDU</t>
  </si>
  <si>
    <t>6.85%</t>
  </si>
  <si>
    <t>-30.00k</t>
  </si>
  <si>
    <t>268.00k</t>
  </si>
  <si>
    <t>ACI US Equity</t>
  </si>
  <si>
    <t>ALBERTSONS COS-A</t>
  </si>
  <si>
    <t>2.59%</t>
  </si>
  <si>
    <t>-320.00M</t>
  </si>
  <si>
    <t>85.00M</t>
  </si>
  <si>
    <t>SBGI US Equity</t>
  </si>
  <si>
    <t>SINCLAIR INC</t>
  </si>
  <si>
    <t>7.16%</t>
  </si>
  <si>
    <t>20.00M</t>
  </si>
  <si>
    <t>DLX US Equity</t>
  </si>
  <si>
    <t>DELUXE CORP</t>
  </si>
  <si>
    <t>6.08%</t>
  </si>
  <si>
    <t>929.01k</t>
  </si>
  <si>
    <t>3.90M</t>
  </si>
  <si>
    <t>ARCC US Equity</t>
  </si>
  <si>
    <t>ARES CAPITAL COR</t>
  </si>
  <si>
    <t>9.52%</t>
  </si>
  <si>
    <t>-133.00M</t>
  </si>
  <si>
    <t>NFE US Equity</t>
  </si>
  <si>
    <t>NEW FORTRESS ENE</t>
  </si>
  <si>
    <t>3.54%</t>
  </si>
  <si>
    <t>48.21M</t>
  </si>
  <si>
    <t>71.47M</t>
  </si>
  <si>
    <t>ET US Equity</t>
  </si>
  <si>
    <t>ENERGY TRANSFER</t>
  </si>
  <si>
    <t>7.99%</t>
  </si>
  <si>
    <t>-97.00M</t>
  </si>
  <si>
    <t>-103.00M</t>
  </si>
  <si>
    <t>PAA US Equity</t>
  </si>
  <si>
    <t>PLAINS ALL AMER</t>
  </si>
  <si>
    <t>7.14%</t>
  </si>
  <si>
    <t>168.00M</t>
  </si>
  <si>
    <t>CGBD US Equity</t>
  </si>
  <si>
    <t>CARLYLE SECURED</t>
  </si>
  <si>
    <t>10.86%</t>
  </si>
  <si>
    <t>-1.57M</t>
  </si>
  <si>
    <t>BKSC US Equity</t>
  </si>
  <si>
    <t>BANK SOUTH CAROL</t>
  </si>
  <si>
    <t>5.85%</t>
  </si>
  <si>
    <t>PFLT US Equity</t>
  </si>
  <si>
    <t>PENNANTPARK FLOA</t>
  </si>
  <si>
    <t>10.67%</t>
  </si>
  <si>
    <t>680.00k</t>
  </si>
  <si>
    <t>PDCO US Equity</t>
  </si>
  <si>
    <t>PATTERSON COS</t>
  </si>
  <si>
    <t>4.78%</t>
  </si>
  <si>
    <t>-88.40M</t>
  </si>
  <si>
    <t>-104.94M</t>
  </si>
  <si>
    <t>ABR US Equity</t>
  </si>
  <si>
    <t>ARBOR REALTY TRU</t>
  </si>
  <si>
    <t>11.72%</t>
  </si>
  <si>
    <t>GAP US Equity</t>
  </si>
  <si>
    <t>GAP INC/THE</t>
  </si>
  <si>
    <t>3.00%</t>
  </si>
  <si>
    <t>326.00M</t>
  </si>
  <si>
    <t>MYE US Equity</t>
  </si>
  <si>
    <t>MYERS INDS INC</t>
  </si>
  <si>
    <t>3.87%</t>
  </si>
  <si>
    <t>11.60M</t>
  </si>
  <si>
    <t>-424.00k</t>
  </si>
  <si>
    <t>UVE US Equity</t>
  </si>
  <si>
    <t>UNIVERSAL INSURA</t>
  </si>
  <si>
    <t>2.91%</t>
  </si>
  <si>
    <t>24.99M</t>
  </si>
  <si>
    <t>SAMG US Equity</t>
  </si>
  <si>
    <t>SILVERCREST AS-A</t>
  </si>
  <si>
    <t>4.80%</t>
  </si>
  <si>
    <t>-1.08M</t>
  </si>
  <si>
    <t>FMNB US Equity</t>
  </si>
  <si>
    <t>FARMERS NATL BAN</t>
  </si>
  <si>
    <t>4.41%</t>
  </si>
  <si>
    <t>COLB US Equity</t>
  </si>
  <si>
    <t>COLUMBIA BANKING</t>
  </si>
  <si>
    <t>5.79%</t>
  </si>
  <si>
    <t>BMBN US Equity</t>
  </si>
  <si>
    <t>BENCHMARK BNKSHS</t>
  </si>
  <si>
    <t>4.08%</t>
  </si>
  <si>
    <t>JWN US Equity</t>
  </si>
  <si>
    <t>NORDSTROM INC</t>
  </si>
  <si>
    <t>3.37%</t>
  </si>
  <si>
    <t>62.00M</t>
  </si>
  <si>
    <t>-84.00M</t>
  </si>
  <si>
    <t>KLG US Equity</t>
  </si>
  <si>
    <t>WK KELLOGG CO</t>
  </si>
  <si>
    <t>3.52%</t>
  </si>
  <si>
    <t>-6.00M</t>
  </si>
  <si>
    <t>2.00M</t>
  </si>
  <si>
    <t>AEO US Equity</t>
  </si>
  <si>
    <t>AMER EAGLE OUTF</t>
  </si>
  <si>
    <t>2.58%</t>
  </si>
  <si>
    <t>34.25M</t>
  </si>
  <si>
    <t>816.00k</t>
  </si>
  <si>
    <t>AESI US Equity</t>
  </si>
  <si>
    <t>ATLAS ENERGY SOL</t>
  </si>
  <si>
    <t>4.23%</t>
  </si>
  <si>
    <t>1.69M</t>
  </si>
  <si>
    <t>-114.59M</t>
  </si>
  <si>
    <t>HBT US Equity</t>
  </si>
  <si>
    <t>HBT FINANCIAL IN</t>
  </si>
  <si>
    <t>3.34%</t>
  </si>
  <si>
    <t>RF US Equity</t>
  </si>
  <si>
    <t>REGIONS FINANCIA</t>
  </si>
  <si>
    <t>4.44%</t>
  </si>
  <si>
    <t>ESP US Equity</t>
  </si>
  <si>
    <t>ESPEY MFG &amp; ELEC</t>
  </si>
  <si>
    <t>4.03%</t>
  </si>
  <si>
    <t>731.24k</t>
  </si>
  <si>
    <t>-645.85k</t>
  </si>
  <si>
    <t>EBF US Equity</t>
  </si>
  <si>
    <t>ENNIS INC</t>
  </si>
  <si>
    <t>4.29%</t>
  </si>
  <si>
    <t>3.70M</t>
  </si>
  <si>
    <t>-3.30M</t>
  </si>
  <si>
    <t>WTBA US Equity</t>
  </si>
  <si>
    <t>WEST BANCORP</t>
  </si>
  <si>
    <t>5.21%</t>
  </si>
  <si>
    <t>CZNC US Equity</t>
  </si>
  <si>
    <t>CITIZENS &amp; NORTH</t>
  </si>
  <si>
    <t>5.64%</t>
  </si>
  <si>
    <t>CVBF US Equity</t>
  </si>
  <si>
    <t>CVB FINANCIAL</t>
  </si>
  <si>
    <t>4.42%</t>
  </si>
  <si>
    <t>PINC US Equity</t>
  </si>
  <si>
    <t>PREMIER INC-CL A</t>
  </si>
  <si>
    <t>4.09%</t>
  </si>
  <si>
    <t>-6.98M</t>
  </si>
  <si>
    <t>5.54M</t>
  </si>
  <si>
    <t>HBAN US Equity</t>
  </si>
  <si>
    <t>HUNTINGTON BANC</t>
  </si>
  <si>
    <t>4.26%</t>
  </si>
  <si>
    <t>PTVE US Equity</t>
  </si>
  <si>
    <t>PACTIV EVERGREEN</t>
  </si>
  <si>
    <t>3.50%</t>
  </si>
  <si>
    <t>33.00M</t>
  </si>
  <si>
    <t>11.00M</t>
  </si>
  <si>
    <t>PNBI US Equity</t>
  </si>
  <si>
    <t>PIONEER BANKSHAR</t>
  </si>
  <si>
    <t>4.38%</t>
  </si>
  <si>
    <t>SD US Equity</t>
  </si>
  <si>
    <t>SANDRIDGE ENERGY</t>
  </si>
  <si>
    <t>3.64%</t>
  </si>
  <si>
    <t>-584.00k</t>
  </si>
  <si>
    <t>948.00k</t>
  </si>
  <si>
    <t>BOTJ US Equity</t>
  </si>
  <si>
    <t>BANK OF THE JAME</t>
  </si>
  <si>
    <t>2.85%</t>
  </si>
  <si>
    <t>PFLC US Equity</t>
  </si>
  <si>
    <t>PACIFIC FIN CORP</t>
  </si>
  <si>
    <t>4.87%</t>
  </si>
  <si>
    <t>JFBC US Equity</t>
  </si>
  <si>
    <t>JEFFERSONVILLE B</t>
  </si>
  <si>
    <t>2.89%</t>
  </si>
  <si>
    <t>FCF US Equity</t>
  </si>
  <si>
    <t>FIRST COMMON FIN</t>
  </si>
  <si>
    <t>3.06%</t>
  </si>
  <si>
    <t>CTRA US Equity</t>
  </si>
  <si>
    <t>COTERRA ENERGY I</t>
  </si>
  <si>
    <t>3.65%</t>
  </si>
  <si>
    <t>-13.00M</t>
  </si>
  <si>
    <t>26.00M</t>
  </si>
  <si>
    <t>FHB US Equity</t>
  </si>
  <si>
    <t>FIRST HAWAIIA</t>
  </si>
  <si>
    <t>UNTN US Equity</t>
  </si>
  <si>
    <t>UNITED TENN BANK</t>
  </si>
  <si>
    <t>3.62%</t>
  </si>
  <si>
    <t>LADR US Equity</t>
  </si>
  <si>
    <t>LADDER CAPITAL</t>
  </si>
  <si>
    <t>7.62%</t>
  </si>
  <si>
    <t>EMYB US Equity</t>
  </si>
  <si>
    <t>EMBASSY BANCORP</t>
  </si>
  <si>
    <t>2.71%</t>
  </si>
  <si>
    <t>ONB US Equity</t>
  </si>
  <si>
    <t>OLD NATL BANCORP</t>
  </si>
  <si>
    <t>2.96%</t>
  </si>
  <si>
    <t>HPE US Equity</t>
  </si>
  <si>
    <t>HEWLETT PACKA</t>
  </si>
  <si>
    <t>2.86%</t>
  </si>
  <si>
    <t>-34.00M</t>
  </si>
  <si>
    <t>-223.00M</t>
  </si>
  <si>
    <t>FHN US Equity</t>
  </si>
  <si>
    <t>FIRST HORIZON CO</t>
  </si>
  <si>
    <t>3.80%</t>
  </si>
  <si>
    <t>FMBM US Equity</t>
  </si>
  <si>
    <t>F &amp; M BANK CORP</t>
  </si>
  <si>
    <t>4.43%</t>
  </si>
  <si>
    <t>CBAN US Equity</t>
  </si>
  <si>
    <t>COLONY BANKCORP</t>
  </si>
  <si>
    <t>2.90%</t>
  </si>
  <si>
    <t>4-day-avg</t>
  </si>
  <si>
    <t>NormRank</t>
  </si>
  <si>
    <t>sep_11</t>
  </si>
  <si>
    <t>sep_12</t>
  </si>
  <si>
    <t>sep_13</t>
  </si>
  <si>
    <t>sep_16</t>
  </si>
  <si>
    <t>^sep_16</t>
  </si>
  <si>
    <t>^sep_13</t>
  </si>
  <si>
    <t>^sep_12</t>
  </si>
  <si>
    <t>16 - 13 / 4davg</t>
  </si>
  <si>
    <t>13 - 12 / 4davg</t>
  </si>
  <si>
    <t>12 - 11 / 4davg</t>
  </si>
  <si>
    <t>dif</t>
  </si>
  <si>
    <t>16 - 4davg / 4davg</t>
  </si>
  <si>
    <t>lower</t>
  </si>
  <si>
    <t>higher</t>
  </si>
  <si>
    <t>sector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</si>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</sst>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16" fontId="17" fillId="0" borderId="0" xfId="0" applyNumberFormat="1" applyFont="1" applyAlignment="1">
      <alignment horizontal="center"/>
    </xf>
    <xf numFmtId="0" fontId="1" fillId="33" borderId="0" xfId="26"/>
    <xf numFmtId="9" fontId="0" fillId="0" borderId="0" xfId="43" applyFont="1"/>
    <xf numFmtId="164" fontId="0" fillId="0" borderId="0" xfId="43" applyNumberFormat="1" applyFont="1"/>
    <xf numFmtId="10" fontId="17" fillId="0" borderId="0" xfId="43" applyNumberFormat="1" applyFont="1" applyAlignment="1">
      <alignment horizontal="center"/>
    </xf>
    <xf numFmtId="10" fontId="0" fillId="0" borderId="0" xfId="43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"/>
  <sheetViews>
    <sheetView tabSelected="1" workbookViewId="0">
      <selection activeCell="B2" sqref="B2:B77"/>
    </sheetView>
  </sheetViews>
  <sheetFormatPr defaultRowHeight="14.3" x14ac:dyDescent="0.25"/>
  <cols>
    <col min="1" max="2" width="11.75" customWidth="1"/>
    <col min="3" max="15" width="9.125" bestFit="1" customWidth="1"/>
    <col min="21" max="21" width="9" style="3"/>
    <col min="23" max="24" width="9" style="6"/>
  </cols>
  <sheetData>
    <row r="1" spans="1:29" x14ac:dyDescent="0.25">
      <c r="A1" s="2" t="s">
        <v>0</v>
      </c>
      <c r="B1" s="2" t="s">
        <v>336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322</v>
      </c>
      <c r="Q1" s="1" t="s">
        <v>323</v>
      </c>
      <c r="R1" s="1" t="s">
        <v>324</v>
      </c>
      <c r="S1" s="1" t="s">
        <v>325</v>
      </c>
      <c r="T1" t="s">
        <v>320</v>
      </c>
      <c r="U1" s="3" t="s">
        <v>332</v>
      </c>
      <c r="V1" s="1" t="s">
        <v>326</v>
      </c>
      <c r="W1" s="5" t="s">
        <v>327</v>
      </c>
      <c r="X1" s="6" t="s">
        <v>328</v>
      </c>
      <c r="Y1" t="s">
        <v>321</v>
      </c>
    </row>
    <row r="2" spans="1:29" x14ac:dyDescent="0.25">
      <c r="A2" t="s">
        <v>180</v>
      </c>
      <c r="B2" t="s">
        <v>337</v>
      </c>
      <c r="C2" t="s">
        <v>181</v>
      </c>
      <c r="D2">
        <v>11.45</v>
      </c>
      <c r="E2">
        <v>1.1299999999999999</v>
      </c>
      <c r="F2" t="s">
        <v>182</v>
      </c>
      <c r="G2">
        <v>14.56</v>
      </c>
      <c r="H2" t="s">
        <v>17</v>
      </c>
      <c r="I2">
        <v>0.39</v>
      </c>
      <c r="J2">
        <v>51.62</v>
      </c>
      <c r="K2">
        <v>52.95</v>
      </c>
      <c r="L2" t="s">
        <v>17</v>
      </c>
      <c r="M2" t="s">
        <v>17</v>
      </c>
      <c r="N2">
        <v>0.59</v>
      </c>
      <c r="O2" t="s">
        <v>17</v>
      </c>
      <c r="P2">
        <v>13.439999580383301</v>
      </c>
      <c r="Q2">
        <v>14</v>
      </c>
      <c r="R2">
        <v>14.460000038146971</v>
      </c>
      <c r="S2">
        <v>14.560000419616699</v>
      </c>
      <c r="T2">
        <v>14.115000009536743</v>
      </c>
      <c r="U2" s="3">
        <f>(S2-T2)/T2</f>
        <v>3.1526773629422127E-2</v>
      </c>
      <c r="V2" s="4">
        <f>(S2-R2)/T2</f>
        <v>7.0846887284564987E-3</v>
      </c>
      <c r="W2" s="6">
        <f>(R2-Q2)/T2</f>
        <v>3.2589446534620876E-2</v>
      </c>
      <c r="X2" s="6">
        <f>(Q2-P2)/T2</f>
        <v>3.9674135263077379E-2</v>
      </c>
      <c r="Z2" t="s">
        <v>326</v>
      </c>
      <c r="AA2" t="s">
        <v>329</v>
      </c>
      <c r="AC2" t="s">
        <v>334</v>
      </c>
    </row>
    <row r="3" spans="1:29" x14ac:dyDescent="0.25">
      <c r="A3" t="s">
        <v>132</v>
      </c>
      <c r="B3" t="s">
        <v>337</v>
      </c>
      <c r="C3" t="s">
        <v>133</v>
      </c>
      <c r="D3">
        <v>8.0399999999999991</v>
      </c>
      <c r="E3">
        <v>3.75</v>
      </c>
      <c r="F3" t="s">
        <v>134</v>
      </c>
      <c r="G3">
        <v>18.86</v>
      </c>
      <c r="H3">
        <v>0.03</v>
      </c>
      <c r="I3">
        <v>-0.5</v>
      </c>
      <c r="J3">
        <v>35.299999999999997</v>
      </c>
      <c r="K3">
        <v>58.61</v>
      </c>
      <c r="L3" t="s">
        <v>135</v>
      </c>
      <c r="M3" t="s">
        <v>136</v>
      </c>
      <c r="N3">
        <v>0.66</v>
      </c>
      <c r="O3">
        <v>0.04</v>
      </c>
      <c r="P3">
        <v>18.530000686645511</v>
      </c>
      <c r="Q3">
        <v>19</v>
      </c>
      <c r="R3">
        <v>19.059999465942379</v>
      </c>
      <c r="S3">
        <v>18.860000610351559</v>
      </c>
      <c r="T3">
        <v>18.862500190734863</v>
      </c>
      <c r="U3" s="3">
        <f>(S3-T3)/T3</f>
        <v>-1.3251585728450311E-4</v>
      </c>
      <c r="V3" s="4">
        <f>(S3-R3)/T3</f>
        <v>-1.0602987598062871E-2</v>
      </c>
      <c r="W3" s="6">
        <f>(R3-Q3)/T3</f>
        <v>3.1808861675638633E-3</v>
      </c>
      <c r="X3" s="6">
        <f>(Q3-P3)/T3</f>
        <v>2.4917127029923065E-2</v>
      </c>
      <c r="Z3" t="s">
        <v>327</v>
      </c>
      <c r="AA3" t="s">
        <v>330</v>
      </c>
      <c r="AC3" t="s">
        <v>335</v>
      </c>
    </row>
    <row r="4" spans="1:29" x14ac:dyDescent="0.25">
      <c r="A4" t="s">
        <v>219</v>
      </c>
      <c r="B4" t="s">
        <v>337</v>
      </c>
      <c r="C4" t="s">
        <v>220</v>
      </c>
      <c r="D4">
        <v>10.59</v>
      </c>
      <c r="E4">
        <v>2.19</v>
      </c>
      <c r="F4" t="s">
        <v>221</v>
      </c>
      <c r="G4">
        <v>19.34</v>
      </c>
      <c r="H4">
        <v>7.0000000000000007E-2</v>
      </c>
      <c r="I4">
        <v>-0.61</v>
      </c>
      <c r="J4">
        <v>61.61</v>
      </c>
      <c r="K4">
        <v>41.96</v>
      </c>
      <c r="L4" t="s">
        <v>222</v>
      </c>
      <c r="M4" t="s">
        <v>223</v>
      </c>
      <c r="N4">
        <v>1.4</v>
      </c>
      <c r="O4">
        <v>0.24</v>
      </c>
      <c r="V4" s="4"/>
      <c r="Z4" t="s">
        <v>328</v>
      </c>
      <c r="AA4" t="s">
        <v>331</v>
      </c>
      <c r="AC4" t="s">
        <v>335</v>
      </c>
    </row>
    <row r="5" spans="1:29" x14ac:dyDescent="0.25">
      <c r="A5" t="s">
        <v>118</v>
      </c>
      <c r="B5" t="s">
        <v>337</v>
      </c>
      <c r="C5" t="s">
        <v>119</v>
      </c>
      <c r="D5">
        <v>9.08</v>
      </c>
      <c r="E5">
        <v>4.37</v>
      </c>
      <c r="F5" t="s">
        <v>120</v>
      </c>
      <c r="G5">
        <v>19.010000000000002</v>
      </c>
      <c r="H5">
        <v>0.03</v>
      </c>
      <c r="I5">
        <v>0.37</v>
      </c>
      <c r="J5">
        <v>89.24</v>
      </c>
      <c r="K5">
        <v>60.61</v>
      </c>
      <c r="L5" t="s">
        <v>121</v>
      </c>
      <c r="M5" t="s">
        <v>114</v>
      </c>
      <c r="N5">
        <v>1.45</v>
      </c>
      <c r="O5">
        <v>0.19</v>
      </c>
      <c r="P5">
        <v>17.860000610351559</v>
      </c>
      <c r="Q5">
        <v>18.120000839233398</v>
      </c>
      <c r="R5">
        <v>18.54000091552734</v>
      </c>
      <c r="S5">
        <v>19.010000228881839</v>
      </c>
      <c r="T5">
        <v>18.382500648498535</v>
      </c>
      <c r="U5" s="3">
        <f>(S5-T5)/T5</f>
        <v>3.413570288297843E-2</v>
      </c>
      <c r="V5" s="4">
        <f>(S5-R5)/T5</f>
        <v>2.5567757202439614E-2</v>
      </c>
      <c r="W5" s="6">
        <f>(R5-Q5)/T5</f>
        <v>2.2847820561793204E-2</v>
      </c>
      <c r="X5" s="6">
        <f>(Q5-P5)/T5</f>
        <v>1.4143898801008668E-2</v>
      </c>
      <c r="Z5" t="s">
        <v>332</v>
      </c>
      <c r="AA5" t="s">
        <v>333</v>
      </c>
      <c r="AC5" t="s">
        <v>334</v>
      </c>
    </row>
    <row r="6" spans="1:29" x14ac:dyDescent="0.25">
      <c r="A6" t="s">
        <v>224</v>
      </c>
      <c r="B6" t="s">
        <v>337</v>
      </c>
      <c r="C6" t="s">
        <v>225</v>
      </c>
      <c r="D6">
        <v>14.44</v>
      </c>
      <c r="E6">
        <v>2.46</v>
      </c>
      <c r="F6" t="s">
        <v>226</v>
      </c>
      <c r="G6">
        <v>21.37</v>
      </c>
      <c r="H6">
        <v>0.06</v>
      </c>
      <c r="I6">
        <v>0.21</v>
      </c>
      <c r="J6">
        <v>92.24</v>
      </c>
      <c r="K6">
        <v>41.29</v>
      </c>
      <c r="L6" t="s">
        <v>227</v>
      </c>
      <c r="M6" t="s">
        <v>228</v>
      </c>
      <c r="N6">
        <v>1.21</v>
      </c>
      <c r="O6">
        <v>2.27</v>
      </c>
      <c r="P6">
        <v>19.809999465942379</v>
      </c>
      <c r="Q6">
        <v>20.159999847412109</v>
      </c>
      <c r="R6">
        <v>20.639999389648441</v>
      </c>
      <c r="S6">
        <v>21.370000839233398</v>
      </c>
      <c r="T6">
        <v>20.494999885559082</v>
      </c>
      <c r="U6" s="3">
        <f>(S6-T6)/T6</f>
        <v>4.2693386609426044E-2</v>
      </c>
      <c r="V6" s="4">
        <f>(S6-R6)/T6</f>
        <v>3.5618514450410969E-2</v>
      </c>
      <c r="W6" s="6">
        <f>(R6-Q6)/T6</f>
        <v>2.3420324221350333E-2</v>
      </c>
      <c r="X6" s="6">
        <f>(Q6-P6)/T6</f>
        <v>1.7077354643770592E-2</v>
      </c>
    </row>
    <row r="7" spans="1:29" x14ac:dyDescent="0.25">
      <c r="A7" t="s">
        <v>51</v>
      </c>
      <c r="B7" t="s">
        <v>337</v>
      </c>
      <c r="C7" t="s">
        <v>52</v>
      </c>
      <c r="D7">
        <v>4.96</v>
      </c>
      <c r="E7">
        <v>1.02</v>
      </c>
      <c r="F7" t="s">
        <v>53</v>
      </c>
      <c r="G7">
        <v>10.4</v>
      </c>
      <c r="H7" t="s">
        <v>17</v>
      </c>
      <c r="I7">
        <v>-0.62</v>
      </c>
      <c r="J7">
        <v>29.3</v>
      </c>
      <c r="K7">
        <v>69.599999999999994</v>
      </c>
      <c r="L7" t="s">
        <v>54</v>
      </c>
      <c r="M7" t="s">
        <v>55</v>
      </c>
      <c r="N7">
        <v>0.75</v>
      </c>
      <c r="O7" t="s">
        <v>17</v>
      </c>
      <c r="P7">
        <v>10.260000228881839</v>
      </c>
      <c r="Q7">
        <v>10.39999961853027</v>
      </c>
      <c r="R7">
        <v>10.430000305175779</v>
      </c>
      <c r="S7">
        <v>10.39999961853027</v>
      </c>
      <c r="T7">
        <v>10.372499942779541</v>
      </c>
      <c r="U7" s="3">
        <f>(S7-T7)/T7</f>
        <v>2.6512100171060325E-3</v>
      </c>
      <c r="V7" s="4">
        <f>(S7-R7)/T7</f>
        <v>-2.8923294105577253E-3</v>
      </c>
      <c r="W7" s="6">
        <f>(R7-Q7)/T7</f>
        <v>2.8923294105577253E-3</v>
      </c>
      <c r="X7" s="6">
        <f>(Q7-P7)/T7</f>
        <v>1.3497169478982369E-2</v>
      </c>
    </row>
    <row r="8" spans="1:29" x14ac:dyDescent="0.25">
      <c r="A8" t="s">
        <v>64</v>
      </c>
      <c r="B8" t="s">
        <v>337</v>
      </c>
      <c r="C8" t="s">
        <v>65</v>
      </c>
      <c r="D8">
        <v>5.51</v>
      </c>
      <c r="E8">
        <v>1.67</v>
      </c>
      <c r="F8" t="s">
        <v>66</v>
      </c>
      <c r="G8">
        <v>24.44</v>
      </c>
      <c r="H8">
        <v>0.1</v>
      </c>
      <c r="I8">
        <v>-0.89</v>
      </c>
      <c r="J8">
        <v>43.96</v>
      </c>
      <c r="K8">
        <v>67.599999999999994</v>
      </c>
      <c r="L8" t="s">
        <v>67</v>
      </c>
      <c r="M8" t="s">
        <v>68</v>
      </c>
      <c r="N8">
        <v>0.98</v>
      </c>
      <c r="O8">
        <v>0.06</v>
      </c>
      <c r="P8">
        <v>23.610000610351559</v>
      </c>
      <c r="Q8">
        <v>23.70000076293945</v>
      </c>
      <c r="R8">
        <v>23.940000534057621</v>
      </c>
      <c r="S8">
        <v>24.440000534057621</v>
      </c>
      <c r="T8">
        <v>23.922500610351563</v>
      </c>
      <c r="U8" s="3">
        <f>(S8-T8)/T8</f>
        <v>2.1632350736867766E-2</v>
      </c>
      <c r="V8" s="4">
        <f>(S8-R8)/T8</f>
        <v>2.0900825049353068E-2</v>
      </c>
      <c r="W8" s="6">
        <f>(R8-Q8)/T8</f>
        <v>1.003238645605135E-2</v>
      </c>
      <c r="X8" s="6">
        <f>(Q8-P8)/T8</f>
        <v>3.7621548873091656E-3</v>
      </c>
    </row>
    <row r="9" spans="1:29" x14ac:dyDescent="0.25">
      <c r="A9" t="s">
        <v>146</v>
      </c>
      <c r="B9" t="s">
        <v>337</v>
      </c>
      <c r="C9" t="s">
        <v>147</v>
      </c>
      <c r="D9">
        <v>8.75</v>
      </c>
      <c r="E9">
        <v>1.04</v>
      </c>
      <c r="F9" t="s">
        <v>148</v>
      </c>
      <c r="G9">
        <v>20.329999999999998</v>
      </c>
      <c r="H9" t="s">
        <v>17</v>
      </c>
      <c r="I9">
        <v>-0.12</v>
      </c>
      <c r="J9">
        <v>26.31</v>
      </c>
      <c r="K9">
        <v>56.28</v>
      </c>
      <c r="L9" t="s">
        <v>17</v>
      </c>
      <c r="M9" t="s">
        <v>149</v>
      </c>
      <c r="N9">
        <v>0.56999999999999995</v>
      </c>
      <c r="O9" t="s">
        <v>17</v>
      </c>
      <c r="V9" s="4"/>
    </row>
    <row r="10" spans="1:29" x14ac:dyDescent="0.25">
      <c r="A10" t="s">
        <v>18</v>
      </c>
      <c r="B10" t="s">
        <v>337</v>
      </c>
      <c r="C10" t="s">
        <v>19</v>
      </c>
      <c r="D10">
        <v>5.83</v>
      </c>
      <c r="E10">
        <v>1.58</v>
      </c>
      <c r="F10" t="s">
        <v>20</v>
      </c>
      <c r="G10">
        <v>23.57</v>
      </c>
      <c r="H10">
        <v>7.0000000000000007E-2</v>
      </c>
      <c r="I10">
        <v>-0.11</v>
      </c>
      <c r="J10">
        <v>53.28</v>
      </c>
      <c r="K10">
        <v>86.58</v>
      </c>
      <c r="L10" t="s">
        <v>21</v>
      </c>
      <c r="M10" t="s">
        <v>22</v>
      </c>
      <c r="N10">
        <v>0.69</v>
      </c>
      <c r="O10">
        <v>0.75</v>
      </c>
      <c r="P10">
        <v>23.090000152587891</v>
      </c>
      <c r="Q10">
        <v>23.25</v>
      </c>
      <c r="R10">
        <v>23.469999313354489</v>
      </c>
      <c r="S10">
        <v>23.569999694824219</v>
      </c>
      <c r="T10">
        <v>23.34499979019165</v>
      </c>
      <c r="U10" s="3">
        <f t="shared" ref="U10:U41" si="0">(S10-T10)/T10</f>
        <v>9.6380341252820037E-3</v>
      </c>
      <c r="V10" s="4">
        <f t="shared" ref="V10:V41" si="1">(S10-R10)/T10</f>
        <v>4.2835888784948737E-3</v>
      </c>
      <c r="W10" s="6">
        <f t="shared" ref="W10:W41" si="2">(R10-Q10)/T10</f>
        <v>9.4238301705584452E-3</v>
      </c>
      <c r="X10" s="6">
        <f t="shared" ref="X10:X41" si="3">(Q10-P10)/T10</f>
        <v>6.8537095245266594E-3</v>
      </c>
    </row>
    <row r="11" spans="1:29" x14ac:dyDescent="0.25">
      <c r="A11" t="s">
        <v>168</v>
      </c>
      <c r="B11" t="s">
        <v>337</v>
      </c>
      <c r="C11" t="s">
        <v>169</v>
      </c>
      <c r="D11">
        <v>11.17</v>
      </c>
      <c r="E11">
        <v>1.51</v>
      </c>
      <c r="F11" t="s">
        <v>170</v>
      </c>
      <c r="G11">
        <v>11.62</v>
      </c>
      <c r="H11" t="s">
        <v>17</v>
      </c>
      <c r="I11">
        <v>-0.01</v>
      </c>
      <c r="J11">
        <v>49.28</v>
      </c>
      <c r="K11">
        <v>53.61</v>
      </c>
      <c r="L11" t="s">
        <v>17</v>
      </c>
      <c r="M11" t="s">
        <v>17</v>
      </c>
      <c r="N11">
        <v>1.01</v>
      </c>
      <c r="O11" t="s">
        <v>17</v>
      </c>
      <c r="P11">
        <v>11.60999965667725</v>
      </c>
      <c r="Q11">
        <v>11.60999965667725</v>
      </c>
      <c r="R11">
        <v>11.60999965667725</v>
      </c>
      <c r="S11">
        <v>11.61999988555908</v>
      </c>
      <c r="T11">
        <v>11.612499713897709</v>
      </c>
      <c r="U11" s="3">
        <f t="shared" si="0"/>
        <v>6.4587055725784034E-4</v>
      </c>
      <c r="V11" s="4">
        <f t="shared" si="1"/>
        <v>8.6116074301060674E-4</v>
      </c>
      <c r="W11" s="6">
        <f t="shared" si="2"/>
        <v>0</v>
      </c>
      <c r="X11" s="6">
        <f t="shared" si="3"/>
        <v>0</v>
      </c>
    </row>
    <row r="12" spans="1:29" x14ac:dyDescent="0.25">
      <c r="A12" t="s">
        <v>38</v>
      </c>
      <c r="B12" t="s">
        <v>337</v>
      </c>
      <c r="C12" t="s">
        <v>39</v>
      </c>
      <c r="D12">
        <v>9.16</v>
      </c>
      <c r="E12">
        <v>5.1100000000000003</v>
      </c>
      <c r="F12" t="s">
        <v>40</v>
      </c>
      <c r="G12">
        <v>17.100000000000001</v>
      </c>
      <c r="H12">
        <v>0.02</v>
      </c>
      <c r="I12">
        <v>-7.0000000000000007E-2</v>
      </c>
      <c r="J12">
        <v>58.28</v>
      </c>
      <c r="K12">
        <v>72.930000000000007</v>
      </c>
      <c r="L12" t="s">
        <v>41</v>
      </c>
      <c r="M12" t="s">
        <v>42</v>
      </c>
      <c r="N12">
        <v>0.72</v>
      </c>
      <c r="O12">
        <v>0.14000000000000001</v>
      </c>
      <c r="P12">
        <v>16.079999923706051</v>
      </c>
      <c r="Q12">
        <v>15.930000305175779</v>
      </c>
      <c r="R12">
        <v>16.739999771118161</v>
      </c>
      <c r="S12">
        <v>17.10000038146973</v>
      </c>
      <c r="T12">
        <v>16.462500095367428</v>
      </c>
      <c r="U12" s="3">
        <f t="shared" si="0"/>
        <v>3.8724390731010264E-2</v>
      </c>
      <c r="V12" s="4">
        <f t="shared" si="1"/>
        <v>2.1867918497560059E-2</v>
      </c>
      <c r="W12" s="6">
        <f t="shared" si="2"/>
        <v>4.920270075930424E-2</v>
      </c>
      <c r="X12" s="6">
        <f t="shared" si="3"/>
        <v>-9.1115940872481312E-3</v>
      </c>
    </row>
    <row r="13" spans="1:29" x14ac:dyDescent="0.25">
      <c r="A13" t="s">
        <v>206</v>
      </c>
      <c r="B13" t="s">
        <v>337</v>
      </c>
      <c r="C13" t="s">
        <v>207</v>
      </c>
      <c r="D13">
        <v>5.92</v>
      </c>
      <c r="E13">
        <v>1.02</v>
      </c>
      <c r="F13" t="s">
        <v>208</v>
      </c>
      <c r="G13">
        <v>20.6</v>
      </c>
      <c r="H13" t="s">
        <v>17</v>
      </c>
      <c r="I13">
        <v>7.0000000000000007E-2</v>
      </c>
      <c r="J13">
        <v>36.630000000000003</v>
      </c>
      <c r="K13">
        <v>44.96</v>
      </c>
      <c r="L13" t="s">
        <v>17</v>
      </c>
      <c r="M13" t="s">
        <v>17</v>
      </c>
      <c r="N13">
        <v>0.51</v>
      </c>
      <c r="O13" t="s">
        <v>17</v>
      </c>
      <c r="P13">
        <v>20</v>
      </c>
      <c r="Q13">
        <v>20</v>
      </c>
      <c r="R13">
        <v>20</v>
      </c>
      <c r="S13">
        <v>20.60000038146973</v>
      </c>
      <c r="T13">
        <v>20.150000095367432</v>
      </c>
      <c r="U13" s="3">
        <f t="shared" si="0"/>
        <v>2.2332520296402151E-2</v>
      </c>
      <c r="V13" s="4">
        <f t="shared" si="1"/>
        <v>2.9776693728536145E-2</v>
      </c>
      <c r="W13" s="6">
        <f t="shared" si="2"/>
        <v>0</v>
      </c>
      <c r="X13" s="6">
        <f t="shared" si="3"/>
        <v>0</v>
      </c>
    </row>
    <row r="14" spans="1:29" x14ac:dyDescent="0.25">
      <c r="A14" t="s">
        <v>275</v>
      </c>
      <c r="B14" t="s">
        <v>337</v>
      </c>
      <c r="C14" t="s">
        <v>276</v>
      </c>
      <c r="D14">
        <v>7.67</v>
      </c>
      <c r="E14">
        <v>1.06</v>
      </c>
      <c r="F14" t="s">
        <v>277</v>
      </c>
      <c r="G14">
        <v>14.35</v>
      </c>
      <c r="H14" t="s">
        <v>17</v>
      </c>
      <c r="I14">
        <v>0.35</v>
      </c>
      <c r="J14">
        <v>58.94</v>
      </c>
      <c r="K14">
        <v>35.299999999999997</v>
      </c>
      <c r="L14" t="s">
        <v>17</v>
      </c>
      <c r="M14" t="s">
        <v>17</v>
      </c>
      <c r="N14">
        <v>0.89</v>
      </c>
      <c r="O14" t="s">
        <v>17</v>
      </c>
      <c r="P14">
        <v>13.69999980926514</v>
      </c>
      <c r="Q14">
        <v>13.5</v>
      </c>
      <c r="R14">
        <v>13.659999847412109</v>
      </c>
      <c r="S14">
        <v>14.35999965667725</v>
      </c>
      <c r="T14">
        <v>13.804999828338623</v>
      </c>
      <c r="U14" s="3">
        <f t="shared" si="0"/>
        <v>4.0202813128569131E-2</v>
      </c>
      <c r="V14" s="4">
        <f t="shared" si="1"/>
        <v>5.0706252659865662E-2</v>
      </c>
      <c r="W14" s="6">
        <f t="shared" si="2"/>
        <v>1.1589992712905721E-2</v>
      </c>
      <c r="X14" s="6">
        <f t="shared" si="3"/>
        <v>-1.448749089113241E-2</v>
      </c>
    </row>
    <row r="15" spans="1:29" x14ac:dyDescent="0.25">
      <c r="A15" t="s">
        <v>33</v>
      </c>
      <c r="B15" t="s">
        <v>337</v>
      </c>
      <c r="C15" t="s">
        <v>34</v>
      </c>
      <c r="D15">
        <v>9.81</v>
      </c>
      <c r="E15">
        <v>3.65</v>
      </c>
      <c r="F15" t="s">
        <v>35</v>
      </c>
      <c r="G15">
        <v>14.89</v>
      </c>
      <c r="H15">
        <v>0.06</v>
      </c>
      <c r="I15">
        <v>0</v>
      </c>
      <c r="J15">
        <v>62.27</v>
      </c>
      <c r="K15">
        <v>77.92</v>
      </c>
      <c r="L15" t="s">
        <v>36</v>
      </c>
      <c r="M15" t="s">
        <v>37</v>
      </c>
      <c r="N15">
        <v>0.76</v>
      </c>
      <c r="O15">
        <v>0.99</v>
      </c>
      <c r="P15">
        <v>14.64999961853027</v>
      </c>
      <c r="Q15">
        <v>14.789999961853029</v>
      </c>
      <c r="R15">
        <v>14.64000034332275</v>
      </c>
      <c r="S15">
        <v>14.89000034332275</v>
      </c>
      <c r="T15">
        <v>14.742500066757202</v>
      </c>
      <c r="U15" s="3">
        <f t="shared" si="0"/>
        <v>1.0005106046982216E-2</v>
      </c>
      <c r="V15" s="4">
        <f t="shared" si="1"/>
        <v>1.6957775063113203E-2</v>
      </c>
      <c r="W15" s="6">
        <f t="shared" si="2"/>
        <v>-1.0174639162357018E-2</v>
      </c>
      <c r="X15" s="6">
        <f t="shared" si="3"/>
        <v>9.4963773233038944E-3</v>
      </c>
    </row>
    <row r="16" spans="1:29" x14ac:dyDescent="0.25">
      <c r="A16" t="s">
        <v>317</v>
      </c>
      <c r="B16" t="s">
        <v>337</v>
      </c>
      <c r="C16" t="s">
        <v>318</v>
      </c>
      <c r="D16">
        <v>12.23</v>
      </c>
      <c r="E16">
        <v>1.03</v>
      </c>
      <c r="F16" t="s">
        <v>319</v>
      </c>
      <c r="G16">
        <v>15.51</v>
      </c>
      <c r="H16" t="s">
        <v>17</v>
      </c>
      <c r="I16">
        <v>0.33</v>
      </c>
      <c r="J16">
        <v>58.28</v>
      </c>
      <c r="K16">
        <v>15.98</v>
      </c>
      <c r="L16" t="s">
        <v>17</v>
      </c>
      <c r="M16" t="s">
        <v>17</v>
      </c>
      <c r="N16">
        <v>0.79</v>
      </c>
      <c r="O16" t="s">
        <v>17</v>
      </c>
      <c r="P16">
        <v>14.920000076293951</v>
      </c>
      <c r="Q16">
        <v>14.97000026702881</v>
      </c>
      <c r="R16">
        <v>15.36999988555908</v>
      </c>
      <c r="S16">
        <v>15.510000228881839</v>
      </c>
      <c r="T16">
        <v>15.192500114440922</v>
      </c>
      <c r="U16" s="3">
        <f t="shared" si="0"/>
        <v>2.0898477014926906E-2</v>
      </c>
      <c r="V16" s="4">
        <f t="shared" si="1"/>
        <v>9.2150957556804466E-3</v>
      </c>
      <c r="W16" s="6">
        <f t="shared" si="2"/>
        <v>2.6328755340936833E-2</v>
      </c>
      <c r="X16" s="6">
        <f t="shared" si="3"/>
        <v>3.2911101107929606E-3</v>
      </c>
    </row>
    <row r="17" spans="1:24" x14ac:dyDescent="0.25">
      <c r="A17" t="s">
        <v>164</v>
      </c>
      <c r="B17" t="s">
        <v>337</v>
      </c>
      <c r="C17" t="s">
        <v>165</v>
      </c>
      <c r="D17">
        <v>9.14</v>
      </c>
      <c r="E17">
        <v>1.04</v>
      </c>
      <c r="F17" t="s">
        <v>166</v>
      </c>
      <c r="G17">
        <v>17.57</v>
      </c>
      <c r="H17" t="s">
        <v>17</v>
      </c>
      <c r="I17">
        <v>0.22</v>
      </c>
      <c r="J17">
        <v>43.29</v>
      </c>
      <c r="K17">
        <v>54.61</v>
      </c>
      <c r="L17" t="s">
        <v>17</v>
      </c>
      <c r="M17" t="s">
        <v>167</v>
      </c>
      <c r="N17">
        <v>0.6</v>
      </c>
      <c r="O17" t="s">
        <v>17</v>
      </c>
      <c r="P17">
        <v>16.75</v>
      </c>
      <c r="Q17">
        <v>16.95999908447266</v>
      </c>
      <c r="R17">
        <v>17.340000152587891</v>
      </c>
      <c r="S17">
        <v>17.569999694824219</v>
      </c>
      <c r="T17">
        <v>17.154999732971191</v>
      </c>
      <c r="U17" s="3">
        <f t="shared" si="0"/>
        <v>2.4191196054373278E-2</v>
      </c>
      <c r="V17" s="4">
        <f t="shared" si="1"/>
        <v>1.3407143446017001E-2</v>
      </c>
      <c r="W17" s="6">
        <f t="shared" si="2"/>
        <v>2.2151038999137066E-2</v>
      </c>
      <c r="X17" s="6">
        <f t="shared" si="3"/>
        <v>1.2241275881167772E-2</v>
      </c>
    </row>
    <row r="18" spans="1:24" x14ac:dyDescent="0.25">
      <c r="A18" t="s">
        <v>203</v>
      </c>
      <c r="B18" t="s">
        <v>337</v>
      </c>
      <c r="C18" t="s">
        <v>204</v>
      </c>
      <c r="D18">
        <v>9.68</v>
      </c>
      <c r="E18">
        <v>1.04</v>
      </c>
      <c r="F18" t="s">
        <v>205</v>
      </c>
      <c r="G18">
        <v>24.71</v>
      </c>
      <c r="H18" t="s">
        <v>17</v>
      </c>
      <c r="I18">
        <v>0.08</v>
      </c>
      <c r="J18">
        <v>57.94</v>
      </c>
      <c r="K18">
        <v>45.95</v>
      </c>
      <c r="L18" t="s">
        <v>17</v>
      </c>
      <c r="M18" t="s">
        <v>17</v>
      </c>
      <c r="N18">
        <v>1.1200000000000001</v>
      </c>
      <c r="O18" t="s">
        <v>17</v>
      </c>
      <c r="P18">
        <v>23.479999542236332</v>
      </c>
      <c r="Q18">
        <v>23.54999923706055</v>
      </c>
      <c r="R18">
        <v>24.370000839233398</v>
      </c>
      <c r="S18">
        <v>24.70999908447266</v>
      </c>
      <c r="T18">
        <v>24.027499675750732</v>
      </c>
      <c r="U18" s="3">
        <f t="shared" si="0"/>
        <v>2.8404928433345317E-2</v>
      </c>
      <c r="V18" s="4">
        <f t="shared" si="1"/>
        <v>1.4150379765997778E-2</v>
      </c>
      <c r="W18" s="6">
        <f t="shared" si="2"/>
        <v>3.4127629309695422E-2</v>
      </c>
      <c r="X18" s="6">
        <f t="shared" si="3"/>
        <v>2.9133158159966401E-3</v>
      </c>
    </row>
    <row r="19" spans="1:24" x14ac:dyDescent="0.25">
      <c r="A19" t="s">
        <v>287</v>
      </c>
      <c r="B19" t="s">
        <v>337</v>
      </c>
      <c r="C19" t="s">
        <v>288</v>
      </c>
      <c r="D19">
        <v>12.68</v>
      </c>
      <c r="E19">
        <v>1.3</v>
      </c>
      <c r="F19" t="s">
        <v>289</v>
      </c>
      <c r="G19">
        <v>22.92</v>
      </c>
      <c r="H19">
        <v>0.03</v>
      </c>
      <c r="I19">
        <v>-0.27</v>
      </c>
      <c r="J19">
        <v>56.28</v>
      </c>
      <c r="K19">
        <v>32.630000000000003</v>
      </c>
      <c r="L19" t="s">
        <v>290</v>
      </c>
      <c r="M19" t="s">
        <v>291</v>
      </c>
      <c r="N19">
        <v>0.84</v>
      </c>
      <c r="O19">
        <v>0.79</v>
      </c>
      <c r="P19">
        <v>22.85000038146973</v>
      </c>
      <c r="Q19">
        <v>22.780000686645511</v>
      </c>
      <c r="R19">
        <v>22.780000686645511</v>
      </c>
      <c r="S19">
        <v>22.920000076293949</v>
      </c>
      <c r="T19">
        <v>22.832500457763675</v>
      </c>
      <c r="U19" s="3">
        <f t="shared" si="0"/>
        <v>3.8322398675577894E-3</v>
      </c>
      <c r="V19" s="4">
        <f t="shared" si="1"/>
        <v>6.1315837880924632E-3</v>
      </c>
      <c r="W19" s="6">
        <f t="shared" si="2"/>
        <v>0</v>
      </c>
      <c r="X19" s="6">
        <f t="shared" si="3"/>
        <v>-3.0657918940462316E-3</v>
      </c>
    </row>
    <row r="20" spans="1:24" x14ac:dyDescent="0.25">
      <c r="A20" t="s">
        <v>251</v>
      </c>
      <c r="B20" t="s">
        <v>337</v>
      </c>
      <c r="C20" t="s">
        <v>252</v>
      </c>
      <c r="D20">
        <v>12.07</v>
      </c>
      <c r="E20">
        <v>1.18</v>
      </c>
      <c r="F20" t="s">
        <v>253</v>
      </c>
      <c r="G20">
        <v>17.87</v>
      </c>
      <c r="H20" t="s">
        <v>17</v>
      </c>
      <c r="I20">
        <v>0.15</v>
      </c>
      <c r="J20">
        <v>63.27</v>
      </c>
      <c r="K20">
        <v>37.630000000000003</v>
      </c>
      <c r="L20" t="s">
        <v>17</v>
      </c>
      <c r="M20" t="s">
        <v>17</v>
      </c>
      <c r="N20">
        <v>1.17</v>
      </c>
      <c r="O20" t="s">
        <v>17</v>
      </c>
      <c r="P20">
        <v>16.95000076293945</v>
      </c>
      <c r="Q20">
        <v>17.110000610351559</v>
      </c>
      <c r="R20">
        <v>17.70999908447266</v>
      </c>
      <c r="S20">
        <v>17.870000839233398</v>
      </c>
      <c r="T20">
        <v>17.410000324249268</v>
      </c>
      <c r="U20" s="3">
        <f t="shared" si="0"/>
        <v>2.6421625871162438E-2</v>
      </c>
      <c r="V20" s="4">
        <f t="shared" si="1"/>
        <v>9.1902212395643963E-3</v>
      </c>
      <c r="W20" s="6">
        <f t="shared" si="2"/>
        <v>3.4462864040582561E-2</v>
      </c>
      <c r="X20" s="6">
        <f t="shared" si="3"/>
        <v>9.1901116847916374E-3</v>
      </c>
    </row>
    <row r="21" spans="1:24" x14ac:dyDescent="0.25">
      <c r="A21" t="s">
        <v>28</v>
      </c>
      <c r="B21" t="s">
        <v>337</v>
      </c>
      <c r="C21" t="s">
        <v>29</v>
      </c>
      <c r="D21">
        <v>7.73</v>
      </c>
      <c r="E21">
        <v>2.72</v>
      </c>
      <c r="F21" t="s">
        <v>30</v>
      </c>
      <c r="G21">
        <v>22.95</v>
      </c>
      <c r="H21">
        <v>7.0000000000000007E-2</v>
      </c>
      <c r="I21">
        <v>-0.55000000000000004</v>
      </c>
      <c r="J21">
        <v>44.96</v>
      </c>
      <c r="K21">
        <v>82.25</v>
      </c>
      <c r="L21" t="s">
        <v>31</v>
      </c>
      <c r="M21" t="s">
        <v>32</v>
      </c>
      <c r="N21">
        <v>0.61</v>
      </c>
      <c r="O21">
        <v>0.56999999999999995</v>
      </c>
      <c r="P21">
        <v>21.219999313354489</v>
      </c>
      <c r="Q21">
        <v>21.29999923706055</v>
      </c>
      <c r="R21">
        <v>22.14999961853027</v>
      </c>
      <c r="S21">
        <v>22.95000076293945</v>
      </c>
      <c r="T21">
        <v>21.904999732971191</v>
      </c>
      <c r="U21" s="3">
        <f t="shared" si="0"/>
        <v>4.7706050796948098E-2</v>
      </c>
      <c r="V21" s="4">
        <f t="shared" si="1"/>
        <v>3.6521394848730619E-2</v>
      </c>
      <c r="W21" s="6">
        <f t="shared" si="2"/>
        <v>3.8803943932047037E-2</v>
      </c>
      <c r="X21" s="6">
        <f t="shared" si="3"/>
        <v>3.6521307775067759E-3</v>
      </c>
    </row>
    <row r="22" spans="1:24" x14ac:dyDescent="0.25">
      <c r="A22" t="s">
        <v>248</v>
      </c>
      <c r="B22" t="s">
        <v>337</v>
      </c>
      <c r="C22" t="s">
        <v>249</v>
      </c>
      <c r="D22">
        <v>12.99</v>
      </c>
      <c r="E22">
        <v>1.1599999999999999</v>
      </c>
      <c r="F22" t="s">
        <v>250</v>
      </c>
      <c r="G22">
        <v>19.87</v>
      </c>
      <c r="H22" t="s">
        <v>17</v>
      </c>
      <c r="I22">
        <v>0.03</v>
      </c>
      <c r="J22">
        <v>57.94</v>
      </c>
      <c r="K22">
        <v>37.630000000000003</v>
      </c>
      <c r="L22" t="s">
        <v>17</v>
      </c>
      <c r="M22" t="s">
        <v>17</v>
      </c>
      <c r="N22">
        <v>1.57</v>
      </c>
      <c r="O22" t="s">
        <v>17</v>
      </c>
      <c r="P22">
        <v>18.889999389648441</v>
      </c>
      <c r="Q22">
        <v>19.229999542236332</v>
      </c>
      <c r="R22">
        <v>19.780000686645511</v>
      </c>
      <c r="S22">
        <v>19.870000839233398</v>
      </c>
      <c r="T22">
        <v>19.442500114440922</v>
      </c>
      <c r="U22" s="3">
        <f t="shared" si="0"/>
        <v>2.1987950226367785E-2</v>
      </c>
      <c r="V22" s="4">
        <f t="shared" si="1"/>
        <v>4.6290421529193888E-3</v>
      </c>
      <c r="W22" s="6">
        <f t="shared" si="2"/>
        <v>2.8288601834733498E-2</v>
      </c>
      <c r="X22" s="6">
        <f t="shared" si="3"/>
        <v>1.7487470777246154E-2</v>
      </c>
    </row>
    <row r="23" spans="1:24" x14ac:dyDescent="0.25">
      <c r="A23" t="s">
        <v>141</v>
      </c>
      <c r="B23" t="s">
        <v>337</v>
      </c>
      <c r="C23" t="s">
        <v>142</v>
      </c>
      <c r="D23">
        <v>10.48</v>
      </c>
      <c r="E23">
        <v>1.43</v>
      </c>
      <c r="F23" t="s">
        <v>143</v>
      </c>
      <c r="G23">
        <v>20.05</v>
      </c>
      <c r="H23">
        <v>7.0000000000000007E-2</v>
      </c>
      <c r="I23">
        <v>-0.08</v>
      </c>
      <c r="J23">
        <v>57.94</v>
      </c>
      <c r="K23">
        <v>56.28</v>
      </c>
      <c r="L23" t="s">
        <v>144</v>
      </c>
      <c r="M23" t="s">
        <v>145</v>
      </c>
      <c r="N23">
        <v>1.29</v>
      </c>
      <c r="O23">
        <v>0.06</v>
      </c>
      <c r="P23">
        <v>18.930000305175781</v>
      </c>
      <c r="Q23">
        <v>19.14999961853027</v>
      </c>
      <c r="R23">
        <v>19.840000152587891</v>
      </c>
      <c r="S23">
        <v>20.04999923706055</v>
      </c>
      <c r="T23">
        <v>19.492499828338623</v>
      </c>
      <c r="U23" s="3">
        <f t="shared" si="0"/>
        <v>2.8600713794103644E-2</v>
      </c>
      <c r="V23" s="4">
        <f t="shared" si="1"/>
        <v>1.0773327501450509E-2</v>
      </c>
      <c r="W23" s="6">
        <f t="shared" si="2"/>
        <v>3.5398257798339584E-2</v>
      </c>
      <c r="X23" s="6">
        <f t="shared" si="3"/>
        <v>1.1286357075383878E-2</v>
      </c>
    </row>
    <row r="24" spans="1:24" x14ac:dyDescent="0.25">
      <c r="A24" t="s">
        <v>240</v>
      </c>
      <c r="B24" t="s">
        <v>337</v>
      </c>
      <c r="C24" t="s">
        <v>241</v>
      </c>
      <c r="D24">
        <v>14.67</v>
      </c>
      <c r="E24">
        <v>1.72</v>
      </c>
      <c r="F24" t="s">
        <v>242</v>
      </c>
      <c r="G24">
        <v>23.47</v>
      </c>
      <c r="H24">
        <v>0.11</v>
      </c>
      <c r="I24">
        <v>7.0000000000000007E-2</v>
      </c>
      <c r="J24">
        <v>69.599999999999994</v>
      </c>
      <c r="K24">
        <v>38.96</v>
      </c>
      <c r="L24" t="s">
        <v>243</v>
      </c>
      <c r="M24" t="s">
        <v>244</v>
      </c>
      <c r="N24">
        <v>0.81</v>
      </c>
      <c r="O24">
        <v>3.36</v>
      </c>
      <c r="P24">
        <v>22.770000457763668</v>
      </c>
      <c r="Q24">
        <v>23.090000152587891</v>
      </c>
      <c r="R24">
        <v>23.590000152587891</v>
      </c>
      <c r="S24">
        <v>23.469999313354489</v>
      </c>
      <c r="T24">
        <v>23.230000019073486</v>
      </c>
      <c r="U24" s="3">
        <f t="shared" si="0"/>
        <v>1.033143754128049E-2</v>
      </c>
      <c r="V24" s="4">
        <f t="shared" si="1"/>
        <v>-5.1657700875967607E-3</v>
      </c>
      <c r="W24" s="6">
        <f t="shared" si="2"/>
        <v>2.152389150191409E-2</v>
      </c>
      <c r="X24" s="6">
        <f t="shared" si="3"/>
        <v>1.3775277424084362E-2</v>
      </c>
    </row>
    <row r="25" spans="1:24" x14ac:dyDescent="0.25">
      <c r="A25" t="s">
        <v>300</v>
      </c>
      <c r="B25" t="s">
        <v>337</v>
      </c>
      <c r="C25" t="s">
        <v>301</v>
      </c>
      <c r="D25">
        <v>10.9</v>
      </c>
      <c r="E25">
        <v>1.1499999999999999</v>
      </c>
      <c r="F25" t="s">
        <v>302</v>
      </c>
      <c r="G25">
        <v>15.49</v>
      </c>
      <c r="H25" t="s">
        <v>17</v>
      </c>
      <c r="I25">
        <v>0.16</v>
      </c>
      <c r="J25">
        <v>39.29</v>
      </c>
      <c r="K25">
        <v>26.31</v>
      </c>
      <c r="L25" t="s">
        <v>17</v>
      </c>
      <c r="M25" t="s">
        <v>17</v>
      </c>
      <c r="N25">
        <v>0.37</v>
      </c>
      <c r="O25" t="s">
        <v>17</v>
      </c>
      <c r="P25">
        <v>15.489999771118161</v>
      </c>
      <c r="Q25">
        <v>15.489999771118161</v>
      </c>
      <c r="R25">
        <v>15.489999771118161</v>
      </c>
      <c r="S25">
        <v>15.489999771118161</v>
      </c>
      <c r="T25">
        <v>15.489999771118161</v>
      </c>
      <c r="U25" s="3">
        <f t="shared" si="0"/>
        <v>0</v>
      </c>
      <c r="V25" s="4">
        <f t="shared" si="1"/>
        <v>0</v>
      </c>
      <c r="W25" s="6">
        <f t="shared" si="2"/>
        <v>0</v>
      </c>
      <c r="X25" s="6">
        <f t="shared" si="3"/>
        <v>0</v>
      </c>
    </row>
    <row r="26" spans="1:24" x14ac:dyDescent="0.25">
      <c r="A26" t="s">
        <v>235</v>
      </c>
      <c r="B26" t="s">
        <v>337</v>
      </c>
      <c r="C26" t="s">
        <v>236</v>
      </c>
      <c r="D26">
        <v>12.95</v>
      </c>
      <c r="E26">
        <v>1.71</v>
      </c>
      <c r="F26" t="s">
        <v>237</v>
      </c>
      <c r="G26">
        <v>24.87</v>
      </c>
      <c r="H26">
        <v>0.1</v>
      </c>
      <c r="I26">
        <v>0.54</v>
      </c>
      <c r="J26">
        <v>88.25</v>
      </c>
      <c r="K26">
        <v>40.630000000000003</v>
      </c>
      <c r="L26" t="s">
        <v>238</v>
      </c>
      <c r="M26" t="s">
        <v>239</v>
      </c>
      <c r="N26">
        <v>0.96</v>
      </c>
      <c r="O26">
        <v>1.53</v>
      </c>
      <c r="P26">
        <v>24.680000305175781</v>
      </c>
      <c r="Q26">
        <v>24.969999313354489</v>
      </c>
      <c r="R26">
        <v>24.819999694824219</v>
      </c>
      <c r="S26">
        <v>24.870000839233398</v>
      </c>
      <c r="T26">
        <v>24.835000038146973</v>
      </c>
      <c r="U26" s="3">
        <f t="shared" si="0"/>
        <v>1.4093336433526865E-3</v>
      </c>
      <c r="V26" s="4">
        <f t="shared" si="1"/>
        <v>2.0133337762181236E-3</v>
      </c>
      <c r="W26" s="6">
        <f t="shared" si="2"/>
        <v>-6.0398477269928722E-3</v>
      </c>
      <c r="X26" s="6">
        <f t="shared" si="3"/>
        <v>1.1677028698742263E-2</v>
      </c>
    </row>
    <row r="27" spans="1:24" x14ac:dyDescent="0.25">
      <c r="A27" t="s">
        <v>155</v>
      </c>
      <c r="B27" t="s">
        <v>337</v>
      </c>
      <c r="C27" t="s">
        <v>156</v>
      </c>
      <c r="D27">
        <v>13.7</v>
      </c>
      <c r="E27">
        <v>1.79</v>
      </c>
      <c r="F27" t="s">
        <v>157</v>
      </c>
      <c r="G27">
        <v>16.18</v>
      </c>
      <c r="H27">
        <v>0.08</v>
      </c>
      <c r="I27">
        <v>-0.06</v>
      </c>
      <c r="J27">
        <v>39.96</v>
      </c>
      <c r="K27">
        <v>55.61</v>
      </c>
      <c r="L27" t="s">
        <v>158</v>
      </c>
      <c r="M27" t="s">
        <v>159</v>
      </c>
      <c r="N27">
        <v>0.59</v>
      </c>
      <c r="O27">
        <v>0.06</v>
      </c>
      <c r="P27">
        <v>15.86999988555908</v>
      </c>
      <c r="Q27">
        <v>16</v>
      </c>
      <c r="R27">
        <v>16.170000076293949</v>
      </c>
      <c r="S27">
        <v>16.180000305175781</v>
      </c>
      <c r="T27">
        <v>16.055000066757202</v>
      </c>
      <c r="U27" s="3">
        <f t="shared" si="0"/>
        <v>7.7857513484163266E-3</v>
      </c>
      <c r="V27" s="4">
        <f t="shared" si="1"/>
        <v>6.2287317597328642E-4</v>
      </c>
      <c r="W27" s="6">
        <f t="shared" si="2"/>
        <v>1.0588606389728005E-2</v>
      </c>
      <c r="X27" s="6">
        <f t="shared" si="3"/>
        <v>8.0971730862893256E-3</v>
      </c>
    </row>
    <row r="28" spans="1:24" x14ac:dyDescent="0.25">
      <c r="A28" t="s">
        <v>284</v>
      </c>
      <c r="B28" t="s">
        <v>337</v>
      </c>
      <c r="C28" t="s">
        <v>285</v>
      </c>
      <c r="D28">
        <v>10.64</v>
      </c>
      <c r="E28">
        <v>1.27</v>
      </c>
      <c r="F28" t="s">
        <v>286</v>
      </c>
      <c r="G28">
        <v>16.940000000000001</v>
      </c>
      <c r="H28" t="s">
        <v>17</v>
      </c>
      <c r="I28">
        <v>0.15</v>
      </c>
      <c r="J28">
        <v>49.28</v>
      </c>
      <c r="K28">
        <v>34.630000000000003</v>
      </c>
      <c r="L28" t="s">
        <v>17</v>
      </c>
      <c r="M28" t="s">
        <v>17</v>
      </c>
      <c r="N28">
        <v>0.75</v>
      </c>
      <c r="O28" t="s">
        <v>17</v>
      </c>
      <c r="P28">
        <v>16.309999465942379</v>
      </c>
      <c r="Q28">
        <v>16.370000839233398</v>
      </c>
      <c r="R28">
        <v>16.719999313354489</v>
      </c>
      <c r="S28">
        <v>16.940000534057621</v>
      </c>
      <c r="T28">
        <v>16.585000038146973</v>
      </c>
      <c r="U28" s="3">
        <f t="shared" si="0"/>
        <v>2.1404913783184529E-2</v>
      </c>
      <c r="V28" s="4">
        <f t="shared" si="1"/>
        <v>1.3265072064944816E-2</v>
      </c>
      <c r="W28" s="6">
        <f t="shared" si="2"/>
        <v>2.1103314640703204E-2</v>
      </c>
      <c r="X28" s="6">
        <f t="shared" si="3"/>
        <v>3.6178096564974793E-3</v>
      </c>
    </row>
    <row r="29" spans="1:24" x14ac:dyDescent="0.25">
      <c r="A29" t="s">
        <v>78</v>
      </c>
      <c r="B29" t="s">
        <v>337</v>
      </c>
      <c r="C29" t="s">
        <v>79</v>
      </c>
      <c r="D29">
        <v>7.04</v>
      </c>
      <c r="E29">
        <v>1.04</v>
      </c>
      <c r="F29" t="s">
        <v>80</v>
      </c>
      <c r="G29">
        <v>20.190000000000001</v>
      </c>
      <c r="H29" t="s">
        <v>17</v>
      </c>
      <c r="I29">
        <v>0.08</v>
      </c>
      <c r="J29">
        <v>35.630000000000003</v>
      </c>
      <c r="K29">
        <v>65.930000000000007</v>
      </c>
      <c r="L29" t="s">
        <v>17</v>
      </c>
      <c r="M29" t="s">
        <v>81</v>
      </c>
      <c r="N29">
        <v>0.48</v>
      </c>
      <c r="O29" t="s">
        <v>17</v>
      </c>
      <c r="P29">
        <v>19.620000839233398</v>
      </c>
      <c r="Q29">
        <v>19.930000305175781</v>
      </c>
      <c r="R29">
        <v>20.14999961853027</v>
      </c>
      <c r="S29">
        <v>20.190000534057621</v>
      </c>
      <c r="T29">
        <v>19.972500324249268</v>
      </c>
      <c r="U29" s="3">
        <f t="shared" si="0"/>
        <v>1.0889984041921832E-2</v>
      </c>
      <c r="V29" s="4">
        <f t="shared" si="1"/>
        <v>2.0027995933380675E-3</v>
      </c>
      <c r="W29" s="6">
        <f t="shared" si="2"/>
        <v>1.1015111267134654E-2</v>
      </c>
      <c r="X29" s="6">
        <f t="shared" si="3"/>
        <v>1.5521314853403823E-2</v>
      </c>
    </row>
    <row r="30" spans="1:24" x14ac:dyDescent="0.25">
      <c r="A30" t="s">
        <v>292</v>
      </c>
      <c r="B30" t="s">
        <v>337</v>
      </c>
      <c r="C30" t="s">
        <v>293</v>
      </c>
      <c r="D30">
        <v>13.55</v>
      </c>
      <c r="E30">
        <v>1.18</v>
      </c>
      <c r="F30" t="s">
        <v>69</v>
      </c>
      <c r="G30">
        <v>23.46</v>
      </c>
      <c r="H30" t="s">
        <v>17</v>
      </c>
      <c r="I30">
        <v>-0.05</v>
      </c>
      <c r="J30">
        <v>37.299999999999997</v>
      </c>
      <c r="K30">
        <v>30.97</v>
      </c>
      <c r="L30" t="s">
        <v>17</v>
      </c>
      <c r="M30" t="s">
        <v>17</v>
      </c>
      <c r="N30">
        <v>0.72</v>
      </c>
      <c r="O30" t="s">
        <v>17</v>
      </c>
      <c r="P30">
        <v>22.70000076293945</v>
      </c>
      <c r="Q30">
        <v>22.659999847412109</v>
      </c>
      <c r="R30">
        <v>23.270000457763668</v>
      </c>
      <c r="S30">
        <v>23.45999908447266</v>
      </c>
      <c r="T30">
        <v>23.022500038146973</v>
      </c>
      <c r="U30" s="3">
        <f t="shared" si="0"/>
        <v>1.9003107638213751E-2</v>
      </c>
      <c r="V30" s="4">
        <f t="shared" si="1"/>
        <v>8.2527365140264777E-3</v>
      </c>
      <c r="W30" s="6">
        <f t="shared" si="2"/>
        <v>2.6495845774386909E-2</v>
      </c>
      <c r="X30" s="6">
        <f t="shared" si="3"/>
        <v>-1.7374705379980869E-3</v>
      </c>
    </row>
    <row r="31" spans="1:24" x14ac:dyDescent="0.25">
      <c r="A31" t="s">
        <v>311</v>
      </c>
      <c r="B31" t="s">
        <v>337</v>
      </c>
      <c r="C31" t="s">
        <v>312</v>
      </c>
      <c r="D31">
        <v>12.88</v>
      </c>
      <c r="E31">
        <v>1.03</v>
      </c>
      <c r="F31" t="s">
        <v>313</v>
      </c>
      <c r="G31">
        <v>15.8</v>
      </c>
      <c r="H31" t="s">
        <v>17</v>
      </c>
      <c r="I31">
        <v>-0.06</v>
      </c>
      <c r="J31">
        <v>46.29</v>
      </c>
      <c r="K31">
        <v>20.309999999999999</v>
      </c>
      <c r="L31" t="s">
        <v>17</v>
      </c>
      <c r="M31" t="s">
        <v>17</v>
      </c>
      <c r="N31">
        <v>1.06</v>
      </c>
      <c r="O31" t="s">
        <v>17</v>
      </c>
      <c r="P31">
        <v>15.25</v>
      </c>
      <c r="Q31">
        <v>15.5</v>
      </c>
      <c r="R31">
        <v>15.810000419616699</v>
      </c>
      <c r="S31">
        <v>15.80000019073486</v>
      </c>
      <c r="T31">
        <v>15.590000152587891</v>
      </c>
      <c r="U31" s="3">
        <f t="shared" si="0"/>
        <v>1.3470175502988032E-2</v>
      </c>
      <c r="V31" s="4">
        <f t="shared" si="1"/>
        <v>-6.4145149351903523E-4</v>
      </c>
      <c r="W31" s="6">
        <f t="shared" si="2"/>
        <v>1.9884568093813657E-2</v>
      </c>
      <c r="X31" s="6">
        <f t="shared" si="3"/>
        <v>1.6035920304882153E-2</v>
      </c>
    </row>
    <row r="32" spans="1:24" x14ac:dyDescent="0.25">
      <c r="A32" t="s">
        <v>314</v>
      </c>
      <c r="B32" t="s">
        <v>337</v>
      </c>
      <c r="C32" t="s">
        <v>315</v>
      </c>
      <c r="D32">
        <v>14.36</v>
      </c>
      <c r="E32">
        <v>1.01</v>
      </c>
      <c r="F32" t="s">
        <v>316</v>
      </c>
      <c r="G32">
        <v>23.48</v>
      </c>
      <c r="H32" t="s">
        <v>17</v>
      </c>
      <c r="I32">
        <v>0.22</v>
      </c>
      <c r="J32">
        <v>43.29</v>
      </c>
      <c r="K32">
        <v>18.98</v>
      </c>
      <c r="L32" t="s">
        <v>17</v>
      </c>
      <c r="M32" t="s">
        <v>17</v>
      </c>
      <c r="N32">
        <v>0.46</v>
      </c>
      <c r="O32" t="s">
        <v>17</v>
      </c>
      <c r="P32">
        <v>23.430000305175781</v>
      </c>
      <c r="Q32">
        <v>23.430000305175781</v>
      </c>
      <c r="R32">
        <v>23.430000305175781</v>
      </c>
      <c r="S32">
        <v>23.479999542236332</v>
      </c>
      <c r="T32">
        <v>23.442500114440918</v>
      </c>
      <c r="U32" s="3">
        <f t="shared" si="0"/>
        <v>1.5996343228047388E-3</v>
      </c>
      <c r="V32" s="4">
        <f t="shared" si="1"/>
        <v>2.132845763739601E-3</v>
      </c>
      <c r="W32" s="6">
        <f t="shared" si="2"/>
        <v>0</v>
      </c>
      <c r="X32" s="6">
        <f t="shared" si="3"/>
        <v>0</v>
      </c>
    </row>
    <row r="33" spans="1:24" x14ac:dyDescent="0.25">
      <c r="A33" t="s">
        <v>200</v>
      </c>
      <c r="B33" t="s">
        <v>337</v>
      </c>
      <c r="C33" t="s">
        <v>201</v>
      </c>
      <c r="D33">
        <v>11</v>
      </c>
      <c r="E33">
        <v>1.45</v>
      </c>
      <c r="F33" t="s">
        <v>202</v>
      </c>
      <c r="G33">
        <v>15.29</v>
      </c>
      <c r="H33" t="s">
        <v>17</v>
      </c>
      <c r="I33">
        <v>0.24</v>
      </c>
      <c r="J33">
        <v>56.94</v>
      </c>
      <c r="K33">
        <v>46.62</v>
      </c>
      <c r="L33" t="s">
        <v>17</v>
      </c>
      <c r="M33" t="s">
        <v>17</v>
      </c>
      <c r="N33">
        <v>0.81</v>
      </c>
      <c r="O33" t="s">
        <v>17</v>
      </c>
      <c r="P33">
        <v>14.89999961853027</v>
      </c>
      <c r="Q33">
        <v>14.930000305175779</v>
      </c>
      <c r="R33">
        <v>15.10000038146973</v>
      </c>
      <c r="S33">
        <v>15.289999961853029</v>
      </c>
      <c r="T33">
        <v>15.055000066757202</v>
      </c>
      <c r="U33" s="3">
        <f t="shared" si="0"/>
        <v>1.5609425045087043E-2</v>
      </c>
      <c r="V33" s="4">
        <f t="shared" si="1"/>
        <v>1.2620363968169965E-2</v>
      </c>
      <c r="W33" s="6">
        <f t="shared" si="2"/>
        <v>1.1291934609108779E-2</v>
      </c>
      <c r="X33" s="6">
        <f t="shared" si="3"/>
        <v>1.9927390576207175E-3</v>
      </c>
    </row>
    <row r="34" spans="1:24" x14ac:dyDescent="0.25">
      <c r="A34" t="s">
        <v>183</v>
      </c>
      <c r="B34" t="s">
        <v>337</v>
      </c>
      <c r="C34" t="s">
        <v>184</v>
      </c>
      <c r="D34">
        <v>10.06</v>
      </c>
      <c r="E34">
        <v>2.65</v>
      </c>
      <c r="F34" t="s">
        <v>185</v>
      </c>
      <c r="G34">
        <v>20.41</v>
      </c>
      <c r="H34" t="s">
        <v>17</v>
      </c>
      <c r="I34">
        <v>-0.85</v>
      </c>
      <c r="J34">
        <v>54.95</v>
      </c>
      <c r="K34">
        <v>50.62</v>
      </c>
      <c r="L34" t="s">
        <v>186</v>
      </c>
      <c r="M34" t="s">
        <v>17</v>
      </c>
      <c r="N34">
        <v>1.04</v>
      </c>
      <c r="O34">
        <v>0.67</v>
      </c>
      <c r="P34">
        <v>19.879999160766602</v>
      </c>
      <c r="Q34">
        <v>20.54000091552734</v>
      </c>
      <c r="R34">
        <v>21.20999908447266</v>
      </c>
      <c r="S34">
        <v>20.409999847412109</v>
      </c>
      <c r="T34">
        <v>20.509999752044678</v>
      </c>
      <c r="U34" s="3">
        <f t="shared" si="0"/>
        <v>-4.8756658138232887E-3</v>
      </c>
      <c r="V34" s="4">
        <f t="shared" si="1"/>
        <v>-3.9005326510586483E-2</v>
      </c>
      <c r="W34" s="6">
        <f t="shared" si="2"/>
        <v>3.2666902830095171E-2</v>
      </c>
      <c r="X34" s="6">
        <f t="shared" si="3"/>
        <v>3.2179510616275941E-2</v>
      </c>
    </row>
    <row r="35" spans="1:24" x14ac:dyDescent="0.25">
      <c r="A35" t="s">
        <v>74</v>
      </c>
      <c r="B35" t="s">
        <v>337</v>
      </c>
      <c r="C35" t="s">
        <v>75</v>
      </c>
      <c r="D35">
        <v>7.76</v>
      </c>
      <c r="E35">
        <v>1.1599999999999999</v>
      </c>
      <c r="F35" t="s">
        <v>76</v>
      </c>
      <c r="G35">
        <v>23.33</v>
      </c>
      <c r="H35" t="s">
        <v>17</v>
      </c>
      <c r="I35">
        <v>0.01</v>
      </c>
      <c r="J35">
        <v>28.31</v>
      </c>
      <c r="K35">
        <v>66.930000000000007</v>
      </c>
      <c r="L35" t="s">
        <v>17</v>
      </c>
      <c r="M35" t="s">
        <v>77</v>
      </c>
      <c r="N35">
        <v>0.42</v>
      </c>
      <c r="O35" t="s">
        <v>17</v>
      </c>
      <c r="P35">
        <v>22.770000457763668</v>
      </c>
      <c r="Q35">
        <v>22.979999542236332</v>
      </c>
      <c r="R35">
        <v>23.04000091552734</v>
      </c>
      <c r="S35">
        <v>23.329999923706051</v>
      </c>
      <c r="T35">
        <v>23.03000020980835</v>
      </c>
      <c r="U35" s="3">
        <f t="shared" si="0"/>
        <v>1.3026474648920467E-2</v>
      </c>
      <c r="V35" s="4">
        <f t="shared" si="1"/>
        <v>1.2592227769724551E-2</v>
      </c>
      <c r="W35" s="6">
        <f t="shared" si="2"/>
        <v>2.6053570449145833E-3</v>
      </c>
      <c r="X35" s="6">
        <f t="shared" si="3"/>
        <v>9.1185011966793596E-3</v>
      </c>
    </row>
    <row r="36" spans="1:24" x14ac:dyDescent="0.25">
      <c r="A36" t="s">
        <v>60</v>
      </c>
      <c r="B36" t="s">
        <v>337</v>
      </c>
      <c r="C36" t="s">
        <v>61</v>
      </c>
      <c r="D36">
        <v>7.2</v>
      </c>
      <c r="E36">
        <v>1.05</v>
      </c>
      <c r="F36" t="s">
        <v>62</v>
      </c>
      <c r="G36">
        <v>14.39</v>
      </c>
      <c r="H36" t="s">
        <v>17</v>
      </c>
      <c r="I36">
        <v>0.16</v>
      </c>
      <c r="J36">
        <v>42.96</v>
      </c>
      <c r="K36">
        <v>68.599999999999994</v>
      </c>
      <c r="L36" t="s">
        <v>17</v>
      </c>
      <c r="M36" t="s">
        <v>63</v>
      </c>
      <c r="N36">
        <v>0.63</v>
      </c>
      <c r="O36" t="s">
        <v>17</v>
      </c>
      <c r="P36">
        <v>13.85000038146973</v>
      </c>
      <c r="Q36">
        <v>14.090000152587891</v>
      </c>
      <c r="R36">
        <v>14.27999973297119</v>
      </c>
      <c r="S36">
        <v>14.39000034332275</v>
      </c>
      <c r="T36">
        <v>14.152500152587891</v>
      </c>
      <c r="U36" s="3">
        <f t="shared" si="0"/>
        <v>1.6781500665903969E-2</v>
      </c>
      <c r="V36" s="4">
        <f t="shared" si="1"/>
        <v>7.7725214036790729E-3</v>
      </c>
      <c r="W36" s="6">
        <f t="shared" si="2"/>
        <v>1.342516010138012E-2</v>
      </c>
      <c r="X36" s="6">
        <f t="shared" si="3"/>
        <v>1.6958118249818549E-2</v>
      </c>
    </row>
    <row r="37" spans="1:24" x14ac:dyDescent="0.25">
      <c r="A37" t="s">
        <v>259</v>
      </c>
      <c r="B37" t="s">
        <v>337</v>
      </c>
      <c r="C37" t="s">
        <v>260</v>
      </c>
      <c r="D37">
        <v>12.15</v>
      </c>
      <c r="E37">
        <v>1.24</v>
      </c>
      <c r="F37" t="s">
        <v>261</v>
      </c>
      <c r="G37">
        <v>14.64</v>
      </c>
      <c r="H37" t="s">
        <v>17</v>
      </c>
      <c r="I37">
        <v>0.2</v>
      </c>
      <c r="J37">
        <v>53.61</v>
      </c>
      <c r="K37">
        <v>37.299999999999997</v>
      </c>
      <c r="L37" t="s">
        <v>17</v>
      </c>
      <c r="M37" t="s">
        <v>17</v>
      </c>
      <c r="N37">
        <v>0.85</v>
      </c>
      <c r="O37" t="s">
        <v>17</v>
      </c>
      <c r="P37">
        <v>14.22000026702881</v>
      </c>
      <c r="Q37">
        <v>14.19999980926514</v>
      </c>
      <c r="R37">
        <v>14.38000011444092</v>
      </c>
      <c r="S37">
        <v>14.64000034332275</v>
      </c>
      <c r="T37">
        <v>14.360000133514404</v>
      </c>
      <c r="U37" s="3">
        <f t="shared" si="0"/>
        <v>1.9498621671657324E-2</v>
      </c>
      <c r="V37" s="4">
        <f t="shared" si="1"/>
        <v>1.8105865352676657E-2</v>
      </c>
      <c r="W37" s="6">
        <f t="shared" si="2"/>
        <v>1.2534840076754719E-2</v>
      </c>
      <c r="X37" s="6">
        <f t="shared" si="3"/>
        <v>-1.3927895249103506E-3</v>
      </c>
    </row>
    <row r="38" spans="1:24" x14ac:dyDescent="0.25">
      <c r="A38" t="s">
        <v>229</v>
      </c>
      <c r="B38" t="s">
        <v>337</v>
      </c>
      <c r="C38" t="s">
        <v>230</v>
      </c>
      <c r="D38">
        <v>10.08</v>
      </c>
      <c r="E38">
        <v>1.4</v>
      </c>
      <c r="F38" t="s">
        <v>231</v>
      </c>
      <c r="G38">
        <v>22.53</v>
      </c>
      <c r="H38" t="s">
        <v>17</v>
      </c>
      <c r="I38">
        <v>0.19</v>
      </c>
      <c r="J38">
        <v>59.27</v>
      </c>
      <c r="K38">
        <v>41.29</v>
      </c>
      <c r="L38" t="s">
        <v>17</v>
      </c>
      <c r="M38" t="s">
        <v>17</v>
      </c>
      <c r="N38">
        <v>0.94</v>
      </c>
      <c r="O38" t="s">
        <v>17</v>
      </c>
      <c r="P38">
        <v>21.379999160766602</v>
      </c>
      <c r="Q38">
        <v>21.670000076293949</v>
      </c>
      <c r="R38">
        <v>22.059999465942379</v>
      </c>
      <c r="S38">
        <v>22.530000686645511</v>
      </c>
      <c r="T38">
        <v>21.909999847412109</v>
      </c>
      <c r="U38" s="3">
        <f t="shared" si="0"/>
        <v>2.8297619513978824E-2</v>
      </c>
      <c r="V38" s="4">
        <f t="shared" si="1"/>
        <v>2.1451447922243874E-2</v>
      </c>
      <c r="W38" s="6">
        <f t="shared" si="2"/>
        <v>1.7800063549269947E-2</v>
      </c>
      <c r="X38" s="6">
        <f t="shared" si="3"/>
        <v>1.323600719064362E-2</v>
      </c>
    </row>
    <row r="39" spans="1:24" x14ac:dyDescent="0.25">
      <c r="A39" t="s">
        <v>306</v>
      </c>
      <c r="B39" t="s">
        <v>337</v>
      </c>
      <c r="C39" t="s">
        <v>307</v>
      </c>
      <c r="D39">
        <v>10.44</v>
      </c>
      <c r="E39">
        <v>1.01</v>
      </c>
      <c r="F39" t="s">
        <v>308</v>
      </c>
      <c r="G39">
        <v>17.23</v>
      </c>
      <c r="H39">
        <v>0.06</v>
      </c>
      <c r="I39">
        <v>-0.42</v>
      </c>
      <c r="J39">
        <v>57.94</v>
      </c>
      <c r="K39">
        <v>24.31</v>
      </c>
      <c r="L39" t="s">
        <v>309</v>
      </c>
      <c r="M39" t="s">
        <v>310</v>
      </c>
      <c r="N39">
        <v>1.07</v>
      </c>
      <c r="O39">
        <v>0.15</v>
      </c>
      <c r="P39">
        <v>16.39999961853027</v>
      </c>
      <c r="Q39">
        <v>16.860000610351559</v>
      </c>
      <c r="R39">
        <v>17.14999961853027</v>
      </c>
      <c r="S39">
        <v>17.229999542236332</v>
      </c>
      <c r="T39">
        <v>16.909999847412106</v>
      </c>
      <c r="U39" s="3">
        <f t="shared" si="0"/>
        <v>1.8923695902528254E-2</v>
      </c>
      <c r="V39" s="4">
        <f t="shared" si="1"/>
        <v>4.7309239756323784E-3</v>
      </c>
      <c r="W39" s="6">
        <f t="shared" si="2"/>
        <v>1.7149557113869056E-2</v>
      </c>
      <c r="X39" s="6">
        <f t="shared" si="3"/>
        <v>2.7202897455477344E-2</v>
      </c>
    </row>
    <row r="40" spans="1:24" x14ac:dyDescent="0.25">
      <c r="A40" t="s">
        <v>87</v>
      </c>
      <c r="B40" t="s">
        <v>337</v>
      </c>
      <c r="C40" t="s">
        <v>88</v>
      </c>
      <c r="D40">
        <v>10.17</v>
      </c>
      <c r="E40">
        <v>1.19</v>
      </c>
      <c r="F40" t="s">
        <v>89</v>
      </c>
      <c r="G40">
        <v>10.9</v>
      </c>
      <c r="H40" t="s">
        <v>17</v>
      </c>
      <c r="I40">
        <v>-0.13</v>
      </c>
      <c r="J40">
        <v>25.97</v>
      </c>
      <c r="K40">
        <v>63.27</v>
      </c>
      <c r="L40" t="s">
        <v>17</v>
      </c>
      <c r="M40" t="s">
        <v>90</v>
      </c>
      <c r="N40">
        <v>0.43</v>
      </c>
      <c r="O40" t="s">
        <v>17</v>
      </c>
      <c r="P40">
        <v>10.97999954223633</v>
      </c>
      <c r="Q40">
        <v>10.989999771118161</v>
      </c>
      <c r="R40">
        <v>11</v>
      </c>
      <c r="S40">
        <v>10.89999961853027</v>
      </c>
      <c r="T40">
        <v>10.967499732971191</v>
      </c>
      <c r="U40" s="3">
        <f t="shared" si="0"/>
        <v>-6.1545581111799265E-3</v>
      </c>
      <c r="V40" s="4">
        <f t="shared" si="1"/>
        <v>-9.1178831916542153E-3</v>
      </c>
      <c r="W40" s="6">
        <f t="shared" si="2"/>
        <v>9.1180571008141165E-4</v>
      </c>
      <c r="X40" s="6">
        <f t="shared" si="3"/>
        <v>9.1180571008060186E-4</v>
      </c>
    </row>
    <row r="41" spans="1:24" x14ac:dyDescent="0.25">
      <c r="A41" t="s">
        <v>47</v>
      </c>
      <c r="B41" t="s">
        <v>337</v>
      </c>
      <c r="C41" t="s">
        <v>48</v>
      </c>
      <c r="D41">
        <v>9.68</v>
      </c>
      <c r="E41">
        <v>1.71</v>
      </c>
      <c r="F41" t="s">
        <v>49</v>
      </c>
      <c r="G41">
        <v>19.579999999999998</v>
      </c>
      <c r="H41" t="s">
        <v>17</v>
      </c>
      <c r="I41">
        <v>0.25</v>
      </c>
      <c r="J41">
        <v>56.94</v>
      </c>
      <c r="K41">
        <v>70.260000000000005</v>
      </c>
      <c r="L41" t="s">
        <v>17</v>
      </c>
      <c r="M41" t="s">
        <v>50</v>
      </c>
      <c r="N41">
        <v>0.87</v>
      </c>
      <c r="O41" t="s">
        <v>17</v>
      </c>
      <c r="P41">
        <v>18.719999313354489</v>
      </c>
      <c r="Q41">
        <v>19.04999923706055</v>
      </c>
      <c r="R41">
        <v>19.379999160766602</v>
      </c>
      <c r="S41">
        <v>19.579999923706051</v>
      </c>
      <c r="T41">
        <v>19.182499408721924</v>
      </c>
      <c r="U41" s="3">
        <f t="shared" si="0"/>
        <v>2.0722039736041448E-2</v>
      </c>
      <c r="V41" s="4">
        <f t="shared" si="1"/>
        <v>1.0426209779968139E-2</v>
      </c>
      <c r="W41" s="6">
        <f t="shared" si="2"/>
        <v>1.7203176534753669E-2</v>
      </c>
      <c r="X41" s="6">
        <f t="shared" si="3"/>
        <v>1.7203176534754224E-2</v>
      </c>
    </row>
    <row r="42" spans="1:24" x14ac:dyDescent="0.25">
      <c r="A42" t="s">
        <v>116</v>
      </c>
      <c r="B42" t="s">
        <v>337</v>
      </c>
      <c r="C42" t="s">
        <v>117</v>
      </c>
      <c r="D42">
        <v>5.77</v>
      </c>
      <c r="E42">
        <v>1.08</v>
      </c>
      <c r="F42" t="s">
        <v>17</v>
      </c>
      <c r="G42">
        <v>20.75</v>
      </c>
      <c r="H42" t="s">
        <v>17</v>
      </c>
      <c r="I42">
        <v>-0.31</v>
      </c>
      <c r="J42">
        <v>25.31</v>
      </c>
      <c r="K42">
        <v>60.61</v>
      </c>
      <c r="L42" t="s">
        <v>17</v>
      </c>
      <c r="M42" t="s">
        <v>17</v>
      </c>
      <c r="N42">
        <v>0.2</v>
      </c>
      <c r="O42" t="s">
        <v>17</v>
      </c>
      <c r="P42">
        <v>20.75</v>
      </c>
      <c r="Q42">
        <v>20.75</v>
      </c>
      <c r="R42">
        <v>20.75</v>
      </c>
      <c r="S42">
        <v>20.75</v>
      </c>
      <c r="T42">
        <v>20.75</v>
      </c>
      <c r="U42" s="3">
        <f t="shared" ref="U42:U66" si="4">(S42-T42)/T42</f>
        <v>0</v>
      </c>
      <c r="V42" s="4">
        <f t="shared" ref="V42:V66" si="5">(S42-R42)/T42</f>
        <v>0</v>
      </c>
      <c r="W42" s="6">
        <f t="shared" ref="W42:W66" si="6">(R42-Q42)/T42</f>
        <v>0</v>
      </c>
      <c r="X42" s="6">
        <f t="shared" ref="X42:X66" si="7">(Q42-P42)/T42</f>
        <v>0</v>
      </c>
    </row>
    <row r="43" spans="1:24" x14ac:dyDescent="0.25">
      <c r="A43" t="s">
        <v>281</v>
      </c>
      <c r="B43" t="s">
        <v>337</v>
      </c>
      <c r="C43" t="s">
        <v>282</v>
      </c>
      <c r="D43">
        <v>8.0399999999999991</v>
      </c>
      <c r="E43">
        <v>1.05</v>
      </c>
      <c r="F43" t="s">
        <v>283</v>
      </c>
      <c r="G43">
        <v>20.75</v>
      </c>
      <c r="H43" t="s">
        <v>17</v>
      </c>
      <c r="I43">
        <v>0.57999999999999996</v>
      </c>
      <c r="J43">
        <v>52.61</v>
      </c>
      <c r="K43">
        <v>34.630000000000003</v>
      </c>
      <c r="L43" t="s">
        <v>17</v>
      </c>
      <c r="M43" t="s">
        <v>17</v>
      </c>
      <c r="N43">
        <v>0.55000000000000004</v>
      </c>
      <c r="O43" t="s">
        <v>17</v>
      </c>
      <c r="P43">
        <v>20.75</v>
      </c>
      <c r="Q43">
        <v>20.75</v>
      </c>
      <c r="R43">
        <v>20.75</v>
      </c>
      <c r="S43">
        <v>20.75</v>
      </c>
      <c r="T43">
        <v>20.75</v>
      </c>
      <c r="U43" s="3">
        <f t="shared" si="4"/>
        <v>0</v>
      </c>
      <c r="V43" s="4">
        <f t="shared" si="5"/>
        <v>0</v>
      </c>
      <c r="W43" s="6">
        <f t="shared" si="6"/>
        <v>0</v>
      </c>
      <c r="X43" s="6">
        <f t="shared" si="7"/>
        <v>0</v>
      </c>
    </row>
    <row r="44" spans="1:24" x14ac:dyDescent="0.25">
      <c r="A44" t="s">
        <v>91</v>
      </c>
      <c r="B44" t="s">
        <v>337</v>
      </c>
      <c r="C44" t="s">
        <v>92</v>
      </c>
      <c r="D44">
        <v>9.52</v>
      </c>
      <c r="E44">
        <v>1.44</v>
      </c>
      <c r="F44" t="s">
        <v>93</v>
      </c>
      <c r="G44">
        <v>12.47</v>
      </c>
      <c r="H44" t="s">
        <v>17</v>
      </c>
      <c r="I44">
        <v>0.43</v>
      </c>
      <c r="J44">
        <v>41.96</v>
      </c>
      <c r="K44">
        <v>62.94</v>
      </c>
      <c r="L44" t="s">
        <v>17</v>
      </c>
      <c r="M44" t="s">
        <v>17</v>
      </c>
      <c r="N44">
        <v>-0.08</v>
      </c>
      <c r="O44" t="s">
        <v>17</v>
      </c>
      <c r="P44">
        <v>12.14999961853027</v>
      </c>
      <c r="Q44">
        <v>12.14999961853027</v>
      </c>
      <c r="R44">
        <v>12.47000026702881</v>
      </c>
      <c r="S44">
        <v>12.47000026702881</v>
      </c>
      <c r="T44">
        <v>12.309999942779539</v>
      </c>
      <c r="U44" s="3">
        <f t="shared" si="4"/>
        <v>1.299758935767662E-2</v>
      </c>
      <c r="V44" s="4">
        <f t="shared" si="5"/>
        <v>0</v>
      </c>
      <c r="W44" s="6">
        <f t="shared" si="6"/>
        <v>2.5995178715353093E-2</v>
      </c>
      <c r="X44" s="6">
        <f t="shared" si="7"/>
        <v>0</v>
      </c>
    </row>
    <row r="45" spans="1:24" x14ac:dyDescent="0.25">
      <c r="A45" t="s">
        <v>209</v>
      </c>
      <c r="B45" t="s">
        <v>337</v>
      </c>
      <c r="C45" t="s">
        <v>210</v>
      </c>
      <c r="D45">
        <v>12.93</v>
      </c>
      <c r="E45">
        <v>3.9</v>
      </c>
      <c r="F45" t="s">
        <v>211</v>
      </c>
      <c r="G45">
        <v>22.54</v>
      </c>
      <c r="H45">
        <v>0.03</v>
      </c>
      <c r="I45">
        <v>0</v>
      </c>
      <c r="J45">
        <v>39.96</v>
      </c>
      <c r="K45">
        <v>42.62</v>
      </c>
      <c r="L45" t="s">
        <v>212</v>
      </c>
      <c r="M45" t="s">
        <v>213</v>
      </c>
      <c r="N45">
        <v>-0.03</v>
      </c>
      <c r="O45">
        <v>0.21</v>
      </c>
      <c r="P45">
        <v>22.110000610351559</v>
      </c>
      <c r="Q45">
        <v>22.5</v>
      </c>
      <c r="R45">
        <v>22.39999961853027</v>
      </c>
      <c r="S45">
        <v>22.54000091552734</v>
      </c>
      <c r="T45">
        <v>22.387500286102295</v>
      </c>
      <c r="U45" s="3">
        <f t="shared" si="4"/>
        <v>6.8118649905596906E-3</v>
      </c>
      <c r="V45" s="4">
        <f t="shared" si="5"/>
        <v>6.2535475246416981E-3</v>
      </c>
      <c r="W45" s="6">
        <f t="shared" si="6"/>
        <v>-4.4667953184486754E-3</v>
      </c>
      <c r="X45" s="6">
        <f t="shared" si="7"/>
        <v>1.7420408025211494E-2</v>
      </c>
    </row>
    <row r="46" spans="1:24" x14ac:dyDescent="0.25">
      <c r="A46" t="s">
        <v>214</v>
      </c>
      <c r="B46" t="s">
        <v>337</v>
      </c>
      <c r="C46" t="s">
        <v>215</v>
      </c>
      <c r="D46">
        <v>14.01</v>
      </c>
      <c r="E46">
        <v>5.13</v>
      </c>
      <c r="F46" t="s">
        <v>216</v>
      </c>
      <c r="G46">
        <v>17.920000000000002</v>
      </c>
      <c r="H46">
        <v>0.12</v>
      </c>
      <c r="I46">
        <v>0.32</v>
      </c>
      <c r="J46">
        <v>84.58</v>
      </c>
      <c r="K46">
        <v>42.29</v>
      </c>
      <c r="L46" t="s">
        <v>217</v>
      </c>
      <c r="M46" t="s">
        <v>218</v>
      </c>
      <c r="N46">
        <v>1.22</v>
      </c>
      <c r="O46">
        <v>0.11</v>
      </c>
      <c r="P46">
        <v>18.35000038146973</v>
      </c>
      <c r="Q46">
        <v>18.569999694824219</v>
      </c>
      <c r="R46">
        <v>18.370000839233398</v>
      </c>
      <c r="S46">
        <v>17.920000076293949</v>
      </c>
      <c r="T46">
        <v>18.302500247955322</v>
      </c>
      <c r="U46" s="3">
        <f t="shared" si="4"/>
        <v>-2.0898793415074789E-2</v>
      </c>
      <c r="V46" s="4">
        <f t="shared" si="5"/>
        <v>-2.4586846433165423E-2</v>
      </c>
      <c r="W46" s="6">
        <f t="shared" si="6"/>
        <v>-1.0927406249491151E-2</v>
      </c>
      <c r="X46" s="6">
        <f t="shared" si="7"/>
        <v>1.2020178138179018E-2</v>
      </c>
    </row>
    <row r="47" spans="1:24" x14ac:dyDescent="0.25">
      <c r="A47" t="s">
        <v>297</v>
      </c>
      <c r="B47" t="s">
        <v>337</v>
      </c>
      <c r="C47" t="s">
        <v>298</v>
      </c>
      <c r="D47">
        <v>14.44</v>
      </c>
      <c r="E47">
        <v>1.01</v>
      </c>
      <c r="F47" t="s">
        <v>299</v>
      </c>
      <c r="G47">
        <v>12.09</v>
      </c>
      <c r="H47" t="s">
        <v>17</v>
      </c>
      <c r="I47">
        <v>0.1</v>
      </c>
      <c r="J47">
        <v>42.29</v>
      </c>
      <c r="K47">
        <v>28.31</v>
      </c>
      <c r="L47" t="s">
        <v>17</v>
      </c>
      <c r="M47" t="s">
        <v>17</v>
      </c>
      <c r="N47">
        <v>0.64</v>
      </c>
      <c r="O47" t="s">
        <v>17</v>
      </c>
      <c r="P47">
        <v>11.89000034332275</v>
      </c>
      <c r="Q47">
        <v>12.05000019073486</v>
      </c>
      <c r="R47">
        <v>12.19999980926514</v>
      </c>
      <c r="S47">
        <v>12.090000152587891</v>
      </c>
      <c r="T47">
        <v>12.057500123977661</v>
      </c>
      <c r="U47" s="3">
        <f t="shared" si="4"/>
        <v>2.695420134858603E-3</v>
      </c>
      <c r="V47" s="4">
        <f t="shared" si="5"/>
        <v>-9.1229239515829043E-3</v>
      </c>
      <c r="W47" s="6">
        <f t="shared" si="6"/>
        <v>1.244035803341937E-2</v>
      </c>
      <c r="X47" s="6">
        <f t="shared" si="7"/>
        <v>1.3269736327344682E-2</v>
      </c>
    </row>
    <row r="48" spans="1:24" x14ac:dyDescent="0.25">
      <c r="A48" t="s">
        <v>187</v>
      </c>
      <c r="B48" t="s">
        <v>337</v>
      </c>
      <c r="C48" t="s">
        <v>188</v>
      </c>
      <c r="D48">
        <v>10.34</v>
      </c>
      <c r="E48">
        <v>1.77</v>
      </c>
      <c r="F48" t="s">
        <v>189</v>
      </c>
      <c r="G48">
        <v>14</v>
      </c>
      <c r="H48">
        <v>0.15</v>
      </c>
      <c r="I48">
        <v>-0.17</v>
      </c>
      <c r="J48">
        <v>58.94</v>
      </c>
      <c r="K48">
        <v>50.28</v>
      </c>
      <c r="L48" t="s">
        <v>190</v>
      </c>
      <c r="M48" t="s">
        <v>191</v>
      </c>
      <c r="N48">
        <v>1.08</v>
      </c>
      <c r="O48">
        <v>0.23</v>
      </c>
      <c r="P48">
        <v>13.38000011444092</v>
      </c>
      <c r="Q48">
        <v>13.47999954223633</v>
      </c>
      <c r="R48">
        <v>13.75</v>
      </c>
      <c r="S48">
        <v>14</v>
      </c>
      <c r="T48">
        <v>13.652499914169312</v>
      </c>
      <c r="U48" s="3">
        <f t="shared" si="4"/>
        <v>2.5453220143955752E-2</v>
      </c>
      <c r="V48" s="4">
        <f t="shared" si="5"/>
        <v>1.8311664645427782E-2</v>
      </c>
      <c r="W48" s="6">
        <f t="shared" si="6"/>
        <v>1.9776631346721259E-2</v>
      </c>
      <c r="X48" s="6">
        <f t="shared" si="7"/>
        <v>7.3246239460968811E-3</v>
      </c>
    </row>
    <row r="49" spans="1:24" x14ac:dyDescent="0.25">
      <c r="A49" t="s">
        <v>150</v>
      </c>
      <c r="B49" t="s">
        <v>337</v>
      </c>
      <c r="C49" t="s">
        <v>151</v>
      </c>
      <c r="D49">
        <v>8.0500000000000007</v>
      </c>
      <c r="E49">
        <v>1.6</v>
      </c>
      <c r="F49" t="s">
        <v>152</v>
      </c>
      <c r="G49">
        <v>12.16</v>
      </c>
      <c r="H49">
        <v>0.04</v>
      </c>
      <c r="I49">
        <v>-0.39</v>
      </c>
      <c r="J49">
        <v>55.61</v>
      </c>
      <c r="K49">
        <v>55.94</v>
      </c>
      <c r="L49" t="s">
        <v>153</v>
      </c>
      <c r="M49" t="s">
        <v>154</v>
      </c>
      <c r="N49">
        <v>1.65</v>
      </c>
      <c r="O49">
        <v>0.08</v>
      </c>
      <c r="P49">
        <v>10.689999580383301</v>
      </c>
      <c r="Q49">
        <v>10.909999847412109</v>
      </c>
      <c r="R49">
        <v>11.77000045776367</v>
      </c>
      <c r="S49">
        <v>12.159999847412109</v>
      </c>
      <c r="T49">
        <v>11.382499933242798</v>
      </c>
      <c r="U49" s="3">
        <f t="shared" si="4"/>
        <v>6.8306603885725389E-2</v>
      </c>
      <c r="V49" s="4">
        <f t="shared" si="5"/>
        <v>3.4263069794486796E-2</v>
      </c>
      <c r="W49" s="6">
        <f t="shared" si="6"/>
        <v>7.5554633463244161E-2</v>
      </c>
      <c r="X49" s="6">
        <f t="shared" si="7"/>
        <v>1.932793923295302E-2</v>
      </c>
    </row>
    <row r="50" spans="1:24" x14ac:dyDescent="0.25">
      <c r="A50" t="s">
        <v>23</v>
      </c>
      <c r="B50" t="s">
        <v>337</v>
      </c>
      <c r="C50" t="s">
        <v>24</v>
      </c>
      <c r="D50">
        <v>4.08</v>
      </c>
      <c r="E50">
        <v>37.33</v>
      </c>
      <c r="F50" t="s">
        <v>25</v>
      </c>
      <c r="G50">
        <v>20.88</v>
      </c>
      <c r="H50">
        <v>0.13</v>
      </c>
      <c r="I50">
        <v>0.06</v>
      </c>
      <c r="J50">
        <v>69.599999999999994</v>
      </c>
      <c r="K50">
        <v>85.25</v>
      </c>
      <c r="L50" t="s">
        <v>26</v>
      </c>
      <c r="M50" t="s">
        <v>27</v>
      </c>
      <c r="N50">
        <v>1.22</v>
      </c>
      <c r="O50">
        <v>0.26</v>
      </c>
      <c r="P50">
        <v>20.159999847412109</v>
      </c>
      <c r="Q50">
        <v>20.29000091552734</v>
      </c>
      <c r="R50">
        <v>20.469999313354489</v>
      </c>
      <c r="S50">
        <v>20.879999160766602</v>
      </c>
      <c r="T50">
        <v>20.449999809265137</v>
      </c>
      <c r="U50" s="3">
        <f t="shared" si="4"/>
        <v>2.1026863350221064E-2</v>
      </c>
      <c r="V50" s="4">
        <f t="shared" si="5"/>
        <v>2.0048892480984629E-2</v>
      </c>
      <c r="W50" s="6">
        <f t="shared" si="6"/>
        <v>8.8018777264534664E-3</v>
      </c>
      <c r="X50" s="6">
        <f t="shared" si="7"/>
        <v>6.3570205050237777E-3</v>
      </c>
    </row>
    <row r="51" spans="1:24" x14ac:dyDescent="0.25">
      <c r="A51" t="s">
        <v>303</v>
      </c>
      <c r="B51" t="s">
        <v>337</v>
      </c>
      <c r="C51" t="s">
        <v>304</v>
      </c>
      <c r="D51">
        <v>10.18</v>
      </c>
      <c r="E51">
        <v>1.03</v>
      </c>
      <c r="F51" t="s">
        <v>305</v>
      </c>
      <c r="G51">
        <v>18.87</v>
      </c>
      <c r="H51" t="s">
        <v>17</v>
      </c>
      <c r="I51">
        <v>0</v>
      </c>
      <c r="J51">
        <v>47.95</v>
      </c>
      <c r="K51">
        <v>25.97</v>
      </c>
      <c r="L51" t="s">
        <v>17</v>
      </c>
      <c r="M51" t="s">
        <v>17</v>
      </c>
      <c r="N51">
        <v>1.01</v>
      </c>
      <c r="O51" t="s">
        <v>17</v>
      </c>
      <c r="P51">
        <v>18.25</v>
      </c>
      <c r="Q51">
        <v>18.219999313354489</v>
      </c>
      <c r="R51">
        <v>18.760000228881839</v>
      </c>
      <c r="S51">
        <v>18.870000839233398</v>
      </c>
      <c r="T51">
        <v>18.525000095367432</v>
      </c>
      <c r="U51" s="3">
        <f t="shared" si="4"/>
        <v>1.8623521840209951E-2</v>
      </c>
      <c r="V51" s="4">
        <f t="shared" si="5"/>
        <v>5.9379546442791609E-3</v>
      </c>
      <c r="W51" s="6">
        <f t="shared" si="6"/>
        <v>2.9149846841965171E-2</v>
      </c>
      <c r="X51" s="6">
        <f t="shared" si="7"/>
        <v>-1.619470255928024E-3</v>
      </c>
    </row>
    <row r="52" spans="1:24" x14ac:dyDescent="0.25">
      <c r="A52" t="s">
        <v>160</v>
      </c>
      <c r="B52" t="s">
        <v>337</v>
      </c>
      <c r="C52" t="s">
        <v>161</v>
      </c>
      <c r="D52">
        <v>12.49</v>
      </c>
      <c r="E52">
        <v>1.56</v>
      </c>
      <c r="F52" t="s">
        <v>162</v>
      </c>
      <c r="G52">
        <v>17.79</v>
      </c>
      <c r="H52">
        <v>0.15</v>
      </c>
      <c r="I52">
        <v>0.02</v>
      </c>
      <c r="J52">
        <v>57.28</v>
      </c>
      <c r="K52">
        <v>54.61</v>
      </c>
      <c r="L52" t="s">
        <v>17</v>
      </c>
      <c r="M52" t="s">
        <v>163</v>
      </c>
      <c r="N52">
        <v>0.84</v>
      </c>
      <c r="O52">
        <v>0.1</v>
      </c>
      <c r="P52">
        <v>17.260000228881839</v>
      </c>
      <c r="Q52">
        <v>17.409999847412109</v>
      </c>
      <c r="R52">
        <v>17.70999908447266</v>
      </c>
      <c r="S52">
        <v>17.79000091552734</v>
      </c>
      <c r="T52">
        <v>17.542500019073486</v>
      </c>
      <c r="U52" s="3">
        <f t="shared" si="4"/>
        <v>1.4108644502479853E-2</v>
      </c>
      <c r="V52" s="4">
        <f t="shared" si="5"/>
        <v>4.560457800638254E-3</v>
      </c>
      <c r="W52" s="6">
        <f t="shared" si="6"/>
        <v>1.71012818432019E-2</v>
      </c>
      <c r="X52" s="6">
        <f t="shared" si="7"/>
        <v>8.5506409216006465E-3</v>
      </c>
    </row>
    <row r="53" spans="1:24" x14ac:dyDescent="0.25">
      <c r="A53" t="s">
        <v>175</v>
      </c>
      <c r="B53" t="s">
        <v>337</v>
      </c>
      <c r="C53" t="s">
        <v>176</v>
      </c>
      <c r="D53">
        <v>11.88</v>
      </c>
      <c r="E53">
        <v>2.0099999999999998</v>
      </c>
      <c r="F53" t="s">
        <v>177</v>
      </c>
      <c r="G53">
        <v>21.74</v>
      </c>
      <c r="H53">
        <v>0.15</v>
      </c>
      <c r="I53">
        <v>-0.66</v>
      </c>
      <c r="J53">
        <v>54.61</v>
      </c>
      <c r="K53">
        <v>52.95</v>
      </c>
      <c r="L53" t="s">
        <v>178</v>
      </c>
      <c r="M53" t="s">
        <v>179</v>
      </c>
      <c r="N53">
        <v>1.19</v>
      </c>
      <c r="O53">
        <v>0.11</v>
      </c>
      <c r="P53">
        <v>20.75</v>
      </c>
      <c r="Q53">
        <v>21.090000152587891</v>
      </c>
      <c r="R53">
        <v>21.870000839233398</v>
      </c>
      <c r="S53">
        <v>21.739999771118161</v>
      </c>
      <c r="T53">
        <v>21.362500190734863</v>
      </c>
      <c r="U53" s="3">
        <f t="shared" si="4"/>
        <v>1.7671132920435161E-2</v>
      </c>
      <c r="V53" s="4">
        <f t="shared" si="5"/>
        <v>-6.0854800212767571E-3</v>
      </c>
      <c r="W53" s="6">
        <f t="shared" si="6"/>
        <v>3.6512612272968037E-2</v>
      </c>
      <c r="X53" s="6">
        <f t="shared" si="7"/>
        <v>1.5915747199635004E-2</v>
      </c>
    </row>
    <row r="54" spans="1:24" x14ac:dyDescent="0.25">
      <c r="A54" t="s">
        <v>278</v>
      </c>
      <c r="B54" t="s">
        <v>337</v>
      </c>
      <c r="C54" t="s">
        <v>279</v>
      </c>
      <c r="D54">
        <v>10.45</v>
      </c>
      <c r="E54">
        <v>1.03</v>
      </c>
      <c r="F54" t="s">
        <v>280</v>
      </c>
      <c r="G54">
        <v>11.49</v>
      </c>
      <c r="H54" t="s">
        <v>17</v>
      </c>
      <c r="I54">
        <v>0.32</v>
      </c>
      <c r="J54">
        <v>37.96</v>
      </c>
      <c r="K54">
        <v>34.630000000000003</v>
      </c>
      <c r="L54" t="s">
        <v>17</v>
      </c>
      <c r="M54" t="s">
        <v>17</v>
      </c>
      <c r="N54">
        <v>-0.22</v>
      </c>
      <c r="O54" t="s">
        <v>17</v>
      </c>
      <c r="P54">
        <v>11.19999980926514</v>
      </c>
      <c r="Q54">
        <v>11.44999980926514</v>
      </c>
      <c r="R54">
        <v>11.5</v>
      </c>
      <c r="S54">
        <v>11.489999771118161</v>
      </c>
      <c r="T54">
        <v>11.409999847412109</v>
      </c>
      <c r="U54" s="3">
        <f t="shared" si="4"/>
        <v>7.0113869216392533E-3</v>
      </c>
      <c r="V54" s="4">
        <f t="shared" si="5"/>
        <v>-8.764442607865268E-4</v>
      </c>
      <c r="W54" s="6">
        <f t="shared" si="6"/>
        <v>4.3821377216056862E-3</v>
      </c>
      <c r="X54" s="6">
        <f t="shared" si="7"/>
        <v>2.1910605025704907E-2</v>
      </c>
    </row>
    <row r="55" spans="1:24" x14ac:dyDescent="0.25">
      <c r="A55" t="s">
        <v>171</v>
      </c>
      <c r="B55" t="s">
        <v>337</v>
      </c>
      <c r="C55" t="s">
        <v>172</v>
      </c>
      <c r="D55">
        <v>9.1199999999999992</v>
      </c>
      <c r="E55">
        <v>1.02</v>
      </c>
      <c r="F55" t="s">
        <v>173</v>
      </c>
      <c r="G55">
        <v>11.54</v>
      </c>
      <c r="H55" t="s">
        <v>17</v>
      </c>
      <c r="I55">
        <v>0.22</v>
      </c>
      <c r="J55">
        <v>39.96</v>
      </c>
      <c r="K55">
        <v>53.28</v>
      </c>
      <c r="L55" t="s">
        <v>17</v>
      </c>
      <c r="M55" t="s">
        <v>174</v>
      </c>
      <c r="N55">
        <v>0.38</v>
      </c>
      <c r="O55" t="s">
        <v>17</v>
      </c>
      <c r="P55">
        <v>11.460000038146971</v>
      </c>
      <c r="Q55">
        <v>11.52999973297119</v>
      </c>
      <c r="R55">
        <v>11.60999965667725</v>
      </c>
      <c r="S55">
        <v>11.539999961853029</v>
      </c>
      <c r="T55">
        <v>11.534999847412109</v>
      </c>
      <c r="U55" s="3">
        <f t="shared" si="4"/>
        <v>4.334732992685324E-4</v>
      </c>
      <c r="V55" s="4">
        <f t="shared" si="5"/>
        <v>-6.0684608366011411E-3</v>
      </c>
      <c r="W55" s="6">
        <f t="shared" si="6"/>
        <v>6.9354074351382061E-3</v>
      </c>
      <c r="X55" s="6">
        <f t="shared" si="7"/>
        <v>6.0684608366009876E-3</v>
      </c>
    </row>
    <row r="56" spans="1:24" x14ac:dyDescent="0.25">
      <c r="A56" t="s">
        <v>254</v>
      </c>
      <c r="B56" t="s">
        <v>337</v>
      </c>
      <c r="C56" t="s">
        <v>255</v>
      </c>
      <c r="D56">
        <v>10.42</v>
      </c>
      <c r="E56">
        <v>1.1100000000000001</v>
      </c>
      <c r="F56" t="s">
        <v>256</v>
      </c>
      <c r="G56">
        <v>20.76</v>
      </c>
      <c r="H56">
        <v>0.04</v>
      </c>
      <c r="I56">
        <v>0.17</v>
      </c>
      <c r="J56">
        <v>50.62</v>
      </c>
      <c r="K56">
        <v>37.630000000000003</v>
      </c>
      <c r="L56" t="s">
        <v>257</v>
      </c>
      <c r="M56" t="s">
        <v>258</v>
      </c>
      <c r="N56">
        <v>0.21</v>
      </c>
      <c r="O56">
        <v>0.17</v>
      </c>
      <c r="P56">
        <v>19.590000152587891</v>
      </c>
      <c r="Q56">
        <v>19.760000228881839</v>
      </c>
      <c r="R56">
        <v>20.29000091552734</v>
      </c>
      <c r="S56">
        <v>20.760000228881839</v>
      </c>
      <c r="T56">
        <v>20.100000381469727</v>
      </c>
      <c r="U56" s="3">
        <f t="shared" si="4"/>
        <v>3.2835812680907683E-2</v>
      </c>
      <c r="V56" s="4">
        <f t="shared" si="5"/>
        <v>2.3383049971869335E-2</v>
      </c>
      <c r="W56" s="6">
        <f t="shared" si="6"/>
        <v>2.6368192865016585E-2</v>
      </c>
      <c r="X56" s="6">
        <f t="shared" si="7"/>
        <v>8.4577150779893834E-3</v>
      </c>
    </row>
    <row r="57" spans="1:24" x14ac:dyDescent="0.25">
      <c r="A57" t="s">
        <v>267</v>
      </c>
      <c r="B57" t="s">
        <v>337</v>
      </c>
      <c r="C57" t="s">
        <v>268</v>
      </c>
      <c r="D57">
        <v>11.14</v>
      </c>
      <c r="E57">
        <v>1.1100000000000001</v>
      </c>
      <c r="F57" t="s">
        <v>269</v>
      </c>
      <c r="G57">
        <v>22.83</v>
      </c>
      <c r="H57" t="s">
        <v>17</v>
      </c>
      <c r="I57">
        <v>0.17</v>
      </c>
      <c r="J57">
        <v>34.97</v>
      </c>
      <c r="K57">
        <v>35.630000000000003</v>
      </c>
      <c r="L57" t="s">
        <v>17</v>
      </c>
      <c r="M57" t="s">
        <v>17</v>
      </c>
      <c r="N57">
        <v>0.14000000000000001</v>
      </c>
      <c r="O57" t="s">
        <v>17</v>
      </c>
      <c r="P57">
        <v>22.840000152587891</v>
      </c>
      <c r="Q57">
        <v>22.840000152587891</v>
      </c>
      <c r="R57">
        <v>22.829999923706051</v>
      </c>
      <c r="S57">
        <v>22.829999923706051</v>
      </c>
      <c r="T57">
        <v>22.835000038146973</v>
      </c>
      <c r="U57" s="3">
        <f t="shared" si="4"/>
        <v>-2.1896713083287007E-4</v>
      </c>
      <c r="V57" s="4">
        <f t="shared" si="5"/>
        <v>0</v>
      </c>
      <c r="W57" s="6">
        <f t="shared" si="6"/>
        <v>-4.3793426166558456E-4</v>
      </c>
      <c r="X57" s="6">
        <f t="shared" si="7"/>
        <v>0</v>
      </c>
    </row>
    <row r="58" spans="1:24" x14ac:dyDescent="0.25">
      <c r="A58" t="s">
        <v>56</v>
      </c>
      <c r="B58" t="s">
        <v>337</v>
      </c>
      <c r="C58" t="s">
        <v>57</v>
      </c>
      <c r="D58">
        <v>6.4</v>
      </c>
      <c r="E58">
        <v>1.27</v>
      </c>
      <c r="F58" t="s">
        <v>58</v>
      </c>
      <c r="G58">
        <v>13.64</v>
      </c>
      <c r="H58">
        <v>0.03</v>
      </c>
      <c r="I58">
        <v>-0.45</v>
      </c>
      <c r="J58">
        <v>43.96</v>
      </c>
      <c r="K58">
        <v>69.260000000000005</v>
      </c>
      <c r="L58" t="s">
        <v>17</v>
      </c>
      <c r="M58" t="s">
        <v>59</v>
      </c>
      <c r="N58">
        <v>0.87</v>
      </c>
      <c r="O58">
        <v>0.04</v>
      </c>
      <c r="P58">
        <v>13.039999961853029</v>
      </c>
      <c r="Q58">
        <v>13.159999847412109</v>
      </c>
      <c r="R58">
        <v>13.489999771118161</v>
      </c>
      <c r="S58">
        <v>13.64000034332275</v>
      </c>
      <c r="T58">
        <v>13.332499980926514</v>
      </c>
      <c r="U58" s="3">
        <f t="shared" si="4"/>
        <v>2.3063968710755445E-2</v>
      </c>
      <c r="V58" s="4">
        <f t="shared" si="5"/>
        <v>1.1250746103070001E-2</v>
      </c>
      <c r="W58" s="6">
        <f t="shared" si="6"/>
        <v>2.4751541284691491E-2</v>
      </c>
      <c r="X58" s="6">
        <f t="shared" si="7"/>
        <v>9.0005539644291924E-3</v>
      </c>
    </row>
    <row r="59" spans="1:24" x14ac:dyDescent="0.25">
      <c r="A59" t="s">
        <v>262</v>
      </c>
      <c r="B59" t="s">
        <v>337</v>
      </c>
      <c r="C59" t="s">
        <v>263</v>
      </c>
      <c r="D59">
        <v>12.48</v>
      </c>
      <c r="E59">
        <v>1.52</v>
      </c>
      <c r="F59" t="s">
        <v>264</v>
      </c>
      <c r="G59">
        <v>11.29</v>
      </c>
      <c r="H59">
        <v>0.08</v>
      </c>
      <c r="I59">
        <v>0.14000000000000001</v>
      </c>
      <c r="J59">
        <v>53.28</v>
      </c>
      <c r="K59">
        <v>35.96</v>
      </c>
      <c r="L59" t="s">
        <v>265</v>
      </c>
      <c r="M59" t="s">
        <v>266</v>
      </c>
      <c r="N59">
        <v>0.37</v>
      </c>
      <c r="O59">
        <v>0.12</v>
      </c>
      <c r="P59">
        <v>10.909999847412109</v>
      </c>
      <c r="Q59">
        <v>10.909999847412109</v>
      </c>
      <c r="R59">
        <v>11.180000305175779</v>
      </c>
      <c r="S59">
        <v>11.289999961853029</v>
      </c>
      <c r="T59">
        <v>11.072499990463257</v>
      </c>
      <c r="U59" s="3">
        <f t="shared" si="4"/>
        <v>1.964325776266471E-2</v>
      </c>
      <c r="V59" s="4">
        <f t="shared" si="5"/>
        <v>9.9344914673282769E-3</v>
      </c>
      <c r="W59" s="6">
        <f t="shared" si="6"/>
        <v>2.4384778324337004E-2</v>
      </c>
      <c r="X59" s="6">
        <f t="shared" si="7"/>
        <v>0</v>
      </c>
    </row>
    <row r="60" spans="1:24" x14ac:dyDescent="0.25">
      <c r="A60" t="s">
        <v>82</v>
      </c>
      <c r="B60" t="s">
        <v>337</v>
      </c>
      <c r="C60" t="s">
        <v>83</v>
      </c>
      <c r="D60">
        <v>8.15</v>
      </c>
      <c r="E60">
        <v>1.08</v>
      </c>
      <c r="F60" t="s">
        <v>84</v>
      </c>
      <c r="G60">
        <v>16.14</v>
      </c>
      <c r="H60">
        <v>0</v>
      </c>
      <c r="I60">
        <v>0.16</v>
      </c>
      <c r="J60">
        <v>43.29</v>
      </c>
      <c r="K60">
        <v>65.27</v>
      </c>
      <c r="L60" t="s">
        <v>85</v>
      </c>
      <c r="M60" t="s">
        <v>86</v>
      </c>
      <c r="N60">
        <v>0.65</v>
      </c>
      <c r="O60" t="s">
        <v>17</v>
      </c>
      <c r="P60">
        <v>15.60000038146973</v>
      </c>
      <c r="Q60">
        <v>15.77000045776367</v>
      </c>
      <c r="R60">
        <v>15.909999847412109</v>
      </c>
      <c r="S60">
        <v>16.139999389648441</v>
      </c>
      <c r="T60">
        <v>15.855000019073486</v>
      </c>
      <c r="U60" s="3">
        <f t="shared" si="4"/>
        <v>1.7975362360902043E-2</v>
      </c>
      <c r="V60" s="4">
        <f t="shared" si="5"/>
        <v>1.4506435948258806E-2</v>
      </c>
      <c r="W60" s="6">
        <f t="shared" si="6"/>
        <v>8.829983568591656E-3</v>
      </c>
      <c r="X60" s="6">
        <f t="shared" si="7"/>
        <v>1.0722174461648106E-2</v>
      </c>
    </row>
    <row r="61" spans="1:24" x14ac:dyDescent="0.25">
      <c r="A61" t="s">
        <v>232</v>
      </c>
      <c r="B61" t="s">
        <v>337</v>
      </c>
      <c r="C61" t="s">
        <v>233</v>
      </c>
      <c r="D61">
        <v>12.53</v>
      </c>
      <c r="E61">
        <v>1.32</v>
      </c>
      <c r="F61" t="s">
        <v>234</v>
      </c>
      <c r="G61">
        <v>22.3</v>
      </c>
      <c r="H61" t="s">
        <v>17</v>
      </c>
      <c r="I61">
        <v>0.13</v>
      </c>
      <c r="J61">
        <v>51.28</v>
      </c>
      <c r="K61">
        <v>40.630000000000003</v>
      </c>
      <c r="L61" t="s">
        <v>17</v>
      </c>
      <c r="M61" t="s">
        <v>17</v>
      </c>
      <c r="N61">
        <v>0.78</v>
      </c>
      <c r="O61" t="s">
        <v>17</v>
      </c>
      <c r="P61">
        <v>22</v>
      </c>
      <c r="Q61">
        <v>21.930000305175781</v>
      </c>
      <c r="R61">
        <v>21.969999313354489</v>
      </c>
      <c r="S61">
        <v>22.29999923706055</v>
      </c>
      <c r="T61">
        <v>22.049999713897705</v>
      </c>
      <c r="U61" s="3">
        <f t="shared" si="4"/>
        <v>1.1337847002568227E-2</v>
      </c>
      <c r="V61" s="4">
        <f t="shared" si="5"/>
        <v>1.496598312870131E-2</v>
      </c>
      <c r="W61" s="6">
        <f t="shared" si="6"/>
        <v>1.8140139998957347E-3</v>
      </c>
      <c r="X61" s="6">
        <f t="shared" si="7"/>
        <v>-3.1745893756224969E-3</v>
      </c>
    </row>
    <row r="62" spans="1:24" x14ac:dyDescent="0.25">
      <c r="A62" t="s">
        <v>127</v>
      </c>
      <c r="B62" t="s">
        <v>337</v>
      </c>
      <c r="C62" t="s">
        <v>128</v>
      </c>
      <c r="D62">
        <v>9.25</v>
      </c>
      <c r="E62">
        <v>1.25</v>
      </c>
      <c r="F62" t="s">
        <v>129</v>
      </c>
      <c r="G62">
        <v>14.6</v>
      </c>
      <c r="H62">
        <v>0.06</v>
      </c>
      <c r="I62">
        <v>-0.23</v>
      </c>
      <c r="J62">
        <v>58.28</v>
      </c>
      <c r="K62">
        <v>59.94</v>
      </c>
      <c r="L62" t="s">
        <v>130</v>
      </c>
      <c r="M62" t="s">
        <v>131</v>
      </c>
      <c r="N62">
        <v>0.68</v>
      </c>
      <c r="O62">
        <v>10.09</v>
      </c>
      <c r="P62">
        <v>14.5</v>
      </c>
      <c r="Q62">
        <v>14.60999965667725</v>
      </c>
      <c r="R62">
        <v>14.60999965667725</v>
      </c>
      <c r="S62">
        <v>14.60000038146973</v>
      </c>
      <c r="T62">
        <v>14.579999923706058</v>
      </c>
      <c r="U62" s="3">
        <f t="shared" si="4"/>
        <v>1.3717735163463569E-3</v>
      </c>
      <c r="V62" s="4">
        <f t="shared" si="5"/>
        <v>-6.8582134841176578E-4</v>
      </c>
      <c r="W62" s="6">
        <f t="shared" si="6"/>
        <v>0</v>
      </c>
      <c r="X62" s="6">
        <f t="shared" si="7"/>
        <v>7.5445581106209688E-3</v>
      </c>
    </row>
    <row r="63" spans="1:24" x14ac:dyDescent="0.25">
      <c r="A63" t="s">
        <v>196</v>
      </c>
      <c r="B63" t="s">
        <v>337</v>
      </c>
      <c r="C63" t="s">
        <v>197</v>
      </c>
      <c r="D63">
        <v>14.51</v>
      </c>
      <c r="E63">
        <v>2.69</v>
      </c>
      <c r="F63" t="s">
        <v>198</v>
      </c>
      <c r="G63">
        <v>16.43</v>
      </c>
      <c r="H63">
        <v>0.02</v>
      </c>
      <c r="I63">
        <v>0.22</v>
      </c>
      <c r="J63">
        <v>90.24</v>
      </c>
      <c r="K63">
        <v>46.95</v>
      </c>
      <c r="L63" t="s">
        <v>17</v>
      </c>
      <c r="M63" t="s">
        <v>199</v>
      </c>
      <c r="N63">
        <v>1.18</v>
      </c>
      <c r="O63">
        <v>1.51</v>
      </c>
      <c r="P63">
        <v>15.989999771118161</v>
      </c>
      <c r="Q63">
        <v>16.129999160766602</v>
      </c>
      <c r="R63">
        <v>16.35000038146973</v>
      </c>
      <c r="S63">
        <v>16.430000305175781</v>
      </c>
      <c r="T63">
        <v>16.224999904632568</v>
      </c>
      <c r="U63" s="3">
        <f t="shared" si="4"/>
        <v>1.2634847565372318E-2</v>
      </c>
      <c r="V63" s="4">
        <f t="shared" si="5"/>
        <v>4.9306578845161979E-3</v>
      </c>
      <c r="W63" s="6">
        <f t="shared" si="6"/>
        <v>1.3559397349537964E-2</v>
      </c>
      <c r="X63" s="6">
        <f t="shared" si="7"/>
        <v>8.6286219088647503E-3</v>
      </c>
    </row>
    <row r="64" spans="1:24" x14ac:dyDescent="0.25">
      <c r="A64" t="s">
        <v>137</v>
      </c>
      <c r="B64" t="s">
        <v>337</v>
      </c>
      <c r="C64" t="s">
        <v>138</v>
      </c>
      <c r="D64">
        <v>13.26</v>
      </c>
      <c r="E64">
        <v>2.73</v>
      </c>
      <c r="F64" t="s">
        <v>139</v>
      </c>
      <c r="G64">
        <v>14</v>
      </c>
      <c r="H64">
        <v>0.12</v>
      </c>
      <c r="I64">
        <v>0.32</v>
      </c>
      <c r="J64">
        <v>83.92</v>
      </c>
      <c r="K64">
        <v>57.94</v>
      </c>
      <c r="L64" t="s">
        <v>17</v>
      </c>
      <c r="M64" t="s">
        <v>140</v>
      </c>
      <c r="N64">
        <v>1.05</v>
      </c>
      <c r="O64">
        <v>0.55000000000000004</v>
      </c>
      <c r="P64">
        <v>12.670000076293951</v>
      </c>
      <c r="Q64">
        <v>13</v>
      </c>
      <c r="R64">
        <v>13.80000019073486</v>
      </c>
      <c r="S64">
        <v>14</v>
      </c>
      <c r="T64">
        <v>13.367500066757202</v>
      </c>
      <c r="U64" s="3">
        <f t="shared" si="4"/>
        <v>4.7316246873693478E-2</v>
      </c>
      <c r="V64" s="4">
        <f t="shared" si="5"/>
        <v>1.4961646401072948E-2</v>
      </c>
      <c r="W64" s="6">
        <f t="shared" si="6"/>
        <v>5.9846656947048014E-2</v>
      </c>
      <c r="X64" s="6">
        <f t="shared" si="7"/>
        <v>2.4686734397458915E-2</v>
      </c>
    </row>
    <row r="65" spans="1:24" x14ac:dyDescent="0.25">
      <c r="A65" t="s">
        <v>270</v>
      </c>
      <c r="B65" t="s">
        <v>337</v>
      </c>
      <c r="C65" t="s">
        <v>271</v>
      </c>
      <c r="D65">
        <v>9.59</v>
      </c>
      <c r="E65">
        <v>1.04</v>
      </c>
      <c r="F65" t="s">
        <v>272</v>
      </c>
      <c r="G65">
        <v>11.9</v>
      </c>
      <c r="H65">
        <v>0.04</v>
      </c>
      <c r="I65">
        <v>-0.48</v>
      </c>
      <c r="J65">
        <v>59.27</v>
      </c>
      <c r="K65">
        <v>35.299999999999997</v>
      </c>
      <c r="L65" t="s">
        <v>273</v>
      </c>
      <c r="M65" t="s">
        <v>274</v>
      </c>
      <c r="N65">
        <v>0.89</v>
      </c>
      <c r="O65">
        <v>4.55</v>
      </c>
      <c r="P65">
        <v>11.829999923706049</v>
      </c>
      <c r="Q65">
        <v>11.77999973297119</v>
      </c>
      <c r="R65">
        <v>11.760000228881839</v>
      </c>
      <c r="S65">
        <v>11.89999961853027</v>
      </c>
      <c r="T65">
        <v>11.817499876022339</v>
      </c>
      <c r="U65" s="3">
        <f t="shared" si="4"/>
        <v>6.9811502748836638E-3</v>
      </c>
      <c r="V65" s="4">
        <f t="shared" si="5"/>
        <v>1.1846785793709938E-2</v>
      </c>
      <c r="W65" s="6">
        <f t="shared" si="6"/>
        <v>-1.6923633847400375E-3</v>
      </c>
      <c r="X65" s="6">
        <f t="shared" si="7"/>
        <v>-4.23102951211448E-3</v>
      </c>
    </row>
    <row r="66" spans="1:24" x14ac:dyDescent="0.25">
      <c r="A66" t="s">
        <v>98</v>
      </c>
      <c r="B66" t="s">
        <v>337</v>
      </c>
      <c r="C66" t="s">
        <v>99</v>
      </c>
      <c r="D66">
        <v>8.61</v>
      </c>
      <c r="E66">
        <v>1.36</v>
      </c>
      <c r="F66" t="s">
        <v>100</v>
      </c>
      <c r="G66">
        <v>12.08</v>
      </c>
      <c r="H66">
        <v>0.15</v>
      </c>
      <c r="I66">
        <v>0.06</v>
      </c>
      <c r="J66">
        <v>59.27</v>
      </c>
      <c r="K66">
        <v>62.27</v>
      </c>
      <c r="L66" t="s">
        <v>101</v>
      </c>
      <c r="M66" t="s">
        <v>102</v>
      </c>
      <c r="N66">
        <v>0.69</v>
      </c>
      <c r="O66">
        <v>0.14000000000000001</v>
      </c>
      <c r="P66">
        <v>12.430000305175779</v>
      </c>
      <c r="Q66">
        <v>12.260000228881839</v>
      </c>
      <c r="R66">
        <v>11.89000034332275</v>
      </c>
      <c r="S66">
        <v>12.079999923706049</v>
      </c>
      <c r="T66">
        <v>12.165000200271605</v>
      </c>
      <c r="U66" s="3">
        <f t="shared" si="4"/>
        <v>-6.9872811480642255E-3</v>
      </c>
      <c r="V66" s="4">
        <f t="shared" si="5"/>
        <v>1.5618543136485681E-2</v>
      </c>
      <c r="W66" s="6">
        <f t="shared" si="6"/>
        <v>-3.0415115451525289E-2</v>
      </c>
      <c r="X66" s="6">
        <f t="shared" si="7"/>
        <v>-1.3974523098663363E-2</v>
      </c>
    </row>
    <row r="67" spans="1:24" x14ac:dyDescent="0.25">
      <c r="A67" t="s">
        <v>103</v>
      </c>
      <c r="B67" t="s">
        <v>337</v>
      </c>
      <c r="C67" t="s">
        <v>104</v>
      </c>
      <c r="D67">
        <v>11.43</v>
      </c>
      <c r="E67">
        <v>1.9</v>
      </c>
      <c r="F67" t="s">
        <v>105</v>
      </c>
      <c r="G67">
        <v>18</v>
      </c>
      <c r="H67">
        <v>0.04</v>
      </c>
      <c r="I67">
        <v>0.08</v>
      </c>
      <c r="J67">
        <v>41.96</v>
      </c>
      <c r="K67">
        <v>61.94</v>
      </c>
      <c r="L67" t="s">
        <v>106</v>
      </c>
      <c r="M67" t="s">
        <v>107</v>
      </c>
      <c r="N67">
        <v>0.4</v>
      </c>
      <c r="O67">
        <v>0.02</v>
      </c>
      <c r="P67">
        <v>17.739999771118161</v>
      </c>
      <c r="Q67">
        <v>17.829999923706051</v>
      </c>
      <c r="R67">
        <v>17.85000038146973</v>
      </c>
      <c r="S67">
        <v>18</v>
      </c>
      <c r="T67">
        <v>17.855000019073486</v>
      </c>
      <c r="U67" s="3">
        <f t="shared" ref="U67:U77" si="8">(S67-T67)/T67</f>
        <v>8.1209734400234327E-3</v>
      </c>
      <c r="V67" s="4">
        <f t="shared" ref="V67:V77" si="9">(S67-R67)/T67</f>
        <v>8.4009867471315468E-3</v>
      </c>
      <c r="W67" s="6">
        <f t="shared" ref="W67:W77" si="10">(R67-Q67)/T67</f>
        <v>1.1201600527758961E-3</v>
      </c>
      <c r="X67" s="6">
        <f t="shared" ref="X67:X77" si="11">(Q67-P67)/T67</f>
        <v>5.0406134131474965E-3</v>
      </c>
    </row>
    <row r="68" spans="1:24" x14ac:dyDescent="0.25">
      <c r="A68" t="s">
        <v>122</v>
      </c>
      <c r="B68" t="s">
        <v>337</v>
      </c>
      <c r="C68" t="s">
        <v>123</v>
      </c>
      <c r="D68">
        <v>9.3800000000000008</v>
      </c>
      <c r="E68">
        <v>1.52</v>
      </c>
      <c r="F68" t="s">
        <v>124</v>
      </c>
      <c r="G68">
        <v>22.27</v>
      </c>
      <c r="H68">
        <v>0.02</v>
      </c>
      <c r="I68">
        <v>0.7</v>
      </c>
      <c r="J68">
        <v>57.28</v>
      </c>
      <c r="K68">
        <v>59.94</v>
      </c>
      <c r="L68" t="s">
        <v>125</v>
      </c>
      <c r="M68" t="s">
        <v>126</v>
      </c>
      <c r="N68">
        <v>0.16</v>
      </c>
      <c r="O68">
        <v>7.0000000000000007E-2</v>
      </c>
      <c r="P68">
        <v>21.45000076293945</v>
      </c>
      <c r="Q68">
        <v>21.590000152587891</v>
      </c>
      <c r="R68">
        <v>21.639999389648441</v>
      </c>
      <c r="S68">
        <v>22.270000457763668</v>
      </c>
      <c r="T68">
        <v>21.737500190734863</v>
      </c>
      <c r="U68" s="3">
        <f t="shared" si="8"/>
        <v>2.4496849332094391E-2</v>
      </c>
      <c r="V68" s="4">
        <f t="shared" si="9"/>
        <v>2.8982222545707051E-2</v>
      </c>
      <c r="W68" s="6">
        <f t="shared" si="10"/>
        <v>2.3001373949089838E-3</v>
      </c>
      <c r="X68" s="6">
        <f t="shared" si="11"/>
        <v>6.4404549014386095E-3</v>
      </c>
    </row>
    <row r="69" spans="1:24" x14ac:dyDescent="0.25">
      <c r="A69" t="s">
        <v>43</v>
      </c>
      <c r="B69" t="s">
        <v>337</v>
      </c>
      <c r="C69" t="s">
        <v>44</v>
      </c>
      <c r="D69">
        <v>7.11</v>
      </c>
      <c r="E69">
        <v>1.07</v>
      </c>
      <c r="F69" t="s">
        <v>45</v>
      </c>
      <c r="G69">
        <v>13.98</v>
      </c>
      <c r="H69">
        <v>0</v>
      </c>
      <c r="I69">
        <v>-0.11</v>
      </c>
      <c r="J69">
        <v>36.96</v>
      </c>
      <c r="K69">
        <v>71.260000000000005</v>
      </c>
      <c r="L69" t="s">
        <v>46</v>
      </c>
      <c r="M69">
        <v>0</v>
      </c>
      <c r="N69">
        <v>0.53</v>
      </c>
      <c r="O69">
        <v>0.06</v>
      </c>
      <c r="P69">
        <v>13.840000152587891</v>
      </c>
      <c r="Q69">
        <v>13.920000076293951</v>
      </c>
      <c r="R69">
        <v>13.97999954223633</v>
      </c>
      <c r="S69">
        <v>13.97999954223633</v>
      </c>
      <c r="T69">
        <v>13.929999828338625</v>
      </c>
      <c r="U69" s="3">
        <f t="shared" si="8"/>
        <v>3.5893549543329997E-3</v>
      </c>
      <c r="V69" s="4">
        <f t="shared" si="9"/>
        <v>0</v>
      </c>
      <c r="W69" s="6">
        <f t="shared" si="10"/>
        <v>4.3072122528184662E-3</v>
      </c>
      <c r="X69" s="6">
        <f t="shared" si="11"/>
        <v>5.742995311694938E-3</v>
      </c>
    </row>
    <row r="70" spans="1:24" x14ac:dyDescent="0.25">
      <c r="A70" t="s">
        <v>70</v>
      </c>
      <c r="B70" t="s">
        <v>337</v>
      </c>
      <c r="C70" t="s">
        <v>71</v>
      </c>
      <c r="D70">
        <v>8.8000000000000007</v>
      </c>
      <c r="E70">
        <v>1.21</v>
      </c>
      <c r="F70" t="s">
        <v>72</v>
      </c>
      <c r="G70">
        <v>20.87</v>
      </c>
      <c r="H70" t="s">
        <v>17</v>
      </c>
      <c r="I70">
        <v>0</v>
      </c>
      <c r="J70">
        <v>28.97</v>
      </c>
      <c r="K70">
        <v>66.930000000000007</v>
      </c>
      <c r="L70" t="s">
        <v>17</v>
      </c>
      <c r="M70" t="s">
        <v>73</v>
      </c>
      <c r="N70">
        <v>0.52</v>
      </c>
      <c r="O70" t="s">
        <v>17</v>
      </c>
      <c r="P70">
        <v>21.14999961853027</v>
      </c>
      <c r="Q70">
        <v>21.25</v>
      </c>
      <c r="R70">
        <v>21.39999961853027</v>
      </c>
      <c r="S70">
        <v>20.870000839233398</v>
      </c>
      <c r="T70">
        <v>21.167500019073486</v>
      </c>
      <c r="U70" s="3">
        <f t="shared" si="8"/>
        <v>-1.4054526022063024E-2</v>
      </c>
      <c r="V70" s="4">
        <f t="shared" si="9"/>
        <v>-2.5038326624273216E-2</v>
      </c>
      <c r="W70" s="6">
        <f t="shared" si="10"/>
        <v>7.0863171557864228E-3</v>
      </c>
      <c r="X70" s="6">
        <f t="shared" si="11"/>
        <v>4.7242414729950326E-3</v>
      </c>
    </row>
    <row r="71" spans="1:24" x14ac:dyDescent="0.25">
      <c r="A71" t="s">
        <v>108</v>
      </c>
      <c r="B71" t="s">
        <v>337</v>
      </c>
      <c r="C71" t="s">
        <v>109</v>
      </c>
      <c r="D71">
        <v>7.98</v>
      </c>
      <c r="E71">
        <v>1.18</v>
      </c>
      <c r="F71" t="s">
        <v>110</v>
      </c>
      <c r="G71">
        <v>12.01</v>
      </c>
      <c r="H71" t="s">
        <v>17</v>
      </c>
      <c r="I71">
        <v>0.11</v>
      </c>
      <c r="J71">
        <v>26.31</v>
      </c>
      <c r="K71">
        <v>61.27</v>
      </c>
      <c r="L71" t="s">
        <v>17</v>
      </c>
      <c r="M71" t="s">
        <v>17</v>
      </c>
      <c r="N71">
        <v>0.08</v>
      </c>
      <c r="O71" t="s">
        <v>17</v>
      </c>
      <c r="P71">
        <v>11.89999961853027</v>
      </c>
      <c r="Q71">
        <v>11.89999961853027</v>
      </c>
      <c r="R71">
        <v>11.89000034332275</v>
      </c>
      <c r="S71">
        <v>12.010000228881839</v>
      </c>
      <c r="T71">
        <v>11.924999952316281</v>
      </c>
      <c r="U71" s="3">
        <f t="shared" si="8"/>
        <v>7.1279058201630125E-3</v>
      </c>
      <c r="V71" s="4">
        <f t="shared" si="9"/>
        <v>1.0062883525276718E-2</v>
      </c>
      <c r="W71" s="6">
        <f t="shared" si="10"/>
        <v>-8.3851364758934851E-4</v>
      </c>
      <c r="X71" s="6">
        <f t="shared" si="11"/>
        <v>0</v>
      </c>
    </row>
    <row r="72" spans="1:24" x14ac:dyDescent="0.25">
      <c r="A72" t="s">
        <v>111</v>
      </c>
      <c r="B72" t="s">
        <v>337</v>
      </c>
      <c r="C72" t="s">
        <v>112</v>
      </c>
      <c r="D72">
        <v>7.22</v>
      </c>
      <c r="E72">
        <v>1.1000000000000001</v>
      </c>
      <c r="F72" t="s">
        <v>113</v>
      </c>
      <c r="G72">
        <v>24.03</v>
      </c>
      <c r="H72">
        <v>0.05</v>
      </c>
      <c r="I72">
        <v>-0.08</v>
      </c>
      <c r="J72">
        <v>39.29</v>
      </c>
      <c r="K72">
        <v>60.94</v>
      </c>
      <c r="L72" t="s">
        <v>114</v>
      </c>
      <c r="M72" t="s">
        <v>115</v>
      </c>
      <c r="N72">
        <v>0.55000000000000004</v>
      </c>
      <c r="O72">
        <v>0.1</v>
      </c>
      <c r="P72">
        <v>23.45999908447266</v>
      </c>
      <c r="Q72">
        <v>23.489999771118161</v>
      </c>
      <c r="R72">
        <v>24.020000457763668</v>
      </c>
      <c r="S72">
        <v>24.030000686645511</v>
      </c>
      <c r="T72">
        <v>23.75</v>
      </c>
      <c r="U72" s="3">
        <f t="shared" si="8"/>
        <v>1.1789502595600479E-2</v>
      </c>
      <c r="V72" s="4">
        <f t="shared" si="9"/>
        <v>4.2106226870918076E-4</v>
      </c>
      <c r="W72" s="6">
        <f t="shared" si="10"/>
        <v>2.2315818385074012E-2</v>
      </c>
      <c r="X72" s="6">
        <f t="shared" si="11"/>
        <v>1.2631868061263455E-3</v>
      </c>
    </row>
    <row r="73" spans="1:24" x14ac:dyDescent="0.25">
      <c r="A73" t="s">
        <v>294</v>
      </c>
      <c r="B73" t="s">
        <v>337</v>
      </c>
      <c r="C73" t="s">
        <v>295</v>
      </c>
      <c r="D73">
        <v>10.75</v>
      </c>
      <c r="E73">
        <v>1.06</v>
      </c>
      <c r="F73" t="s">
        <v>296</v>
      </c>
      <c r="G73">
        <v>16.87</v>
      </c>
      <c r="H73" t="s">
        <v>17</v>
      </c>
      <c r="I73">
        <v>-0.01</v>
      </c>
      <c r="J73">
        <v>23.31</v>
      </c>
      <c r="K73">
        <v>29.64</v>
      </c>
      <c r="L73" t="s">
        <v>17</v>
      </c>
      <c r="M73" t="s">
        <v>17</v>
      </c>
      <c r="N73">
        <v>0.13</v>
      </c>
      <c r="O73" t="s">
        <v>17</v>
      </c>
      <c r="P73">
        <v>16.870000839233398</v>
      </c>
      <c r="Q73">
        <v>16.870000839233398</v>
      </c>
      <c r="R73">
        <v>16.870000839233398</v>
      </c>
      <c r="S73">
        <v>16.870000839233398</v>
      </c>
      <c r="T73">
        <v>16.870000839233398</v>
      </c>
      <c r="U73" s="3">
        <f t="shared" si="8"/>
        <v>0</v>
      </c>
      <c r="V73" s="4">
        <f t="shared" si="9"/>
        <v>0</v>
      </c>
      <c r="W73" s="6">
        <f t="shared" si="10"/>
        <v>0</v>
      </c>
      <c r="X73" s="6">
        <f t="shared" si="11"/>
        <v>0</v>
      </c>
    </row>
    <row r="74" spans="1:24" x14ac:dyDescent="0.25">
      <c r="A74" t="s">
        <v>192</v>
      </c>
      <c r="B74" t="s">
        <v>337</v>
      </c>
      <c r="C74" t="s">
        <v>193</v>
      </c>
      <c r="D74">
        <v>8.5399999999999991</v>
      </c>
      <c r="E74">
        <v>1.56</v>
      </c>
      <c r="F74" t="s">
        <v>194</v>
      </c>
      <c r="G74">
        <v>21.54</v>
      </c>
      <c r="H74" t="s">
        <v>17</v>
      </c>
      <c r="I74">
        <v>0.17</v>
      </c>
      <c r="J74">
        <v>53.61</v>
      </c>
      <c r="K74">
        <v>49.62</v>
      </c>
      <c r="L74" t="s">
        <v>17</v>
      </c>
      <c r="M74" t="s">
        <v>195</v>
      </c>
      <c r="N74">
        <v>0.72</v>
      </c>
      <c r="O74" t="s">
        <v>17</v>
      </c>
      <c r="P74">
        <v>20.379999160766602</v>
      </c>
      <c r="Q74">
        <v>20.620000839233398</v>
      </c>
      <c r="R74">
        <v>21.010000228881839</v>
      </c>
      <c r="S74">
        <v>21.54000091552734</v>
      </c>
      <c r="T74">
        <v>20.887500286102295</v>
      </c>
      <c r="U74" s="3">
        <f t="shared" si="8"/>
        <v>3.1238808880313603E-2</v>
      </c>
      <c r="V74" s="4">
        <f t="shared" si="9"/>
        <v>2.537406005438295E-2</v>
      </c>
      <c r="W74" s="6">
        <f t="shared" si="10"/>
        <v>1.8671424742381978E-2</v>
      </c>
      <c r="X74" s="6">
        <f t="shared" si="11"/>
        <v>1.1490205873341597E-2</v>
      </c>
    </row>
    <row r="75" spans="1:24" x14ac:dyDescent="0.25">
      <c r="A75" t="s">
        <v>94</v>
      </c>
      <c r="B75" t="s">
        <v>337</v>
      </c>
      <c r="C75" t="s">
        <v>95</v>
      </c>
      <c r="D75">
        <v>13.49</v>
      </c>
      <c r="E75">
        <v>2.86</v>
      </c>
      <c r="F75" t="s">
        <v>76</v>
      </c>
      <c r="G75">
        <v>22.41</v>
      </c>
      <c r="H75">
        <v>0.03</v>
      </c>
      <c r="I75">
        <v>-0.05</v>
      </c>
      <c r="J75">
        <v>44.62</v>
      </c>
      <c r="K75">
        <v>62.27</v>
      </c>
      <c r="L75" t="s">
        <v>96</v>
      </c>
      <c r="M75" t="s">
        <v>97</v>
      </c>
      <c r="N75">
        <v>0.31</v>
      </c>
      <c r="O75">
        <v>1.33</v>
      </c>
      <c r="P75">
        <v>22.14999961853027</v>
      </c>
      <c r="Q75">
        <v>22.25</v>
      </c>
      <c r="R75">
        <v>22.409999847412109</v>
      </c>
      <c r="S75">
        <v>22.409999847412109</v>
      </c>
      <c r="T75">
        <v>22.304999828338623</v>
      </c>
      <c r="U75" s="3">
        <f t="shared" si="8"/>
        <v>4.7074655853654498E-3</v>
      </c>
      <c r="V75" s="4">
        <f t="shared" si="9"/>
        <v>0</v>
      </c>
      <c r="W75" s="6">
        <f t="shared" si="10"/>
        <v>7.1732727479705558E-3</v>
      </c>
      <c r="X75" s="6">
        <f t="shared" si="11"/>
        <v>4.4833168455208454E-3</v>
      </c>
    </row>
    <row r="76" spans="1:24" x14ac:dyDescent="0.25">
      <c r="A76" t="s">
        <v>245</v>
      </c>
      <c r="B76" t="s">
        <v>337</v>
      </c>
      <c r="C76" t="s">
        <v>246</v>
      </c>
      <c r="D76">
        <v>15.25</v>
      </c>
      <c r="E76">
        <v>1.47</v>
      </c>
      <c r="F76" t="s">
        <v>247</v>
      </c>
      <c r="G76">
        <v>19.52</v>
      </c>
      <c r="H76" t="s">
        <v>17</v>
      </c>
      <c r="I76">
        <v>0.12</v>
      </c>
      <c r="J76">
        <v>53.61</v>
      </c>
      <c r="K76">
        <v>38.299999999999997</v>
      </c>
      <c r="L76" t="s">
        <v>17</v>
      </c>
      <c r="M76" t="s">
        <v>17</v>
      </c>
      <c r="N76">
        <v>1.08</v>
      </c>
      <c r="O76" t="s">
        <v>17</v>
      </c>
      <c r="P76">
        <v>18.54999923706055</v>
      </c>
      <c r="Q76">
        <v>18.719999313354489</v>
      </c>
      <c r="R76">
        <v>19.319999694824219</v>
      </c>
      <c r="S76">
        <v>19.520000457763668</v>
      </c>
      <c r="T76">
        <v>19.027499675750732</v>
      </c>
      <c r="U76" s="3">
        <f t="shared" si="8"/>
        <v>2.5883631081628396E-2</v>
      </c>
      <c r="V76" s="4">
        <f t="shared" si="9"/>
        <v>1.0511142627653652E-2</v>
      </c>
      <c r="W76" s="6">
        <f t="shared" si="10"/>
        <v>3.1533327641276497E-2</v>
      </c>
      <c r="X76" s="6">
        <f t="shared" si="11"/>
        <v>8.9344411609998276E-3</v>
      </c>
    </row>
    <row r="77" spans="1:24" x14ac:dyDescent="0.25">
      <c r="A77" t="s">
        <v>14</v>
      </c>
      <c r="B77" t="s">
        <v>337</v>
      </c>
      <c r="C77" t="s">
        <v>15</v>
      </c>
      <c r="D77">
        <v>6.87</v>
      </c>
      <c r="E77">
        <v>9.01</v>
      </c>
      <c r="F77" t="s">
        <v>16</v>
      </c>
      <c r="G77">
        <v>11.76</v>
      </c>
      <c r="H77">
        <v>0</v>
      </c>
      <c r="I77">
        <v>-0.01</v>
      </c>
      <c r="J77">
        <v>48.29</v>
      </c>
      <c r="K77">
        <v>88.91</v>
      </c>
      <c r="L77" t="s">
        <v>17</v>
      </c>
      <c r="M77">
        <v>0</v>
      </c>
      <c r="N77">
        <v>0.34</v>
      </c>
      <c r="O77">
        <v>0.23</v>
      </c>
      <c r="P77">
        <v>11.77999973297119</v>
      </c>
      <c r="Q77">
        <v>11.85000038146973</v>
      </c>
      <c r="R77">
        <v>11.85999965667725</v>
      </c>
      <c r="S77">
        <v>11.760000228881839</v>
      </c>
      <c r="T77">
        <v>11.8125</v>
      </c>
      <c r="U77" s="3">
        <f t="shared" si="8"/>
        <v>-4.444425068204064E-3</v>
      </c>
      <c r="V77" s="4">
        <f t="shared" si="9"/>
        <v>-8.4655600250082667E-3</v>
      </c>
      <c r="W77" s="6">
        <f t="shared" si="10"/>
        <v>8.4649948846726188E-4</v>
      </c>
      <c r="X77" s="6">
        <f t="shared" si="11"/>
        <v>5.925980825273269E-3</v>
      </c>
    </row>
  </sheetData>
  <autoFilter ref="A1:O7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Ramirez, Eduardo</cp:lastModifiedBy>
  <dcterms:created xsi:type="dcterms:W3CDTF">2013-04-03T15:49:21Z</dcterms:created>
  <dcterms:modified xsi:type="dcterms:W3CDTF">2024-09-18T12:21:42Z</dcterms:modified>
</cp:coreProperties>
</file>