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00" firstSheet="13" activeTab="14"/>
  </bookViews>
  <sheets>
    <sheet name="JSBG_7_PH-(表层样点土壤PH分级统计表)" sheetId="1" r:id="rId1"/>
    <sheet name="JSBG_7_SOM-(表层样点土壤SOM分级统计表)" sheetId="2" r:id="rId2"/>
    <sheet name="JSBG_7_TN-(表层样点土壤TN分级统计表)" sheetId="3" r:id="rId3"/>
    <sheet name="JSBG_7_TP-(表层样点土壤TP分级统计表)" sheetId="4" r:id="rId4"/>
    <sheet name="JSBG_7_TK-(表层样点土壤TK分级统计表)" sheetId="5" r:id="rId5"/>
    <sheet name="JSBG_7_AP-(表层样点土壤AP分级统计表)" sheetId="6" r:id="rId6"/>
    <sheet name="JSBG_7_AK-(表层样点土壤AK分级统计表)" sheetId="7" r:id="rId7"/>
    <sheet name="JSBG_7_AS1-(表层样点土壤AS1分级统计表)" sheetId="8" r:id="rId8"/>
    <sheet name="JSBG_7_AFE-(表层样点土壤AFE分级统计表)" sheetId="9" r:id="rId9"/>
    <sheet name="JSBG_7_AMN-(表层样点土壤AMN分级统计表)" sheetId="11" r:id="rId10"/>
    <sheet name="JSBG_7_ACU-(表层样点土壤ACU分级统计表)" sheetId="12" r:id="rId11"/>
    <sheet name="JSBG_7_AZN-(表层样点土壤AZN分级统计表)" sheetId="13" r:id="rId12"/>
    <sheet name="JSBG_7_AB-(表层样点土壤AB分级统计表)" sheetId="14" r:id="rId13"/>
    <sheet name="JSBG_7_AMO-(表层样点土壤AMO分级统计表)" sheetId="15" r:id="rId14"/>
    <sheet name="JSBG_7_GZCHD-(表层样点土壤GZCHD分级统计表)" sheetId="16" r:id="rId15"/>
  </sheets>
  <calcPr calcId="144525"/>
</workbook>
</file>

<file path=xl/sharedStrings.xml><?xml version="1.0" encoding="utf-8"?>
<sst xmlns="http://schemas.openxmlformats.org/spreadsheetml/2006/main" count="240" uniqueCount="87">
  <si>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</si>
  <si>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</si>
  <si>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</si>
  <si>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</si>
  <si>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</si>
  <si>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</si>
  <si>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</si>
  <si>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</si>
  <si>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6.5-7.5</t>
  </si>
  <si>
    <t>5.5-6.5</t>
  </si>
  <si>
    <t>7.5-8.5</t>
  </si>
  <si>
    <t>4.5-5.5</t>
  </si>
  <si>
    <t>&gt;8.5, ≤4.5</t>
  </si>
  <si>
    <t>均值</t>
  </si>
  <si>
    <t>计数（个）</t>
  </si>
  <si>
    <t>占比</t>
  </si>
  <si>
    <t>SOM分级</t>
  </si>
  <si>
    <t>&gt;35.00</t>
  </si>
  <si>
    <t>25.00-35.00</t>
  </si>
  <si>
    <t>15.00-25.00</t>
  </si>
  <si>
    <t>10.00-15.00</t>
  </si>
  <si>
    <t>≤10.00</t>
  </si>
  <si>
    <t>TN分级</t>
  </si>
  <si>
    <t>&gt;2.00</t>
  </si>
  <si>
    <t>1.50-2.00</t>
  </si>
  <si>
    <t>1.00-1.50</t>
  </si>
  <si>
    <t>0.75-1.00</t>
  </si>
  <si>
    <t>≤0.75</t>
  </si>
  <si>
    <t>TP分级</t>
  </si>
  <si>
    <t>&gt;1.00</t>
  </si>
  <si>
    <t>0.80-1.00</t>
  </si>
  <si>
    <t>0.60-0.80</t>
  </si>
  <si>
    <t>0.40-0.60</t>
  </si>
  <si>
    <t>≤0.40</t>
  </si>
  <si>
    <t>TK分级</t>
  </si>
  <si>
    <t>&gt;25.00</t>
  </si>
  <si>
    <t>20.00-25.00</t>
  </si>
  <si>
    <t>15.00-20.00</t>
  </si>
  <si>
    <t>AP分级</t>
  </si>
  <si>
    <t>AK分级</t>
  </si>
  <si>
    <t>&gt;150</t>
  </si>
  <si>
    <t>125-150</t>
  </si>
  <si>
    <t>100-125</t>
  </si>
  <si>
    <t>75-100</t>
  </si>
  <si>
    <t>≤75</t>
  </si>
  <si>
    <t>AS1分级</t>
  </si>
  <si>
    <t>&gt;40.00</t>
  </si>
  <si>
    <t>30.00-40.00</t>
  </si>
  <si>
    <t>20.00-30.00</t>
  </si>
  <si>
    <t>10.00-20.00</t>
  </si>
  <si>
    <t>AFE分级</t>
  </si>
  <si>
    <t>&gt;20.00</t>
  </si>
  <si>
    <t>4.50-10.00</t>
  </si>
  <si>
    <t>2.50-4.50</t>
  </si>
  <si>
    <t>≤2.50</t>
  </si>
  <si>
    <t>AMN分级</t>
  </si>
  <si>
    <t>&gt;50.00</t>
  </si>
  <si>
    <t>15.00-50.00</t>
  </si>
  <si>
    <t>7.00-15.00</t>
  </si>
  <si>
    <t>3.00-7.00</t>
  </si>
  <si>
    <t>≤3.00</t>
  </si>
  <si>
    <t>ACU分级</t>
  </si>
  <si>
    <t>&gt;1.80</t>
  </si>
  <si>
    <t>1.00-1.80</t>
  </si>
  <si>
    <t>0.20-1.00</t>
  </si>
  <si>
    <t>0.10-0.20</t>
  </si>
  <si>
    <t>≤0.10</t>
  </si>
  <si>
    <t>AZN分级</t>
  </si>
  <si>
    <t>&gt;3.00</t>
  </si>
  <si>
    <t>2.00-3.00</t>
  </si>
  <si>
    <t>1.00-2.00</t>
  </si>
  <si>
    <t>0.50-1.00</t>
  </si>
  <si>
    <t>≤0.50</t>
  </si>
  <si>
    <t>AB分级</t>
  </si>
  <si>
    <t>0.25-0.50</t>
  </si>
  <si>
    <t>≤0.25</t>
  </si>
  <si>
    <t>AMO分级</t>
  </si>
  <si>
    <t>&gt;0.20</t>
  </si>
  <si>
    <t>0.15-0.20</t>
  </si>
  <si>
    <t>0.10-0.15</t>
  </si>
  <si>
    <t>0.05-0.10</t>
  </si>
  <si>
    <t>≤0.05</t>
  </si>
  <si>
    <t>GZCHD分级</t>
  </si>
  <si>
    <t>16.00-20.00</t>
  </si>
  <si>
    <t>12.00-16.00</t>
  </si>
  <si>
    <t>8.00-12.00</t>
  </si>
  <si>
    <t>≤8.00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</si>
</sst>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</row>
    <row r="4" ht="17" spans="1:6">
      <c r="A4" s="4" t="s">
        <v>13</v>
      </c>
      <c r="B4" s="5" t="str">
        <f>SUBSTITUTE(ADDRESS(ROW(),COLUMN()),"$","")</f>
        <v>B4</v>
      </c>
      <c r="C4" s="5" t="str">
        <f>SUBSTITUTE(ADDRESS(ROW(),COLUMN()),"$","")</f>
        <v>C4</v>
      </c>
      <c r="D4" s="5" t="str">
        <f>SUBSTITUTE(ADDRESS(ROW(),COLUMN()),"$","")</f>
        <v>D4</v>
      </c>
      <c r="E4" s="5" t="str">
        <f>SUBSTITUTE(ADDRESS(ROW(),COLUMN()),"$","")</f>
        <v>E4</v>
      </c>
      <c r="F4" s="5" t="str">
        <f>SUBSTITUTE(ADDRESS(ROW(),COLUMN()),"$","")</f>
        <v>F4</v>
      </c>
    </row>
    <row r="5" ht="17" spans="1:6">
      <c r="A5" s="4" t="s">
        <v>14</v>
      </c>
      <c r="B5" s="5" t="str">
        <f>SUBSTITUTE(ADDRESS(ROW(),COLUMN()),"$","")</f>
        <v>B5</v>
      </c>
      <c r="C5" s="5" t="str">
        <f>SUBSTITUTE(ADDRESS(ROW(),COLUMN()),"$","")</f>
        <v>C5</v>
      </c>
      <c r="D5" s="5" t="str">
        <f>SUBSTITUTE(ADDRESS(ROW(),COLUMN()),"$","")</f>
        <v>D5</v>
      </c>
      <c r="E5" s="5" t="str">
        <f>SUBSTITUTE(ADDRESS(ROW(),COLUMN()),"$","")</f>
        <v>E5</v>
      </c>
      <c r="F5" s="5" t="str">
        <f>SUBSTITUTE(ADDRESS(ROW(),COLUMN()),"$","")</f>
        <v>F5</v>
      </c>
    </row>
    <row r="6" ht="17" spans="1:6">
      <c r="A6" s="4" t="s">
        <v>15</v>
      </c>
      <c r="B6" s="5" t="str">
        <f>SUBSTITUTE(ADDRESS(ROW(),COLUMN()),"$","")</f>
        <v>B6</v>
      </c>
      <c r="C6" s="5" t="str">
        <f>SUBSTITUTE(ADDRESS(ROW(),COLUMN()),"$","")</f>
        <v>C6</v>
      </c>
      <c r="D6" s="5" t="str">
        <f>SUBSTITUTE(ADDRESS(ROW(),COLUMN()),"$","")</f>
        <v>D6</v>
      </c>
      <c r="E6" s="5" t="str">
        <f>SUBSTITUTE(ADDRESS(ROW(),COLUMN()),"$","")</f>
        <v>E6</v>
      </c>
      <c r="F6" s="5" t="str">
        <f>SUBSTITUTE(ADDRESS(ROW(),COLUMN()),"$","")</f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55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56</v>
      </c>
      <c r="C3" s="5" t="s">
        <v>57</v>
      </c>
      <c r="D3" s="5" t="s">
        <v>58</v>
      </c>
      <c r="E3" s="5" t="s">
        <v>59</v>
      </c>
      <c r="F3" s="5" t="s">
        <v>60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61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62</v>
      </c>
      <c r="C3" s="5" t="s">
        <v>63</v>
      </c>
      <c r="D3" s="5" t="s">
        <v>64</v>
      </c>
      <c r="E3" s="5" t="s">
        <v>65</v>
      </c>
      <c r="F3" s="5" t="s">
        <v>66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67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68</v>
      </c>
      <c r="C3" s="5" t="s">
        <v>69</v>
      </c>
      <c r="D3" s="5" t="s">
        <v>70</v>
      </c>
      <c r="E3" s="5" t="s">
        <v>71</v>
      </c>
      <c r="F3" s="5" t="s">
        <v>72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73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23</v>
      </c>
      <c r="C3" s="5" t="s">
        <v>70</v>
      </c>
      <c r="D3" s="5" t="s">
        <v>71</v>
      </c>
      <c r="E3" s="5" t="s">
        <v>74</v>
      </c>
      <c r="F3" s="5" t="s">
        <v>75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:F3"/>
    </sheetView>
  </sheetViews>
  <sheetFormatPr defaultColWidth="9.23076923076923" defaultRowHeight="16.8" outlineLevelCol="7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76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77</v>
      </c>
      <c r="C3" s="5" t="s">
        <v>78</v>
      </c>
      <c r="D3" s="5" t="s">
        <v>79</v>
      </c>
      <c r="E3" s="5" t="s">
        <v>80</v>
      </c>
      <c r="F3" s="5" t="s">
        <v>81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  <row r="14" spans="8:8">
      <c r="H14" s="5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I14" sqref="I14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82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51</v>
      </c>
      <c r="C3" s="5" t="s">
        <v>83</v>
      </c>
      <c r="D3" s="5" t="s">
        <v>84</v>
      </c>
      <c r="E3" s="5" t="s">
        <v>85</v>
      </c>
      <c r="F3" s="5" t="s">
        <v>86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4" t="s">
        <v>7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</row>
    <row r="4" ht="17" spans="1:6">
      <c r="A4" s="4" t="s">
        <v>13</v>
      </c>
      <c r="B4" s="5" t="str">
        <f>SUBSTITUTE(ADDRESS(ROW(),COLUMN()),"$","")</f>
        <v>B4</v>
      </c>
      <c r="C4" s="5" t="str">
        <f>SUBSTITUTE(ADDRESS(ROW(),COLUMN()),"$","")</f>
        <v>C4</v>
      </c>
      <c r="D4" s="5" t="str">
        <f>SUBSTITUTE(ADDRESS(ROW(),COLUMN()),"$","")</f>
        <v>D4</v>
      </c>
      <c r="E4" s="5" t="str">
        <f>SUBSTITUTE(ADDRESS(ROW(),COLUMN()),"$","")</f>
        <v>E4</v>
      </c>
      <c r="F4" s="5" t="str">
        <f>SUBSTITUTE(ADDRESS(ROW(),COLUMN()),"$","")</f>
        <v>F4</v>
      </c>
    </row>
    <row r="5" ht="17" spans="1:6">
      <c r="A5" s="4" t="s">
        <v>14</v>
      </c>
      <c r="B5" s="5" t="str">
        <f>SUBSTITUTE(ADDRESS(ROW(),COLUMN()),"$","")</f>
        <v>B5</v>
      </c>
      <c r="C5" s="5" t="str">
        <f>SUBSTITUTE(ADDRESS(ROW(),COLUMN()),"$","")</f>
        <v>C5</v>
      </c>
      <c r="D5" s="5" t="str">
        <f>SUBSTITUTE(ADDRESS(ROW(),COLUMN()),"$","")</f>
        <v>D5</v>
      </c>
      <c r="E5" s="5" t="str">
        <f>SUBSTITUTE(ADDRESS(ROW(),COLUMN()),"$","")</f>
        <v>E5</v>
      </c>
      <c r="F5" s="5" t="str">
        <f>SUBSTITUTE(ADDRESS(ROW(),COLUMN()),"$","")</f>
        <v>F5</v>
      </c>
    </row>
    <row r="6" ht="17" spans="1:6">
      <c r="A6" s="4" t="s">
        <v>15</v>
      </c>
      <c r="B6" s="5" t="str">
        <f>SUBSTITUTE(ADDRESS(ROW(),COLUMN()),"$","")</f>
        <v>B6</v>
      </c>
      <c r="C6" s="5" t="str">
        <f>SUBSTITUTE(ADDRESS(ROW(),COLUMN()),"$","")</f>
        <v>C6</v>
      </c>
      <c r="D6" s="5" t="str">
        <f>SUBSTITUTE(ADDRESS(ROW(),COLUMN()),"$","")</f>
        <v>D6</v>
      </c>
      <c r="E6" s="5" t="str">
        <f>SUBSTITUTE(ADDRESS(ROW(),COLUMN()),"$","")</f>
        <v>E6</v>
      </c>
      <c r="F6" s="5" t="str">
        <f>SUBSTITUTE(ADDRESS(ROW(),COLUMN()),"$","")</f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22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28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34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35</v>
      </c>
      <c r="C3" s="5" t="s">
        <v>36</v>
      </c>
      <c r="D3" s="5" t="s">
        <v>37</v>
      </c>
      <c r="E3" s="5" t="s">
        <v>20</v>
      </c>
      <c r="F3" s="5" t="s">
        <v>21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38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39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44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45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46</v>
      </c>
      <c r="C3" s="5" t="s">
        <v>47</v>
      </c>
      <c r="D3" s="5" t="s">
        <v>48</v>
      </c>
      <c r="E3" s="5" t="s">
        <v>49</v>
      </c>
      <c r="F3" s="5" t="s">
        <v>21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:F3"/>
    </sheetView>
  </sheetViews>
  <sheetFormatPr defaultColWidth="9.23076923076923" defaultRowHeight="16.8" outlineLevelRow="5" outlineLevelCol="5"/>
  <sheetData>
    <row r="1" ht="17.6" spans="1:6">
      <c r="A1" s="1" t="s">
        <v>0</v>
      </c>
      <c r="B1" s="1"/>
      <c r="C1" s="1"/>
      <c r="D1" s="1"/>
      <c r="E1" s="1"/>
      <c r="F1" s="1"/>
    </row>
    <row r="2" spans="1:6">
      <c r="A2" s="2" t="s">
        <v>50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34" spans="1:6">
      <c r="A3" s="4" t="s">
        <v>7</v>
      </c>
      <c r="B3" s="5" t="s">
        <v>51</v>
      </c>
      <c r="C3" s="5" t="s">
        <v>49</v>
      </c>
      <c r="D3" s="5" t="s">
        <v>52</v>
      </c>
      <c r="E3" s="5" t="s">
        <v>53</v>
      </c>
      <c r="F3" s="5" t="s">
        <v>54</v>
      </c>
    </row>
    <row r="4" ht="17" spans="1:6">
      <c r="A4" s="4" t="s">
        <v>13</v>
      </c>
      <c r="B4" s="5" t="str">
        <f t="shared" ref="B4:F4" si="0">SUBSTITUTE(ADDRESS(ROW(),COLUMN()),"$","")</f>
        <v>B4</v>
      </c>
      <c r="C4" s="5" t="str">
        <f t="shared" si="0"/>
        <v>C4</v>
      </c>
      <c r="D4" s="5" t="str">
        <f t="shared" si="0"/>
        <v>D4</v>
      </c>
      <c r="E4" s="5" t="str">
        <f t="shared" si="0"/>
        <v>E4</v>
      </c>
      <c r="F4" s="5" t="str">
        <f t="shared" si="0"/>
        <v>F4</v>
      </c>
    </row>
    <row r="5" ht="17" spans="1:6">
      <c r="A5" s="4" t="s">
        <v>14</v>
      </c>
      <c r="B5" s="5" t="str">
        <f t="shared" ref="B5:F5" si="1">SUBSTITUTE(ADDRESS(ROW(),COLUMN()),"$","")</f>
        <v>B5</v>
      </c>
      <c r="C5" s="5" t="str">
        <f t="shared" si="1"/>
        <v>C5</v>
      </c>
      <c r="D5" s="5" t="str">
        <f t="shared" si="1"/>
        <v>D5</v>
      </c>
      <c r="E5" s="5" t="str">
        <f t="shared" si="1"/>
        <v>E5</v>
      </c>
      <c r="F5" s="5" t="str">
        <f t="shared" si="1"/>
        <v>F5</v>
      </c>
    </row>
    <row r="6" ht="17" spans="1:6">
      <c r="A6" s="4" t="s">
        <v>15</v>
      </c>
      <c r="B6" s="5" t="str">
        <f t="shared" ref="B6:F6" si="2">SUBSTITUTE(ADDRESS(ROW(),COLUMN()),"$","")</f>
        <v>B6</v>
      </c>
      <c r="C6" s="5" t="str">
        <f t="shared" si="2"/>
        <v>C6</v>
      </c>
      <c r="D6" s="5" t="str">
        <f t="shared" si="2"/>
        <v>D6</v>
      </c>
      <c r="E6" s="5" t="str">
        <f t="shared" si="2"/>
        <v>E6</v>
      </c>
      <c r="F6" s="5" t="str">
        <f t="shared" si="2"/>
        <v>F6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JSBG_7_PH-(表层样点土壤PH分级统计表)</vt:lpstr>
      <vt:lpstr>JSBG_7_SOM-(表层样点土壤SOM分级统计表)</vt:lpstr>
      <vt:lpstr>JSBG_7_TN-(表层样点土壤TN分级统计表)</vt:lpstr>
      <vt:lpstr>JSBG_7_TP-(表层样点土壤TP分级统计表)</vt:lpstr>
      <vt:lpstr>JSBG_7_TK-(表层样点土壤TK分级统计表)</vt:lpstr>
      <vt:lpstr>JSBG_7_AP-(表层样点土壤AP分级统计表)</vt:lpstr>
      <vt:lpstr>JSBG_7_AK-(表层样点土壤AK分级统计表)</vt:lpstr>
      <vt:lpstr>JSBG_7_AS1-(表层样点土壤AS1分级统计表)</vt:lpstr>
      <vt:lpstr>JSBG_7_AFE-(表层样点土壤AFE分级统计表)</vt:lpstr>
      <vt:lpstr>JSBG_7_AMN-(表层样点土壤AMN分级统计表)</vt:lpstr>
      <vt:lpstr>JSBG_7_ACU-(表层样点土壤ACU分级统计表)</vt:lpstr>
      <vt:lpstr>JSBG_7_AZN-(表层样点土壤AZN分级统计表)</vt:lpstr>
      <vt:lpstr>JSBG_7_AB-(表层样点土壤AB分级统计表)</vt:lpstr>
      <vt:lpstr>JSBG_7_AMO-(表层样点土壤AMO分级统计表)</vt:lpstr>
      <vt:lpstr>JSBG_7_GZCHD-(表层样点土壤GZCHD分级统计表)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11</cp:lastModifiedBy>
  <dcterms:created xsi:type="dcterms:W3CDTF">2024-02-26T22:18:00Z</dcterms:created>
  <dcterms:modified xsi:type="dcterms:W3CDTF">2024-02-28T15:22:24Z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2052-6.5.1.8687</vt:lpwstr>
  </property>
</Properties>
</file>