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wnloads\"/>
    </mc:Choice>
  </mc:AlternateContent>
  <xr:revisionPtr revIDLastSave="0" documentId="13_ncr:1_{059FB114-CC5F-4F5D-9B5F-E4D8313E112E}" xr6:coauthVersionLast="47" xr6:coauthVersionMax="47" xr10:uidLastSave="{00000000-0000-0000-0000-000000000000}"/>
  <bookViews>
    <workbookView xWindow="-120" yWindow="-120" windowWidth="38640" windowHeight="21120" activeTab="1" xr2:uid="{6E6A18E8-5D55-4A8B-83CD-FF57F63F5146}"/>
  </bookViews>
  <sheets>
    <sheet name="amdahl1" sheetId="2" r:id="rId1"/>
    <sheet name="Foglio1" sheetId="1" r:id="rId2"/>
  </sheets>
  <definedNames>
    <definedName name="DatiEsterni_1" localSheetId="0" hidden="1">amdahl1!$A$1:$E$385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131" i="1" l="1"/>
  <c r="AR6" i="1" s="1"/>
  <c r="AJ131" i="1"/>
  <c r="AI131" i="1"/>
  <c r="AO3" i="1"/>
  <c r="AO5" i="1"/>
  <c r="AP5" i="1"/>
  <c r="AO6" i="1"/>
  <c r="AP6" i="1"/>
  <c r="AO7" i="1"/>
  <c r="AP7" i="1"/>
  <c r="AR7" i="1"/>
  <c r="AL8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L30" i="1"/>
  <c r="AO30" i="1"/>
  <c r="AP30" i="1"/>
  <c r="AO31" i="1"/>
  <c r="AP31" i="1"/>
  <c r="AO32" i="1"/>
  <c r="AP32" i="1"/>
  <c r="AO33" i="1"/>
  <c r="AP33" i="1"/>
  <c r="AM34" i="1"/>
  <c r="AO34" i="1"/>
  <c r="AP34" i="1"/>
  <c r="AO35" i="1"/>
  <c r="AP35" i="1"/>
  <c r="AO36" i="1"/>
  <c r="AP36" i="1"/>
  <c r="AO37" i="1"/>
  <c r="AP37" i="1"/>
  <c r="AR37" i="1"/>
  <c r="AL38" i="1"/>
  <c r="AO38" i="1"/>
  <c r="AP38" i="1"/>
  <c r="AO39" i="1"/>
  <c r="AP39" i="1"/>
  <c r="AO40" i="1"/>
  <c r="AP40" i="1"/>
  <c r="AO41" i="1"/>
  <c r="AP41" i="1"/>
  <c r="AL42" i="1"/>
  <c r="AO42" i="1"/>
  <c r="AP42" i="1"/>
  <c r="AO43" i="1"/>
  <c r="AP43" i="1"/>
  <c r="AL44" i="1"/>
  <c r="AO44" i="1"/>
  <c r="AP44" i="1"/>
  <c r="AO45" i="1"/>
  <c r="AP45" i="1"/>
  <c r="AO46" i="1"/>
  <c r="AP46" i="1"/>
  <c r="AO47" i="1"/>
  <c r="AP47" i="1"/>
  <c r="AL48" i="1"/>
  <c r="AM48" i="1"/>
  <c r="AO48" i="1"/>
  <c r="AP48" i="1"/>
  <c r="AO49" i="1"/>
  <c r="AP49" i="1"/>
  <c r="AO50" i="1"/>
  <c r="AP50" i="1"/>
  <c r="AO51" i="1"/>
  <c r="AP51" i="1"/>
  <c r="AR51" i="1"/>
  <c r="AM52" i="1"/>
  <c r="AO52" i="1"/>
  <c r="AP52" i="1"/>
  <c r="AO53" i="1"/>
  <c r="AP53" i="1"/>
  <c r="AM54" i="1"/>
  <c r="AO54" i="1"/>
  <c r="AP54" i="1"/>
  <c r="AO55" i="1"/>
  <c r="AP55" i="1"/>
  <c r="AR55" i="1"/>
  <c r="AO56" i="1"/>
  <c r="AP56" i="1"/>
  <c r="AO57" i="1"/>
  <c r="AP57" i="1"/>
  <c r="AR57" i="1"/>
  <c r="AM58" i="1"/>
  <c r="AO58" i="1"/>
  <c r="AP58" i="1"/>
  <c r="AO59" i="1"/>
  <c r="AP59" i="1"/>
  <c r="AO60" i="1"/>
  <c r="AP60" i="1"/>
  <c r="AO61" i="1"/>
  <c r="AP61" i="1"/>
  <c r="AR61" i="1"/>
  <c r="AS61" i="1"/>
  <c r="AM62" i="1"/>
  <c r="AO62" i="1"/>
  <c r="AP62" i="1"/>
  <c r="AO63" i="1"/>
  <c r="AP63" i="1"/>
  <c r="AL64" i="1"/>
  <c r="AO64" i="1"/>
  <c r="AP64" i="1"/>
  <c r="AO65" i="1"/>
  <c r="AP65" i="1"/>
  <c r="AO66" i="1"/>
  <c r="AP66" i="1"/>
  <c r="AL67" i="1"/>
  <c r="AO67" i="1"/>
  <c r="AP67" i="1"/>
  <c r="AR67" i="1"/>
  <c r="AL68" i="1"/>
  <c r="AO68" i="1"/>
  <c r="AP68" i="1"/>
  <c r="AO69" i="1"/>
  <c r="AP69" i="1"/>
  <c r="AR69" i="1"/>
  <c r="AL70" i="1"/>
  <c r="AM70" i="1"/>
  <c r="AO70" i="1"/>
  <c r="AP70" i="1"/>
  <c r="AO71" i="1"/>
  <c r="AP71" i="1"/>
  <c r="AS71" i="1"/>
  <c r="AM72" i="1"/>
  <c r="AO72" i="1"/>
  <c r="AP72" i="1"/>
  <c r="AR72" i="1"/>
  <c r="AO73" i="1"/>
  <c r="AP73" i="1"/>
  <c r="AL74" i="1"/>
  <c r="AO74" i="1"/>
  <c r="AP74" i="1"/>
  <c r="AS74" i="1"/>
  <c r="AO75" i="1"/>
  <c r="AP75" i="1"/>
  <c r="AM76" i="1"/>
  <c r="AO76" i="1"/>
  <c r="AP76" i="1"/>
  <c r="AR76" i="1"/>
  <c r="AL77" i="1"/>
  <c r="AO77" i="1"/>
  <c r="AP77" i="1"/>
  <c r="AO78" i="1"/>
  <c r="AP78" i="1"/>
  <c r="AR78" i="1"/>
  <c r="AS78" i="1"/>
  <c r="AO79" i="1"/>
  <c r="AP79" i="1"/>
  <c r="AO80" i="1"/>
  <c r="AP80" i="1"/>
  <c r="AS80" i="1"/>
  <c r="AL81" i="1"/>
  <c r="AO81" i="1"/>
  <c r="AP81" i="1"/>
  <c r="AO82" i="1"/>
  <c r="AP82" i="1"/>
  <c r="AR82" i="1"/>
  <c r="AL83" i="1"/>
  <c r="AO83" i="1"/>
  <c r="AP83" i="1"/>
  <c r="AR83" i="1"/>
  <c r="AO84" i="1"/>
  <c r="AP84" i="1"/>
  <c r="AS84" i="1"/>
  <c r="AM85" i="1"/>
  <c r="AO85" i="1"/>
  <c r="AP85" i="1"/>
  <c r="AR85" i="1"/>
  <c r="AO86" i="1"/>
  <c r="AP86" i="1"/>
  <c r="AS86" i="1"/>
  <c r="AM87" i="1"/>
  <c r="AO87" i="1"/>
  <c r="AP87" i="1"/>
  <c r="AR87" i="1"/>
  <c r="AO88" i="1"/>
  <c r="AP88" i="1"/>
  <c r="AS88" i="1"/>
  <c r="AM89" i="1"/>
  <c r="AO89" i="1"/>
  <c r="AP89" i="1"/>
  <c r="AR89" i="1"/>
  <c r="AO90" i="1"/>
  <c r="AP90" i="1"/>
  <c r="AS90" i="1"/>
  <c r="AM91" i="1"/>
  <c r="AO91" i="1"/>
  <c r="AP91" i="1"/>
  <c r="AR91" i="1"/>
  <c r="AO92" i="1"/>
  <c r="AP92" i="1"/>
  <c r="AS92" i="1"/>
  <c r="AM93" i="1"/>
  <c r="AO93" i="1"/>
  <c r="AP93" i="1"/>
  <c r="AR93" i="1"/>
  <c r="AO94" i="1"/>
  <c r="AP94" i="1"/>
  <c r="AS94" i="1"/>
  <c r="AM95" i="1"/>
  <c r="AO95" i="1"/>
  <c r="AP95" i="1"/>
  <c r="AR95" i="1"/>
  <c r="AO96" i="1"/>
  <c r="AP96" i="1"/>
  <c r="AS96" i="1"/>
  <c r="AM97" i="1"/>
  <c r="AO97" i="1"/>
  <c r="AP97" i="1"/>
  <c r="AR97" i="1"/>
  <c r="AO98" i="1"/>
  <c r="AP98" i="1"/>
  <c r="AS98" i="1"/>
  <c r="AM99" i="1"/>
  <c r="AO99" i="1"/>
  <c r="AP99" i="1"/>
  <c r="AR99" i="1"/>
  <c r="AO100" i="1"/>
  <c r="AP100" i="1"/>
  <c r="AS100" i="1"/>
  <c r="AM101" i="1"/>
  <c r="AO101" i="1"/>
  <c r="AP101" i="1"/>
  <c r="AR101" i="1"/>
  <c r="AO102" i="1"/>
  <c r="AP102" i="1"/>
  <c r="AS102" i="1"/>
  <c r="AM103" i="1"/>
  <c r="AO103" i="1"/>
  <c r="AP103" i="1"/>
  <c r="AR103" i="1"/>
  <c r="AO104" i="1"/>
  <c r="AP104" i="1"/>
  <c r="AS104" i="1"/>
  <c r="AM105" i="1"/>
  <c r="AO105" i="1"/>
  <c r="AP105" i="1"/>
  <c r="AR105" i="1"/>
  <c r="AO106" i="1"/>
  <c r="AP106" i="1"/>
  <c r="AS106" i="1"/>
  <c r="AM107" i="1"/>
  <c r="AO107" i="1"/>
  <c r="AP107" i="1"/>
  <c r="AR107" i="1"/>
  <c r="AO108" i="1"/>
  <c r="AP108" i="1"/>
  <c r="AS108" i="1"/>
  <c r="AM109" i="1"/>
  <c r="AO109" i="1"/>
  <c r="AP109" i="1"/>
  <c r="AR109" i="1"/>
  <c r="AO110" i="1"/>
  <c r="AP110" i="1"/>
  <c r="AS110" i="1"/>
  <c r="AM111" i="1"/>
  <c r="AO111" i="1"/>
  <c r="AP111" i="1"/>
  <c r="AR111" i="1"/>
  <c r="AO112" i="1"/>
  <c r="AP112" i="1"/>
  <c r="AS112" i="1"/>
  <c r="AM113" i="1"/>
  <c r="AO113" i="1"/>
  <c r="AP113" i="1"/>
  <c r="AR113" i="1"/>
  <c r="AO114" i="1"/>
  <c r="AP114" i="1"/>
  <c r="AS114" i="1"/>
  <c r="AM115" i="1"/>
  <c r="AO115" i="1"/>
  <c r="AP115" i="1"/>
  <c r="AR115" i="1"/>
  <c r="AO116" i="1"/>
  <c r="AP116" i="1"/>
  <c r="AS116" i="1"/>
  <c r="AM117" i="1"/>
  <c r="AO117" i="1"/>
  <c r="AP117" i="1"/>
  <c r="AR117" i="1"/>
  <c r="AO118" i="1"/>
  <c r="AP118" i="1"/>
  <c r="AS118" i="1"/>
  <c r="AM119" i="1"/>
  <c r="AO119" i="1"/>
  <c r="AP119" i="1"/>
  <c r="AR119" i="1"/>
  <c r="AO120" i="1"/>
  <c r="AP120" i="1"/>
  <c r="AS120" i="1"/>
  <c r="AM121" i="1"/>
  <c r="AO121" i="1"/>
  <c r="AP121" i="1"/>
  <c r="AR121" i="1"/>
  <c r="AO122" i="1"/>
  <c r="AP122" i="1"/>
  <c r="AS122" i="1"/>
  <c r="AM123" i="1"/>
  <c r="AO123" i="1"/>
  <c r="AP123" i="1"/>
  <c r="AR123" i="1"/>
  <c r="AO124" i="1"/>
  <c r="AP124" i="1"/>
  <c r="AS124" i="1"/>
  <c r="AM125" i="1"/>
  <c r="AO125" i="1"/>
  <c r="AP125" i="1"/>
  <c r="AR125" i="1"/>
  <c r="AO126" i="1"/>
  <c r="AP126" i="1"/>
  <c r="AS126" i="1"/>
  <c r="AM127" i="1"/>
  <c r="AO127" i="1"/>
  <c r="AP127" i="1"/>
  <c r="AR127" i="1"/>
  <c r="AO128" i="1"/>
  <c r="AP128" i="1"/>
  <c r="AS128" i="1"/>
  <c r="AM129" i="1"/>
  <c r="AO129" i="1"/>
  <c r="AP129" i="1"/>
  <c r="AR129" i="1"/>
  <c r="AO130" i="1"/>
  <c r="AP130" i="1"/>
  <c r="AS130" i="1"/>
  <c r="AS4" i="1"/>
  <c r="AO4" i="1"/>
  <c r="AP4" i="1"/>
  <c r="AL4" i="1"/>
  <c r="AP3" i="1"/>
  <c r="W131" i="1"/>
  <c r="V131" i="1"/>
  <c r="U131" i="1"/>
  <c r="AE4" i="1" s="1"/>
  <c r="J131" i="1"/>
  <c r="I131" i="1"/>
  <c r="O3" i="1"/>
  <c r="H131" i="1"/>
  <c r="S9" i="1" s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3" i="1"/>
  <c r="O10" i="1"/>
  <c r="O4" i="1"/>
  <c r="O5" i="1"/>
  <c r="P5" i="1"/>
  <c r="O6" i="1"/>
  <c r="P6" i="1"/>
  <c r="O7" i="1"/>
  <c r="P7" i="1"/>
  <c r="O8" i="1"/>
  <c r="P8" i="1"/>
  <c r="O9" i="1"/>
  <c r="P9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P4" i="1"/>
  <c r="P3" i="1"/>
  <c r="E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F3" i="1"/>
  <c r="AR4" i="1" l="1"/>
  <c r="AL129" i="1"/>
  <c r="AL127" i="1"/>
  <c r="AL125" i="1"/>
  <c r="AL123" i="1"/>
  <c r="AL121" i="1"/>
  <c r="AL119" i="1"/>
  <c r="AL117" i="1"/>
  <c r="AL115" i="1"/>
  <c r="AL113" i="1"/>
  <c r="AL111" i="1"/>
  <c r="AL109" i="1"/>
  <c r="AL107" i="1"/>
  <c r="AL105" i="1"/>
  <c r="AL103" i="1"/>
  <c r="AL101" i="1"/>
  <c r="AL99" i="1"/>
  <c r="AL97" i="1"/>
  <c r="AL95" i="1"/>
  <c r="AL93" i="1"/>
  <c r="AL91" i="1"/>
  <c r="AL89" i="1"/>
  <c r="AL87" i="1"/>
  <c r="AL85" i="1"/>
  <c r="AS82" i="1"/>
  <c r="AR80" i="1"/>
  <c r="AM74" i="1"/>
  <c r="AL72" i="1"/>
  <c r="AS69" i="1"/>
  <c r="AM64" i="1"/>
  <c r="AL58" i="1"/>
  <c r="AR47" i="1"/>
  <c r="AM44" i="1"/>
  <c r="AR19" i="1"/>
  <c r="AM16" i="1"/>
  <c r="AM12" i="1"/>
  <c r="AR15" i="1"/>
  <c r="AR130" i="1"/>
  <c r="AR128" i="1"/>
  <c r="AR126" i="1"/>
  <c r="AR124" i="1"/>
  <c r="AR122" i="1"/>
  <c r="AR120" i="1"/>
  <c r="AR118" i="1"/>
  <c r="AR116" i="1"/>
  <c r="AR114" i="1"/>
  <c r="AR112" i="1"/>
  <c r="AR110" i="1"/>
  <c r="AR108" i="1"/>
  <c r="AR106" i="1"/>
  <c r="AR104" i="1"/>
  <c r="AR102" i="1"/>
  <c r="AR100" i="1"/>
  <c r="AR98" i="1"/>
  <c r="AR96" i="1"/>
  <c r="AR94" i="1"/>
  <c r="AR92" i="1"/>
  <c r="AR90" i="1"/>
  <c r="AR88" i="1"/>
  <c r="AR86" i="1"/>
  <c r="AR84" i="1"/>
  <c r="AM78" i="1"/>
  <c r="AL76" i="1"/>
  <c r="AS73" i="1"/>
  <c r="AR71" i="1"/>
  <c r="AS63" i="1"/>
  <c r="AL54" i="1"/>
  <c r="AR43" i="1"/>
  <c r="AM40" i="1"/>
  <c r="AL24" i="1"/>
  <c r="AL3" i="1"/>
  <c r="AM80" i="1"/>
  <c r="AL78" i="1"/>
  <c r="AS75" i="1"/>
  <c r="AR73" i="1"/>
  <c r="AR63" i="1"/>
  <c r="AR53" i="1"/>
  <c r="AM50" i="1"/>
  <c r="AL40" i="1"/>
  <c r="AM28" i="1"/>
  <c r="AM3" i="1"/>
  <c r="AM82" i="1"/>
  <c r="AL80" i="1"/>
  <c r="AS77" i="1"/>
  <c r="AR75" i="1"/>
  <c r="AL69" i="1"/>
  <c r="AM66" i="1"/>
  <c r="AM60" i="1"/>
  <c r="AL50" i="1"/>
  <c r="AR39" i="1"/>
  <c r="AM36" i="1"/>
  <c r="AL32" i="1"/>
  <c r="AL28" i="1"/>
  <c r="AL6" i="1"/>
  <c r="AR3" i="1"/>
  <c r="AM130" i="1"/>
  <c r="AM128" i="1"/>
  <c r="AM126" i="1"/>
  <c r="AM124" i="1"/>
  <c r="AM122" i="1"/>
  <c r="AM120" i="1"/>
  <c r="AM118" i="1"/>
  <c r="AM116" i="1"/>
  <c r="AM114" i="1"/>
  <c r="AM112" i="1"/>
  <c r="AM110" i="1"/>
  <c r="AM108" i="1"/>
  <c r="AM106" i="1"/>
  <c r="AM104" i="1"/>
  <c r="AM102" i="1"/>
  <c r="AM100" i="1"/>
  <c r="AM98" i="1"/>
  <c r="AM96" i="1"/>
  <c r="AM94" i="1"/>
  <c r="AM92" i="1"/>
  <c r="AM90" i="1"/>
  <c r="AM88" i="1"/>
  <c r="AM86" i="1"/>
  <c r="AM84" i="1"/>
  <c r="AL82" i="1"/>
  <c r="AS79" i="1"/>
  <c r="AR77" i="1"/>
  <c r="AL71" i="1"/>
  <c r="AL66" i="1"/>
  <c r="AL60" i="1"/>
  <c r="AR49" i="1"/>
  <c r="AM46" i="1"/>
  <c r="AL36" i="1"/>
  <c r="AR31" i="1"/>
  <c r="AM18" i="1"/>
  <c r="AM10" i="1"/>
  <c r="AS3" i="1"/>
  <c r="AL130" i="1"/>
  <c r="AL128" i="1"/>
  <c r="AL126" i="1"/>
  <c r="AL124" i="1"/>
  <c r="AL122" i="1"/>
  <c r="AL120" i="1"/>
  <c r="AL118" i="1"/>
  <c r="AL116" i="1"/>
  <c r="AL114" i="1"/>
  <c r="AL112" i="1"/>
  <c r="AL110" i="1"/>
  <c r="AL108" i="1"/>
  <c r="AL106" i="1"/>
  <c r="AL104" i="1"/>
  <c r="AL102" i="1"/>
  <c r="AL100" i="1"/>
  <c r="AL98" i="1"/>
  <c r="AL96" i="1"/>
  <c r="AL94" i="1"/>
  <c r="AL92" i="1"/>
  <c r="AL90" i="1"/>
  <c r="AL88" i="1"/>
  <c r="AL86" i="1"/>
  <c r="AL84" i="1"/>
  <c r="AS81" i="1"/>
  <c r="AR79" i="1"/>
  <c r="AL73" i="1"/>
  <c r="AS70" i="1"/>
  <c r="AS65" i="1"/>
  <c r="AR59" i="1"/>
  <c r="AM56" i="1"/>
  <c r="AL46" i="1"/>
  <c r="AR35" i="1"/>
  <c r="AL18" i="1"/>
  <c r="AM14" i="1"/>
  <c r="AM4" i="1"/>
  <c r="AS129" i="1"/>
  <c r="AS127" i="1"/>
  <c r="AS125" i="1"/>
  <c r="AS123" i="1"/>
  <c r="AS121" i="1"/>
  <c r="AS119" i="1"/>
  <c r="AS117" i="1"/>
  <c r="AS115" i="1"/>
  <c r="AS113" i="1"/>
  <c r="AS111" i="1"/>
  <c r="AS109" i="1"/>
  <c r="AS107" i="1"/>
  <c r="AS105" i="1"/>
  <c r="AS103" i="1"/>
  <c r="AS101" i="1"/>
  <c r="AS99" i="1"/>
  <c r="AS97" i="1"/>
  <c r="AS95" i="1"/>
  <c r="AS93" i="1"/>
  <c r="AS91" i="1"/>
  <c r="AS89" i="1"/>
  <c r="AS87" i="1"/>
  <c r="AS85" i="1"/>
  <c r="AS83" i="1"/>
  <c r="AR81" i="1"/>
  <c r="AL75" i="1"/>
  <c r="AS72" i="1"/>
  <c r="AR70" i="1"/>
  <c r="AM68" i="1"/>
  <c r="AR65" i="1"/>
  <c r="AL56" i="1"/>
  <c r="AR45" i="1"/>
  <c r="AM42" i="1"/>
  <c r="AR21" i="1"/>
  <c r="AR17" i="1"/>
  <c r="AR13" i="1"/>
  <c r="AL79" i="1"/>
  <c r="AS76" i="1"/>
  <c r="AR74" i="1"/>
  <c r="AS67" i="1"/>
  <c r="AL62" i="1"/>
  <c r="AL52" i="1"/>
  <c r="AR41" i="1"/>
  <c r="AM38" i="1"/>
  <c r="AL26" i="1"/>
  <c r="AR27" i="1"/>
  <c r="AM24" i="1"/>
  <c r="AL14" i="1"/>
  <c r="AL34" i="1"/>
  <c r="AR23" i="1"/>
  <c r="AM20" i="1"/>
  <c r="AL10" i="1"/>
  <c r="AR33" i="1"/>
  <c r="AM30" i="1"/>
  <c r="AL20" i="1"/>
  <c r="AR9" i="1"/>
  <c r="AM6" i="1"/>
  <c r="AR29" i="1"/>
  <c r="AM26" i="1"/>
  <c r="AL16" i="1"/>
  <c r="AR5" i="1"/>
  <c r="AR25" i="1"/>
  <c r="AM22" i="1"/>
  <c r="AL12" i="1"/>
  <c r="AE96" i="1"/>
  <c r="AM32" i="1"/>
  <c r="AL22" i="1"/>
  <c r="AR11" i="1"/>
  <c r="AM8" i="1"/>
  <c r="AF87" i="1"/>
  <c r="AE78" i="1"/>
  <c r="AF105" i="1"/>
  <c r="M95" i="1"/>
  <c r="M91" i="1"/>
  <c r="AF69" i="1"/>
  <c r="M19" i="1"/>
  <c r="AE60" i="1"/>
  <c r="AF51" i="1"/>
  <c r="R122" i="1"/>
  <c r="AE42" i="1"/>
  <c r="S35" i="1"/>
  <c r="AF33" i="1"/>
  <c r="AE126" i="1"/>
  <c r="AE24" i="1"/>
  <c r="AE120" i="1"/>
  <c r="AF15" i="1"/>
  <c r="AE114" i="1"/>
  <c r="AE125" i="1"/>
  <c r="AE95" i="1"/>
  <c r="AE49" i="1"/>
  <c r="Y101" i="1"/>
  <c r="Y11" i="1"/>
  <c r="AF130" i="1"/>
  <c r="AF124" i="1"/>
  <c r="AF118" i="1"/>
  <c r="AE112" i="1"/>
  <c r="AF102" i="1"/>
  <c r="AE94" i="1"/>
  <c r="AF84" i="1"/>
  <c r="AE76" i="1"/>
  <c r="AF66" i="1"/>
  <c r="AE58" i="1"/>
  <c r="AF48" i="1"/>
  <c r="AE40" i="1"/>
  <c r="AF30" i="1"/>
  <c r="AE22" i="1"/>
  <c r="AF12" i="1"/>
  <c r="Z130" i="1"/>
  <c r="Z124" i="1"/>
  <c r="Z118" i="1"/>
  <c r="Z112" i="1"/>
  <c r="Z106" i="1"/>
  <c r="Z100" i="1"/>
  <c r="Z94" i="1"/>
  <c r="Z88" i="1"/>
  <c r="Z82" i="1"/>
  <c r="Z76" i="1"/>
  <c r="Z70" i="1"/>
  <c r="Z64" i="1"/>
  <c r="Z58" i="1"/>
  <c r="Z52" i="1"/>
  <c r="Z46" i="1"/>
  <c r="Z40" i="1"/>
  <c r="Z34" i="1"/>
  <c r="Z28" i="1"/>
  <c r="Z22" i="1"/>
  <c r="Z16" i="1"/>
  <c r="Z10" i="1"/>
  <c r="Z4" i="1"/>
  <c r="AE77" i="1"/>
  <c r="Y119" i="1"/>
  <c r="Y41" i="1"/>
  <c r="AE130" i="1"/>
  <c r="AE124" i="1"/>
  <c r="AE118" i="1"/>
  <c r="AF111" i="1"/>
  <c r="AE102" i="1"/>
  <c r="AF93" i="1"/>
  <c r="AE84" i="1"/>
  <c r="AF75" i="1"/>
  <c r="AE66" i="1"/>
  <c r="AF57" i="1"/>
  <c r="AE48" i="1"/>
  <c r="AF39" i="1"/>
  <c r="AE30" i="1"/>
  <c r="AF21" i="1"/>
  <c r="AE12" i="1"/>
  <c r="Y130" i="1"/>
  <c r="Y124" i="1"/>
  <c r="Y118" i="1"/>
  <c r="Y112" i="1"/>
  <c r="Y106" i="1"/>
  <c r="Y100" i="1"/>
  <c r="Y94" i="1"/>
  <c r="Y88" i="1"/>
  <c r="Y82" i="1"/>
  <c r="Y76" i="1"/>
  <c r="Y70" i="1"/>
  <c r="Y64" i="1"/>
  <c r="Y58" i="1"/>
  <c r="Y52" i="1"/>
  <c r="Y46" i="1"/>
  <c r="Y40" i="1"/>
  <c r="Y34" i="1"/>
  <c r="Y28" i="1"/>
  <c r="Y22" i="1"/>
  <c r="Y16" i="1"/>
  <c r="Y10" i="1"/>
  <c r="Y4" i="1"/>
  <c r="AE85" i="1"/>
  <c r="AE13" i="1"/>
  <c r="Y47" i="1"/>
  <c r="AF129" i="1"/>
  <c r="AF123" i="1"/>
  <c r="AF117" i="1"/>
  <c r="AE110" i="1"/>
  <c r="AF101" i="1"/>
  <c r="AE92" i="1"/>
  <c r="AF83" i="1"/>
  <c r="AE74" i="1"/>
  <c r="AF65" i="1"/>
  <c r="AE56" i="1"/>
  <c r="AF47" i="1"/>
  <c r="AE38" i="1"/>
  <c r="AF29" i="1"/>
  <c r="AE20" i="1"/>
  <c r="AF11" i="1"/>
  <c r="Z129" i="1"/>
  <c r="Z123" i="1"/>
  <c r="Z117" i="1"/>
  <c r="Z111" i="1"/>
  <c r="Z105" i="1"/>
  <c r="Z99" i="1"/>
  <c r="Z93" i="1"/>
  <c r="Z87" i="1"/>
  <c r="Z81" i="1"/>
  <c r="Z75" i="1"/>
  <c r="Z69" i="1"/>
  <c r="Z63" i="1"/>
  <c r="Z57" i="1"/>
  <c r="Z51" i="1"/>
  <c r="Z45" i="1"/>
  <c r="Z39" i="1"/>
  <c r="Z33" i="1"/>
  <c r="Z27" i="1"/>
  <c r="Z21" i="1"/>
  <c r="Z15" i="1"/>
  <c r="Z9" i="1"/>
  <c r="Z3" i="1"/>
  <c r="AE119" i="1"/>
  <c r="AE31" i="1"/>
  <c r="Y23" i="1"/>
  <c r="M77" i="1"/>
  <c r="AE129" i="1"/>
  <c r="AE123" i="1"/>
  <c r="AE117" i="1"/>
  <c r="AE109" i="1"/>
  <c r="AE101" i="1"/>
  <c r="AE91" i="1"/>
  <c r="AE83" i="1"/>
  <c r="AE73" i="1"/>
  <c r="AE65" i="1"/>
  <c r="AE55" i="1"/>
  <c r="AE47" i="1"/>
  <c r="AE37" i="1"/>
  <c r="AE29" i="1"/>
  <c r="AE19" i="1"/>
  <c r="AE11" i="1"/>
  <c r="Y129" i="1"/>
  <c r="Y123" i="1"/>
  <c r="Y117" i="1"/>
  <c r="Y111" i="1"/>
  <c r="Y105" i="1"/>
  <c r="Y99" i="1"/>
  <c r="Y93" i="1"/>
  <c r="Y87" i="1"/>
  <c r="Y81" i="1"/>
  <c r="Y75" i="1"/>
  <c r="Y69" i="1"/>
  <c r="Y63" i="1"/>
  <c r="Y57" i="1"/>
  <c r="Y51" i="1"/>
  <c r="Y45" i="1"/>
  <c r="Y39" i="1"/>
  <c r="Y33" i="1"/>
  <c r="Y27" i="1"/>
  <c r="Y21" i="1"/>
  <c r="Y15" i="1"/>
  <c r="Y9" i="1"/>
  <c r="Y3" i="1"/>
  <c r="Y35" i="1"/>
  <c r="AF128" i="1"/>
  <c r="AF122" i="1"/>
  <c r="AF116" i="1"/>
  <c r="AF108" i="1"/>
  <c r="AE100" i="1"/>
  <c r="AF90" i="1"/>
  <c r="AE82" i="1"/>
  <c r="AF72" i="1"/>
  <c r="AE64" i="1"/>
  <c r="AF54" i="1"/>
  <c r="AE46" i="1"/>
  <c r="AF36" i="1"/>
  <c r="AE28" i="1"/>
  <c r="AF18" i="1"/>
  <c r="AE10" i="1"/>
  <c r="Z128" i="1"/>
  <c r="Z122" i="1"/>
  <c r="Z116" i="1"/>
  <c r="Z110" i="1"/>
  <c r="Z104" i="1"/>
  <c r="Z98" i="1"/>
  <c r="Z92" i="1"/>
  <c r="Z86" i="1"/>
  <c r="Z80" i="1"/>
  <c r="Z74" i="1"/>
  <c r="Z68" i="1"/>
  <c r="Z62" i="1"/>
  <c r="Z56" i="1"/>
  <c r="Z50" i="1"/>
  <c r="Z44" i="1"/>
  <c r="Z38" i="1"/>
  <c r="Z32" i="1"/>
  <c r="Z26" i="1"/>
  <c r="Z20" i="1"/>
  <c r="Z14" i="1"/>
  <c r="Z8" i="1"/>
  <c r="AF3" i="1"/>
  <c r="AE103" i="1"/>
  <c r="AE59" i="1"/>
  <c r="AE23" i="1"/>
  <c r="Y113" i="1"/>
  <c r="Y83" i="1"/>
  <c r="Y29" i="1"/>
  <c r="M5" i="1"/>
  <c r="AE128" i="1"/>
  <c r="AE122" i="1"/>
  <c r="AE116" i="1"/>
  <c r="AE108" i="1"/>
  <c r="AF99" i="1"/>
  <c r="AE90" i="1"/>
  <c r="AF81" i="1"/>
  <c r="AE72" i="1"/>
  <c r="AF63" i="1"/>
  <c r="AE54" i="1"/>
  <c r="AF45" i="1"/>
  <c r="AE36" i="1"/>
  <c r="AF27" i="1"/>
  <c r="AE18" i="1"/>
  <c r="AF9" i="1"/>
  <c r="Y128" i="1"/>
  <c r="Y122" i="1"/>
  <c r="Y116" i="1"/>
  <c r="Y110" i="1"/>
  <c r="Y104" i="1"/>
  <c r="Y98" i="1"/>
  <c r="Y92" i="1"/>
  <c r="Y86" i="1"/>
  <c r="Y80" i="1"/>
  <c r="Y74" i="1"/>
  <c r="Y68" i="1"/>
  <c r="Y62" i="1"/>
  <c r="Y56" i="1"/>
  <c r="Y50" i="1"/>
  <c r="Y44" i="1"/>
  <c r="Y38" i="1"/>
  <c r="Y32" i="1"/>
  <c r="Y26" i="1"/>
  <c r="Y20" i="1"/>
  <c r="Y14" i="1"/>
  <c r="Y8" i="1"/>
  <c r="Y17" i="1"/>
  <c r="AF127" i="1"/>
  <c r="AF121" i="1"/>
  <c r="AF115" i="1"/>
  <c r="AF107" i="1"/>
  <c r="AE98" i="1"/>
  <c r="AF89" i="1"/>
  <c r="AE80" i="1"/>
  <c r="AF71" i="1"/>
  <c r="AE62" i="1"/>
  <c r="AF53" i="1"/>
  <c r="AE44" i="1"/>
  <c r="AF35" i="1"/>
  <c r="AE26" i="1"/>
  <c r="AF17" i="1"/>
  <c r="AE8" i="1"/>
  <c r="Z127" i="1"/>
  <c r="Z121" i="1"/>
  <c r="Z115" i="1"/>
  <c r="Z109" i="1"/>
  <c r="Z103" i="1"/>
  <c r="Z97" i="1"/>
  <c r="Z91" i="1"/>
  <c r="Z85" i="1"/>
  <c r="Z79" i="1"/>
  <c r="Z73" i="1"/>
  <c r="Z67" i="1"/>
  <c r="Z61" i="1"/>
  <c r="Z55" i="1"/>
  <c r="Z49" i="1"/>
  <c r="Z43" i="1"/>
  <c r="Z37" i="1"/>
  <c r="Z31" i="1"/>
  <c r="Z25" i="1"/>
  <c r="Z19" i="1"/>
  <c r="Z13" i="1"/>
  <c r="Z7" i="1"/>
  <c r="Y53" i="1"/>
  <c r="AE127" i="1"/>
  <c r="AE121" i="1"/>
  <c r="AE115" i="1"/>
  <c r="AE107" i="1"/>
  <c r="AE97" i="1"/>
  <c r="AE89" i="1"/>
  <c r="AE79" i="1"/>
  <c r="AE71" i="1"/>
  <c r="AE61" i="1"/>
  <c r="AE53" i="1"/>
  <c r="AE43" i="1"/>
  <c r="AE35" i="1"/>
  <c r="AE25" i="1"/>
  <c r="AE17" i="1"/>
  <c r="Y127" i="1"/>
  <c r="Y121" i="1"/>
  <c r="Y115" i="1"/>
  <c r="Y109" i="1"/>
  <c r="Y103" i="1"/>
  <c r="Y97" i="1"/>
  <c r="Y91" i="1"/>
  <c r="Y85" i="1"/>
  <c r="Y79" i="1"/>
  <c r="Y73" i="1"/>
  <c r="Y67" i="1"/>
  <c r="Y61" i="1"/>
  <c r="Y55" i="1"/>
  <c r="Y49" i="1"/>
  <c r="Y43" i="1"/>
  <c r="Y37" i="1"/>
  <c r="Y31" i="1"/>
  <c r="Y25" i="1"/>
  <c r="Y19" i="1"/>
  <c r="Y13" i="1"/>
  <c r="Y7" i="1"/>
  <c r="AE113" i="1"/>
  <c r="AE67" i="1"/>
  <c r="AE41" i="1"/>
  <c r="Y125" i="1"/>
  <c r="Y107" i="1"/>
  <c r="Y95" i="1"/>
  <c r="Y89" i="1"/>
  <c r="Y77" i="1"/>
  <c r="Y71" i="1"/>
  <c r="Y65" i="1"/>
  <c r="Y59" i="1"/>
  <c r="R64" i="1"/>
  <c r="AF126" i="1"/>
  <c r="AF120" i="1"/>
  <c r="AF114" i="1"/>
  <c r="AE106" i="1"/>
  <c r="AF96" i="1"/>
  <c r="AE88" i="1"/>
  <c r="AF78" i="1"/>
  <c r="AE70" i="1"/>
  <c r="AF60" i="1"/>
  <c r="AE52" i="1"/>
  <c r="AF42" i="1"/>
  <c r="AE34" i="1"/>
  <c r="AF24" i="1"/>
  <c r="AE16" i="1"/>
  <c r="Z126" i="1"/>
  <c r="Z120" i="1"/>
  <c r="Z114" i="1"/>
  <c r="Z108" i="1"/>
  <c r="Z102" i="1"/>
  <c r="Z96" i="1"/>
  <c r="Z90" i="1"/>
  <c r="Z84" i="1"/>
  <c r="Z78" i="1"/>
  <c r="Z72" i="1"/>
  <c r="Z66" i="1"/>
  <c r="Z60" i="1"/>
  <c r="Z54" i="1"/>
  <c r="Z48" i="1"/>
  <c r="Z42" i="1"/>
  <c r="Z36" i="1"/>
  <c r="Z30" i="1"/>
  <c r="Z24" i="1"/>
  <c r="Z18" i="1"/>
  <c r="Z12" i="1"/>
  <c r="Z6" i="1"/>
  <c r="Y6" i="1"/>
  <c r="Y126" i="1"/>
  <c r="Y120" i="1"/>
  <c r="Y114" i="1"/>
  <c r="Y108" i="1"/>
  <c r="Y102" i="1"/>
  <c r="Y96" i="1"/>
  <c r="Y90" i="1"/>
  <c r="Y84" i="1"/>
  <c r="Y78" i="1"/>
  <c r="Y72" i="1"/>
  <c r="Y66" i="1"/>
  <c r="Y60" i="1"/>
  <c r="Y54" i="1"/>
  <c r="Y48" i="1"/>
  <c r="Y42" i="1"/>
  <c r="Y36" i="1"/>
  <c r="Y30" i="1"/>
  <c r="Y24" i="1"/>
  <c r="Y18" i="1"/>
  <c r="Y12" i="1"/>
  <c r="AE3" i="1"/>
  <c r="AF125" i="1"/>
  <c r="AF119" i="1"/>
  <c r="AF113" i="1"/>
  <c r="AE104" i="1"/>
  <c r="AF95" i="1"/>
  <c r="AE86" i="1"/>
  <c r="AF77" i="1"/>
  <c r="AE68" i="1"/>
  <c r="AF59" i="1"/>
  <c r="AE50" i="1"/>
  <c r="AF41" i="1"/>
  <c r="AE32" i="1"/>
  <c r="AF23" i="1"/>
  <c r="AE14" i="1"/>
  <c r="Z125" i="1"/>
  <c r="Z119" i="1"/>
  <c r="Z113" i="1"/>
  <c r="Z107" i="1"/>
  <c r="Z101" i="1"/>
  <c r="Z95" i="1"/>
  <c r="Z89" i="1"/>
  <c r="Z83" i="1"/>
  <c r="Z77" i="1"/>
  <c r="Z71" i="1"/>
  <c r="Z65" i="1"/>
  <c r="Z59" i="1"/>
  <c r="Z53" i="1"/>
  <c r="Z47" i="1"/>
  <c r="Z41" i="1"/>
  <c r="Z35" i="1"/>
  <c r="Z29" i="1"/>
  <c r="Z23" i="1"/>
  <c r="Z17" i="1"/>
  <c r="Z11" i="1"/>
  <c r="Z5" i="1"/>
  <c r="Y5" i="1"/>
  <c r="AS59" i="1"/>
  <c r="AS57" i="1"/>
  <c r="AS55" i="1"/>
  <c r="AS53" i="1"/>
  <c r="AS51" i="1"/>
  <c r="AS49" i="1"/>
  <c r="AS47" i="1"/>
  <c r="AS45" i="1"/>
  <c r="AS43" i="1"/>
  <c r="AS41" i="1"/>
  <c r="AS39" i="1"/>
  <c r="AS37" i="1"/>
  <c r="AS35" i="1"/>
  <c r="AS33" i="1"/>
  <c r="AS31" i="1"/>
  <c r="AS29" i="1"/>
  <c r="AS27" i="1"/>
  <c r="AS25" i="1"/>
  <c r="AS23" i="1"/>
  <c r="AS21" i="1"/>
  <c r="AS19" i="1"/>
  <c r="AS17" i="1"/>
  <c r="AS15" i="1"/>
  <c r="AS13" i="1"/>
  <c r="AS11" i="1"/>
  <c r="AS9" i="1"/>
  <c r="AS7" i="1"/>
  <c r="AS5" i="1"/>
  <c r="AM83" i="1"/>
  <c r="AM81" i="1"/>
  <c r="AM79" i="1"/>
  <c r="AM77" i="1"/>
  <c r="AM75" i="1"/>
  <c r="AM73" i="1"/>
  <c r="AM71" i="1"/>
  <c r="AM69" i="1"/>
  <c r="AM67" i="1"/>
  <c r="AM65" i="1"/>
  <c r="AM63" i="1"/>
  <c r="AM61" i="1"/>
  <c r="AM59" i="1"/>
  <c r="AM57" i="1"/>
  <c r="AM55" i="1"/>
  <c r="AM53" i="1"/>
  <c r="AM51" i="1"/>
  <c r="AM49" i="1"/>
  <c r="AM47" i="1"/>
  <c r="AM45" i="1"/>
  <c r="AM43" i="1"/>
  <c r="AM41" i="1"/>
  <c r="AM39" i="1"/>
  <c r="AM37" i="1"/>
  <c r="AM35" i="1"/>
  <c r="AM33" i="1"/>
  <c r="AM31" i="1"/>
  <c r="AM29" i="1"/>
  <c r="AM27" i="1"/>
  <c r="AM25" i="1"/>
  <c r="AM23" i="1"/>
  <c r="AM21" i="1"/>
  <c r="AM19" i="1"/>
  <c r="AM17" i="1"/>
  <c r="AM15" i="1"/>
  <c r="AM13" i="1"/>
  <c r="AM11" i="1"/>
  <c r="AM9" i="1"/>
  <c r="AM7" i="1"/>
  <c r="AM5" i="1"/>
  <c r="AL65" i="1"/>
  <c r="AL63" i="1"/>
  <c r="AL61" i="1"/>
  <c r="AL59" i="1"/>
  <c r="AL57" i="1"/>
  <c r="AL55" i="1"/>
  <c r="AL53" i="1"/>
  <c r="AL51" i="1"/>
  <c r="AL49" i="1"/>
  <c r="AL47" i="1"/>
  <c r="AL45" i="1"/>
  <c r="AL43" i="1"/>
  <c r="AL41" i="1"/>
  <c r="AL39" i="1"/>
  <c r="AL37" i="1"/>
  <c r="AL35" i="1"/>
  <c r="AL33" i="1"/>
  <c r="AL31" i="1"/>
  <c r="AL29" i="1"/>
  <c r="AL27" i="1"/>
  <c r="AL25" i="1"/>
  <c r="AL23" i="1"/>
  <c r="AL21" i="1"/>
  <c r="AL19" i="1"/>
  <c r="AL17" i="1"/>
  <c r="AL15" i="1"/>
  <c r="AL13" i="1"/>
  <c r="AL11" i="1"/>
  <c r="AL9" i="1"/>
  <c r="AL7" i="1"/>
  <c r="AL5" i="1"/>
  <c r="AS68" i="1"/>
  <c r="AS66" i="1"/>
  <c r="AS64" i="1"/>
  <c r="AS62" i="1"/>
  <c r="AS60" i="1"/>
  <c r="AS58" i="1"/>
  <c r="AS56" i="1"/>
  <c r="AS54" i="1"/>
  <c r="AS52" i="1"/>
  <c r="AS50" i="1"/>
  <c r="AS48" i="1"/>
  <c r="AS46" i="1"/>
  <c r="AS44" i="1"/>
  <c r="AS42" i="1"/>
  <c r="AS40" i="1"/>
  <c r="AS38" i="1"/>
  <c r="AS36" i="1"/>
  <c r="AS34" i="1"/>
  <c r="AS32" i="1"/>
  <c r="AS30" i="1"/>
  <c r="AS28" i="1"/>
  <c r="AS26" i="1"/>
  <c r="AS24" i="1"/>
  <c r="AS22" i="1"/>
  <c r="AS20" i="1"/>
  <c r="AS18" i="1"/>
  <c r="AS16" i="1"/>
  <c r="AS14" i="1"/>
  <c r="AS12" i="1"/>
  <c r="AS10" i="1"/>
  <c r="AS8" i="1"/>
  <c r="AS6" i="1"/>
  <c r="AR68" i="1"/>
  <c r="AR66" i="1"/>
  <c r="AR64" i="1"/>
  <c r="AR62" i="1"/>
  <c r="AR60" i="1"/>
  <c r="AR58" i="1"/>
  <c r="AR56" i="1"/>
  <c r="AR54" i="1"/>
  <c r="AR52" i="1"/>
  <c r="AR50" i="1"/>
  <c r="AR48" i="1"/>
  <c r="AR46" i="1"/>
  <c r="AR44" i="1"/>
  <c r="AR42" i="1"/>
  <c r="AR40" i="1"/>
  <c r="AR38" i="1"/>
  <c r="AR36" i="1"/>
  <c r="AR34" i="1"/>
  <c r="AR32" i="1"/>
  <c r="AR30" i="1"/>
  <c r="AR28" i="1"/>
  <c r="AR26" i="1"/>
  <c r="AR24" i="1"/>
  <c r="AR22" i="1"/>
  <c r="AR20" i="1"/>
  <c r="AR18" i="1"/>
  <c r="AR16" i="1"/>
  <c r="AR14" i="1"/>
  <c r="AR12" i="1"/>
  <c r="AR10" i="1"/>
  <c r="AR8" i="1"/>
  <c r="M64" i="1"/>
  <c r="R121" i="1"/>
  <c r="R34" i="1"/>
  <c r="M124" i="1"/>
  <c r="L63" i="1"/>
  <c r="S107" i="1"/>
  <c r="R21" i="1"/>
  <c r="M121" i="1"/>
  <c r="M49" i="1"/>
  <c r="R106" i="1"/>
  <c r="R20" i="1"/>
  <c r="M120" i="1"/>
  <c r="M48" i="1"/>
  <c r="R93" i="1"/>
  <c r="R7" i="1"/>
  <c r="M109" i="1"/>
  <c r="M35" i="1"/>
  <c r="R92" i="1"/>
  <c r="S5" i="1"/>
  <c r="M107" i="1"/>
  <c r="M34" i="1"/>
  <c r="R79" i="1"/>
  <c r="M106" i="1"/>
  <c r="L21" i="1"/>
  <c r="S77" i="1"/>
  <c r="L93" i="1"/>
  <c r="M6" i="1"/>
  <c r="R63" i="1"/>
  <c r="R50" i="1"/>
  <c r="M78" i="1"/>
  <c r="R49" i="1"/>
  <c r="L81" i="1"/>
  <c r="M66" i="1"/>
  <c r="M52" i="1"/>
  <c r="M37" i="1"/>
  <c r="M23" i="1"/>
  <c r="L9" i="1"/>
  <c r="R124" i="1"/>
  <c r="R110" i="1"/>
  <c r="S95" i="1"/>
  <c r="R81" i="1"/>
  <c r="R67" i="1"/>
  <c r="R52" i="1"/>
  <c r="R38" i="1"/>
  <c r="S23" i="1"/>
  <c r="R9" i="1"/>
  <c r="AB131" i="1"/>
  <c r="L123" i="1"/>
  <c r="M108" i="1"/>
  <c r="M94" i="1"/>
  <c r="M79" i="1"/>
  <c r="M65" i="1"/>
  <c r="L51" i="1"/>
  <c r="M36" i="1"/>
  <c r="M22" i="1"/>
  <c r="M7" i="1"/>
  <c r="R123" i="1"/>
  <c r="R109" i="1"/>
  <c r="R94" i="1"/>
  <c r="R80" i="1"/>
  <c r="S65" i="1"/>
  <c r="R51" i="1"/>
  <c r="R37" i="1"/>
  <c r="R22" i="1"/>
  <c r="R8" i="1"/>
  <c r="M119" i="1"/>
  <c r="L105" i="1"/>
  <c r="M90" i="1"/>
  <c r="M76" i="1"/>
  <c r="M61" i="1"/>
  <c r="M47" i="1"/>
  <c r="L33" i="1"/>
  <c r="M18" i="1"/>
  <c r="M4" i="1"/>
  <c r="S119" i="1"/>
  <c r="R105" i="1"/>
  <c r="R91" i="1"/>
  <c r="R76" i="1"/>
  <c r="R62" i="1"/>
  <c r="S47" i="1"/>
  <c r="R33" i="1"/>
  <c r="R19" i="1"/>
  <c r="R4" i="1"/>
  <c r="M118" i="1"/>
  <c r="M103" i="1"/>
  <c r="M89" i="1"/>
  <c r="L75" i="1"/>
  <c r="M60" i="1"/>
  <c r="M46" i="1"/>
  <c r="M31" i="1"/>
  <c r="M17" i="1"/>
  <c r="R118" i="1"/>
  <c r="R104" i="1"/>
  <c r="S89" i="1"/>
  <c r="R75" i="1"/>
  <c r="R61" i="1"/>
  <c r="R46" i="1"/>
  <c r="R32" i="1"/>
  <c r="S17" i="1"/>
  <c r="L3" i="1"/>
  <c r="L117" i="1"/>
  <c r="M102" i="1"/>
  <c r="M88" i="1"/>
  <c r="M73" i="1"/>
  <c r="M59" i="1"/>
  <c r="L45" i="1"/>
  <c r="M30" i="1"/>
  <c r="M16" i="1"/>
  <c r="R3" i="1"/>
  <c r="R117" i="1"/>
  <c r="R103" i="1"/>
  <c r="R88" i="1"/>
  <c r="R74" i="1"/>
  <c r="S59" i="1"/>
  <c r="R45" i="1"/>
  <c r="R31" i="1"/>
  <c r="R16" i="1"/>
  <c r="AE7" i="1"/>
  <c r="M130" i="1"/>
  <c r="M115" i="1"/>
  <c r="M101" i="1"/>
  <c r="L87" i="1"/>
  <c r="M72" i="1"/>
  <c r="M58" i="1"/>
  <c r="M43" i="1"/>
  <c r="M29" i="1"/>
  <c r="L15" i="1"/>
  <c r="R130" i="1"/>
  <c r="R116" i="1"/>
  <c r="S101" i="1"/>
  <c r="R87" i="1"/>
  <c r="R73" i="1"/>
  <c r="R58" i="1"/>
  <c r="R44" i="1"/>
  <c r="S29" i="1"/>
  <c r="R15" i="1"/>
  <c r="L129" i="1"/>
  <c r="M114" i="1"/>
  <c r="M100" i="1"/>
  <c r="M85" i="1"/>
  <c r="M71" i="1"/>
  <c r="L57" i="1"/>
  <c r="M42" i="1"/>
  <c r="M28" i="1"/>
  <c r="M13" i="1"/>
  <c r="R129" i="1"/>
  <c r="R115" i="1"/>
  <c r="R100" i="1"/>
  <c r="R86" i="1"/>
  <c r="S71" i="1"/>
  <c r="R57" i="1"/>
  <c r="R43" i="1"/>
  <c r="R28" i="1"/>
  <c r="R14" i="1"/>
  <c r="AC131" i="1"/>
  <c r="M127" i="1"/>
  <c r="M113" i="1"/>
  <c r="L99" i="1"/>
  <c r="M84" i="1"/>
  <c r="M70" i="1"/>
  <c r="M55" i="1"/>
  <c r="M41" i="1"/>
  <c r="L27" i="1"/>
  <c r="M12" i="1"/>
  <c r="R128" i="1"/>
  <c r="S113" i="1"/>
  <c r="R99" i="1"/>
  <c r="R85" i="1"/>
  <c r="R70" i="1"/>
  <c r="R56" i="1"/>
  <c r="S41" i="1"/>
  <c r="R27" i="1"/>
  <c r="R13" i="1"/>
  <c r="M126" i="1"/>
  <c r="M112" i="1"/>
  <c r="M97" i="1"/>
  <c r="M83" i="1"/>
  <c r="L69" i="1"/>
  <c r="M54" i="1"/>
  <c r="M40" i="1"/>
  <c r="M25" i="1"/>
  <c r="M11" i="1"/>
  <c r="R127" i="1"/>
  <c r="R112" i="1"/>
  <c r="R98" i="1"/>
  <c r="S83" i="1"/>
  <c r="R69" i="1"/>
  <c r="R55" i="1"/>
  <c r="R40" i="1"/>
  <c r="R26" i="1"/>
  <c r="S11" i="1"/>
  <c r="M125" i="1"/>
  <c r="L111" i="1"/>
  <c r="M96" i="1"/>
  <c r="M82" i="1"/>
  <c r="M67" i="1"/>
  <c r="M53" i="1"/>
  <c r="L39" i="1"/>
  <c r="M24" i="1"/>
  <c r="M10" i="1"/>
  <c r="S125" i="1"/>
  <c r="R111" i="1"/>
  <c r="R97" i="1"/>
  <c r="R82" i="1"/>
  <c r="R68" i="1"/>
  <c r="S53" i="1"/>
  <c r="R39" i="1"/>
  <c r="R25" i="1"/>
  <c r="R10" i="1"/>
  <c r="L126" i="1"/>
  <c r="L120" i="1"/>
  <c r="L114" i="1"/>
  <c r="L108" i="1"/>
  <c r="L102" i="1"/>
  <c r="L96" i="1"/>
  <c r="L90" i="1"/>
  <c r="L84" i="1"/>
  <c r="L78" i="1"/>
  <c r="L72" i="1"/>
  <c r="L66" i="1"/>
  <c r="L60" i="1"/>
  <c r="L54" i="1"/>
  <c r="L48" i="1"/>
  <c r="L42" i="1"/>
  <c r="L36" i="1"/>
  <c r="L30" i="1"/>
  <c r="L24" i="1"/>
  <c r="L18" i="1"/>
  <c r="L12" i="1"/>
  <c r="L6" i="1"/>
  <c r="S128" i="1"/>
  <c r="S122" i="1"/>
  <c r="S116" i="1"/>
  <c r="S110" i="1"/>
  <c r="S104" i="1"/>
  <c r="S98" i="1"/>
  <c r="S92" i="1"/>
  <c r="S86" i="1"/>
  <c r="S80" i="1"/>
  <c r="S74" i="1"/>
  <c r="S68" i="1"/>
  <c r="S62" i="1"/>
  <c r="S56" i="1"/>
  <c r="S50" i="1"/>
  <c r="S44" i="1"/>
  <c r="S38" i="1"/>
  <c r="S32" i="1"/>
  <c r="S26" i="1"/>
  <c r="S20" i="1"/>
  <c r="S14" i="1"/>
  <c r="S8" i="1"/>
  <c r="M3" i="1"/>
  <c r="L125" i="1"/>
  <c r="L119" i="1"/>
  <c r="L113" i="1"/>
  <c r="L107" i="1"/>
  <c r="L101" i="1"/>
  <c r="L95" i="1"/>
  <c r="L89" i="1"/>
  <c r="L83" i="1"/>
  <c r="L77" i="1"/>
  <c r="L71" i="1"/>
  <c r="L65" i="1"/>
  <c r="L59" i="1"/>
  <c r="L53" i="1"/>
  <c r="L47" i="1"/>
  <c r="L41" i="1"/>
  <c r="L35" i="1"/>
  <c r="L29" i="1"/>
  <c r="L23" i="1"/>
  <c r="L17" i="1"/>
  <c r="L11" i="1"/>
  <c r="L5" i="1"/>
  <c r="S127" i="1"/>
  <c r="S121" i="1"/>
  <c r="S115" i="1"/>
  <c r="S109" i="1"/>
  <c r="S103" i="1"/>
  <c r="S97" i="1"/>
  <c r="S91" i="1"/>
  <c r="S85" i="1"/>
  <c r="S79" i="1"/>
  <c r="S73" i="1"/>
  <c r="S67" i="1"/>
  <c r="S61" i="1"/>
  <c r="S55" i="1"/>
  <c r="S49" i="1"/>
  <c r="S43" i="1"/>
  <c r="S37" i="1"/>
  <c r="S31" i="1"/>
  <c r="S25" i="1"/>
  <c r="S19" i="1"/>
  <c r="S13" i="1"/>
  <c r="S7" i="1"/>
  <c r="L130" i="1"/>
  <c r="L124" i="1"/>
  <c r="L118" i="1"/>
  <c r="L112" i="1"/>
  <c r="L106" i="1"/>
  <c r="L100" i="1"/>
  <c r="L94" i="1"/>
  <c r="L88" i="1"/>
  <c r="L82" i="1"/>
  <c r="L76" i="1"/>
  <c r="L70" i="1"/>
  <c r="L64" i="1"/>
  <c r="L58" i="1"/>
  <c r="L52" i="1"/>
  <c r="L46" i="1"/>
  <c r="L40" i="1"/>
  <c r="L34" i="1"/>
  <c r="L28" i="1"/>
  <c r="L22" i="1"/>
  <c r="L16" i="1"/>
  <c r="L10" i="1"/>
  <c r="L4" i="1"/>
  <c r="S126" i="1"/>
  <c r="S120" i="1"/>
  <c r="S114" i="1"/>
  <c r="S108" i="1"/>
  <c r="S102" i="1"/>
  <c r="S96" i="1"/>
  <c r="S90" i="1"/>
  <c r="S84" i="1"/>
  <c r="S78" i="1"/>
  <c r="S72" i="1"/>
  <c r="S66" i="1"/>
  <c r="S60" i="1"/>
  <c r="S54" i="1"/>
  <c r="S48" i="1"/>
  <c r="S42" i="1"/>
  <c r="S36" i="1"/>
  <c r="S30" i="1"/>
  <c r="S24" i="1"/>
  <c r="S18" i="1"/>
  <c r="S12" i="1"/>
  <c r="S6" i="1"/>
  <c r="AF112" i="1"/>
  <c r="AF106" i="1"/>
  <c r="AF100" i="1"/>
  <c r="AF94" i="1"/>
  <c r="AF88" i="1"/>
  <c r="AF82" i="1"/>
  <c r="AF76" i="1"/>
  <c r="AF70" i="1"/>
  <c r="AF64" i="1"/>
  <c r="AF58" i="1"/>
  <c r="AF52" i="1"/>
  <c r="AF46" i="1"/>
  <c r="AF40" i="1"/>
  <c r="AF34" i="1"/>
  <c r="AF28" i="1"/>
  <c r="AF22" i="1"/>
  <c r="AF16" i="1"/>
  <c r="AF10" i="1"/>
  <c r="M129" i="1"/>
  <c r="M123" i="1"/>
  <c r="M117" i="1"/>
  <c r="M111" i="1"/>
  <c r="M105" i="1"/>
  <c r="M99" i="1"/>
  <c r="M93" i="1"/>
  <c r="M87" i="1"/>
  <c r="M81" i="1"/>
  <c r="M75" i="1"/>
  <c r="M69" i="1"/>
  <c r="M63" i="1"/>
  <c r="M57" i="1"/>
  <c r="M51" i="1"/>
  <c r="M45" i="1"/>
  <c r="M39" i="1"/>
  <c r="M33" i="1"/>
  <c r="M27" i="1"/>
  <c r="M21" i="1"/>
  <c r="M15" i="1"/>
  <c r="M9" i="1"/>
  <c r="R126" i="1"/>
  <c r="R120" i="1"/>
  <c r="R114" i="1"/>
  <c r="R108" i="1"/>
  <c r="R102" i="1"/>
  <c r="R96" i="1"/>
  <c r="R90" i="1"/>
  <c r="R84" i="1"/>
  <c r="R78" i="1"/>
  <c r="R72" i="1"/>
  <c r="R66" i="1"/>
  <c r="R60" i="1"/>
  <c r="R54" i="1"/>
  <c r="R48" i="1"/>
  <c r="R42" i="1"/>
  <c r="R36" i="1"/>
  <c r="R30" i="1"/>
  <c r="R24" i="1"/>
  <c r="R18" i="1"/>
  <c r="R12" i="1"/>
  <c r="R6" i="1"/>
  <c r="M128" i="1"/>
  <c r="M122" i="1"/>
  <c r="M116" i="1"/>
  <c r="M110" i="1"/>
  <c r="M104" i="1"/>
  <c r="M98" i="1"/>
  <c r="M92" i="1"/>
  <c r="M86" i="1"/>
  <c r="M80" i="1"/>
  <c r="M74" i="1"/>
  <c r="M68" i="1"/>
  <c r="M62" i="1"/>
  <c r="M56" i="1"/>
  <c r="M50" i="1"/>
  <c r="M44" i="1"/>
  <c r="M38" i="1"/>
  <c r="M32" i="1"/>
  <c r="M26" i="1"/>
  <c r="M20" i="1"/>
  <c r="M14" i="1"/>
  <c r="M8" i="1"/>
  <c r="S3" i="1"/>
  <c r="R125" i="1"/>
  <c r="R119" i="1"/>
  <c r="R113" i="1"/>
  <c r="R107" i="1"/>
  <c r="R101" i="1"/>
  <c r="R95" i="1"/>
  <c r="R89" i="1"/>
  <c r="R83" i="1"/>
  <c r="R77" i="1"/>
  <c r="R71" i="1"/>
  <c r="R65" i="1"/>
  <c r="R59" i="1"/>
  <c r="R53" i="1"/>
  <c r="R47" i="1"/>
  <c r="R41" i="1"/>
  <c r="R35" i="1"/>
  <c r="R29" i="1"/>
  <c r="R23" i="1"/>
  <c r="R17" i="1"/>
  <c r="R11" i="1"/>
  <c r="R5" i="1"/>
  <c r="AE111" i="1"/>
  <c r="AE105" i="1"/>
  <c r="AE99" i="1"/>
  <c r="AE93" i="1"/>
  <c r="AE87" i="1"/>
  <c r="AE81" i="1"/>
  <c r="AE75" i="1"/>
  <c r="AE69" i="1"/>
  <c r="AE63" i="1"/>
  <c r="AE57" i="1"/>
  <c r="AE51" i="1"/>
  <c r="AE45" i="1"/>
  <c r="AE39" i="1"/>
  <c r="AE33" i="1"/>
  <c r="AE27" i="1"/>
  <c r="AE21" i="1"/>
  <c r="AE15" i="1"/>
  <c r="AE9" i="1"/>
  <c r="L128" i="1"/>
  <c r="L122" i="1"/>
  <c r="L116" i="1"/>
  <c r="L110" i="1"/>
  <c r="L104" i="1"/>
  <c r="L98" i="1"/>
  <c r="L92" i="1"/>
  <c r="L86" i="1"/>
  <c r="L80" i="1"/>
  <c r="L74" i="1"/>
  <c r="L68" i="1"/>
  <c r="L62" i="1"/>
  <c r="L56" i="1"/>
  <c r="L50" i="1"/>
  <c r="L44" i="1"/>
  <c r="L38" i="1"/>
  <c r="L32" i="1"/>
  <c r="L26" i="1"/>
  <c r="L20" i="1"/>
  <c r="L14" i="1"/>
  <c r="L8" i="1"/>
  <c r="S130" i="1"/>
  <c r="S124" i="1"/>
  <c r="S118" i="1"/>
  <c r="S112" i="1"/>
  <c r="S106" i="1"/>
  <c r="S100" i="1"/>
  <c r="S94" i="1"/>
  <c r="S88" i="1"/>
  <c r="S82" i="1"/>
  <c r="S76" i="1"/>
  <c r="S70" i="1"/>
  <c r="S64" i="1"/>
  <c r="S58" i="1"/>
  <c r="S52" i="1"/>
  <c r="S46" i="1"/>
  <c r="S40" i="1"/>
  <c r="S34" i="1"/>
  <c r="S28" i="1"/>
  <c r="S22" i="1"/>
  <c r="S16" i="1"/>
  <c r="S10" i="1"/>
  <c r="S4" i="1"/>
  <c r="AF110" i="1"/>
  <c r="AF104" i="1"/>
  <c r="AF98" i="1"/>
  <c r="AF92" i="1"/>
  <c r="AF86" i="1"/>
  <c r="AF80" i="1"/>
  <c r="AF74" i="1"/>
  <c r="AF68" i="1"/>
  <c r="AF62" i="1"/>
  <c r="AF56" i="1"/>
  <c r="AF50" i="1"/>
  <c r="AF44" i="1"/>
  <c r="AF38" i="1"/>
  <c r="AF32" i="1"/>
  <c r="AF26" i="1"/>
  <c r="AF20" i="1"/>
  <c r="AF14" i="1"/>
  <c r="AF8" i="1"/>
  <c r="L127" i="1"/>
  <c r="L121" i="1"/>
  <c r="L115" i="1"/>
  <c r="L109" i="1"/>
  <c r="L103" i="1"/>
  <c r="L97" i="1"/>
  <c r="L91" i="1"/>
  <c r="L85" i="1"/>
  <c r="L79" i="1"/>
  <c r="L73" i="1"/>
  <c r="L67" i="1"/>
  <c r="L61" i="1"/>
  <c r="L55" i="1"/>
  <c r="L49" i="1"/>
  <c r="L43" i="1"/>
  <c r="L37" i="1"/>
  <c r="L31" i="1"/>
  <c r="L25" i="1"/>
  <c r="L19" i="1"/>
  <c r="L13" i="1"/>
  <c r="L7" i="1"/>
  <c r="S129" i="1"/>
  <c r="S123" i="1"/>
  <c r="S117" i="1"/>
  <c r="S111" i="1"/>
  <c r="S105" i="1"/>
  <c r="S99" i="1"/>
  <c r="S93" i="1"/>
  <c r="S87" i="1"/>
  <c r="S81" i="1"/>
  <c r="S75" i="1"/>
  <c r="S69" i="1"/>
  <c r="S63" i="1"/>
  <c r="S57" i="1"/>
  <c r="S51" i="1"/>
  <c r="S45" i="1"/>
  <c r="S39" i="1"/>
  <c r="S33" i="1"/>
  <c r="S27" i="1"/>
  <c r="S21" i="1"/>
  <c r="S15" i="1"/>
  <c r="AF109" i="1"/>
  <c r="AF103" i="1"/>
  <c r="AF97" i="1"/>
  <c r="AF91" i="1"/>
  <c r="AF85" i="1"/>
  <c r="AF79" i="1"/>
  <c r="AF73" i="1"/>
  <c r="AF67" i="1"/>
  <c r="AF61" i="1"/>
  <c r="AF55" i="1"/>
  <c r="AF49" i="1"/>
  <c r="AF43" i="1"/>
  <c r="AF37" i="1"/>
  <c r="AF31" i="1"/>
  <c r="AF25" i="1"/>
  <c r="AF19" i="1"/>
  <c r="AF13" i="1"/>
  <c r="AF7" i="1"/>
  <c r="AF6" i="1"/>
  <c r="AE6" i="1"/>
  <c r="AF5" i="1"/>
  <c r="AE5" i="1"/>
  <c r="AF4" i="1"/>
  <c r="Y131" i="1" l="1"/>
  <c r="Z131" i="1"/>
  <c r="AF131" i="1"/>
  <c r="AE13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BE885F-78CD-46F6-B697-17817B49A509}" keepAlive="1" name="Query - amdahl" description="Connessione alla query 'amdahl' nella cartella di lavoro." type="5" refreshedVersion="0" background="1">
    <dbPr connection="Provider=Microsoft.Mashup.OleDb.1;Data Source=$Workbook$;Location=amdahl;Extended Properties=&quot;&quot;" command="SELECT * FROM [amdahl]"/>
  </connection>
  <connection id="2" xr16:uid="{A3889FAB-C3E8-424E-9024-2AFC78EAF463}" keepAlive="1" name="Query - amdahl (2)" description="Connessione alla query 'amdahl (2)' nella cartella di lavoro." type="5" refreshedVersion="0" background="1">
    <dbPr connection="Provider=Microsoft.Mashup.OleDb.1;Data Source=$Workbook$;Location=&quot;amdahl (2)&quot;;Extended Properties=&quot;&quot;" command="SELECT * FROM [amdahl (2)]"/>
  </connection>
  <connection id="3" xr16:uid="{9D5A490F-8A5E-4459-8CC1-9EA9E6844A43}" keepAlive="1" name="Query - amdahl1" description="Connessione alla query 'amdahl1' nella cartella di lavoro." type="5" refreshedVersion="8" background="1" saveData="1">
    <dbPr connection="Provider=Microsoft.Mashup.OleDb.1;Data Source=$Workbook$;Location=amdahl1;Extended Properties=&quot;&quot;" command="SELECT * FROM [amdahl1]"/>
  </connection>
  <connection id="4" xr16:uid="{339770E0-4319-41D5-B5AF-CB9D9EA63B51}" keepAlive="1" name="Query - gustaf" description="Connessione alla query 'gustaf' nella cartella di lavoro." type="5" refreshedVersion="0" background="1">
    <dbPr connection="Provider=Microsoft.Mashup.OleDb.1;Data Source=$Workbook$;Location=gustaf;Extended Properties=&quot;&quot;" command="SELECT * FROM [gustaf]"/>
  </connection>
</connections>
</file>

<file path=xl/sharedStrings.xml><?xml version="1.0" encoding="utf-8"?>
<sst xmlns="http://schemas.openxmlformats.org/spreadsheetml/2006/main" count="1207" uniqueCount="281">
  <si>
    <t>barrier</t>
  </si>
  <si>
    <t>ff</t>
  </si>
  <si>
    <t>FastFlow</t>
  </si>
  <si>
    <t>Speedup</t>
  </si>
  <si>
    <t>seq</t>
  </si>
  <si>
    <t>Scalability</t>
  </si>
  <si>
    <t>Efficiency</t>
  </si>
  <si>
    <t>Column1</t>
  </si>
  <si>
    <t>Column2.1</t>
  </si>
  <si>
    <t>Column2.2.1</t>
  </si>
  <si>
    <t>Column2.2.2</t>
  </si>
  <si>
    <t>Column2.2.3</t>
  </si>
  <si>
    <t xml:space="preserve">Jacobi </t>
  </si>
  <si>
    <t>(std::barrier) 5120 N, 100 Iters, 1 Ws computed</t>
  </si>
  <si>
    <t xml:space="preserve"> </t>
  </si>
  <si>
    <t>(std::barrier) 5120 N, 100 Iters, 2 Ws computed</t>
  </si>
  <si>
    <t>(std::barrier) 5120 N, 100 Iters, 3 Ws computed</t>
  </si>
  <si>
    <t>(std::barrier) 5120 N, 100 Iters, 4 Ws computed</t>
  </si>
  <si>
    <t>(std::barrier) 5120 N, 100 Iters, 5 Ws computed</t>
  </si>
  <si>
    <t>(std::barrier) 5120 N, 100 Iters, 6 Ws computed</t>
  </si>
  <si>
    <t>(std::barrier) 5120 N, 100 Iters, 7 Ws computed</t>
  </si>
  <si>
    <t>(std::barrier) 5120 N, 100 Iters, 8 Ws computed</t>
  </si>
  <si>
    <t>(std::barrier) 5120 N, 100 Iters, 9 Ws computed</t>
  </si>
  <si>
    <t>(std::barrier) 5120 N, 100 Iters, 10 Ws computed</t>
  </si>
  <si>
    <t>(std::barrier) 5120 N, 100 Iters, 11 Ws computed</t>
  </si>
  <si>
    <t>(std::barrier) 5120 N, 100 Iters, 12 Ws computed</t>
  </si>
  <si>
    <t>(std::barrier) 5120 N, 100 Iters, 13 Ws computed</t>
  </si>
  <si>
    <t>(std::barrier) 5120 N, 100 Iters, 14 Ws computed</t>
  </si>
  <si>
    <t>(std::barrier) 5120 N, 100 Iters, 15 Ws computed</t>
  </si>
  <si>
    <t>(std::barrier) 5120 N, 100 Iters, 16 Ws computed</t>
  </si>
  <si>
    <t>(std::barrier) 5120 N, 100 Iters, 17 Ws computed</t>
  </si>
  <si>
    <t>(std::barrier) 5120 N, 100 Iters, 18 Ws computed</t>
  </si>
  <si>
    <t>(std::barrier) 5120 N, 100 Iters, 19 Ws computed</t>
  </si>
  <si>
    <t>(std::barrier) 5120 N, 100 Iters, 20 Ws computed</t>
  </si>
  <si>
    <t>(std::barrier) 5120 N, 100 Iters, 21 Ws computed</t>
  </si>
  <si>
    <t>(std::barrier) 5120 N, 100 Iters, 22 Ws computed</t>
  </si>
  <si>
    <t>(std::barrier) 5120 N, 100 Iters, 23 Ws computed</t>
  </si>
  <si>
    <t>(std::barrier) 5120 N, 100 Iters, 24 Ws computed</t>
  </si>
  <si>
    <t>(std::barrier) 5120 N, 100 Iters, 25 Ws computed</t>
  </si>
  <si>
    <t>(std::barrier) 5120 N, 100 Iters, 26 Ws computed</t>
  </si>
  <si>
    <t>(std::barrier) 5120 N, 100 Iters, 27 Ws computed</t>
  </si>
  <si>
    <t>(std::barrier) 5120 N, 100 Iters, 28 Ws computed</t>
  </si>
  <si>
    <t>(std::barrier) 5120 N, 100 Iters, 29 Ws computed</t>
  </si>
  <si>
    <t>(std::barrier) 5120 N, 100 Iters, 30 Ws computed</t>
  </si>
  <si>
    <t>(std::barrier) 5120 N, 100 Iters, 31 Ws computed</t>
  </si>
  <si>
    <t>(std::barrier) 5120 N, 100 Iters, 32 Ws computed</t>
  </si>
  <si>
    <t>(std::barrier) 5120 N, 100 Iters, 33 Ws computed</t>
  </si>
  <si>
    <t>(std::barrier) 5120 N, 100 Iters, 34 Ws computed</t>
  </si>
  <si>
    <t>(std::barrier) 5120 N, 100 Iters, 35 Ws computed</t>
  </si>
  <si>
    <t>(std::barrier) 5120 N, 100 Iters, 36 Ws computed</t>
  </si>
  <si>
    <t>(std::barrier) 5120 N, 100 Iters, 37 Ws computed</t>
  </si>
  <si>
    <t>(std::barrier) 5120 N, 100 Iters, 38 Ws computed</t>
  </si>
  <si>
    <t>(std::barrier) 5120 N, 100 Iters, 39 Ws computed</t>
  </si>
  <si>
    <t>(std::barrier) 5120 N, 100 Iters, 40 Ws computed</t>
  </si>
  <si>
    <t>(std::barrier) 5120 N, 100 Iters, 41 Ws computed</t>
  </si>
  <si>
    <t>(std::barrier) 5120 N, 100 Iters, 42 Ws computed</t>
  </si>
  <si>
    <t>(std::barrier) 5120 N, 100 Iters, 43 Ws computed</t>
  </si>
  <si>
    <t>(std::barrier) 5120 N, 100 Iters, 44 Ws computed</t>
  </si>
  <si>
    <t>(std::barrier) 5120 N, 100 Iters, 45 Ws computed</t>
  </si>
  <si>
    <t>(std::barrier) 5120 N, 100 Iters, 46 Ws computed</t>
  </si>
  <si>
    <t>(std::barrier) 5120 N, 100 Iters, 47 Ws computed</t>
  </si>
  <si>
    <t>(std::barrier) 5120 N, 100 Iters, 48 Ws computed</t>
  </si>
  <si>
    <t>(std::barrier) 5120 N, 100 Iters, 49 Ws computed</t>
  </si>
  <si>
    <t>(std::barrier) 5120 N, 100 Iters, 50 Ws computed</t>
  </si>
  <si>
    <t>(std::barrier) 5120 N, 100 Iters, 51 Ws computed</t>
  </si>
  <si>
    <t>(std::barrier) 5120 N, 100 Iters, 52 Ws computed</t>
  </si>
  <si>
    <t>(std::barrier) 5120 N, 100 Iters, 53 Ws computed</t>
  </si>
  <si>
    <t>(std::barrier) 5120 N, 100 Iters, 54 Ws computed</t>
  </si>
  <si>
    <t>(std::barrier) 5120 N, 100 Iters, 55 Ws computed</t>
  </si>
  <si>
    <t>(std::barrier) 5120 N, 100 Iters, 56 Ws computed</t>
  </si>
  <si>
    <t>(std::barrier) 5120 N, 100 Iters, 57 Ws computed</t>
  </si>
  <si>
    <t>(std::barrier) 5120 N, 100 Iters, 58 Ws computed</t>
  </si>
  <si>
    <t>(std::barrier) 5120 N, 100 Iters, 59 Ws computed</t>
  </si>
  <si>
    <t>(std::barrier) 5120 N, 100 Iters, 60 Ws computed</t>
  </si>
  <si>
    <t>(std::barrier) 5120 N, 100 Iters, 61 Ws computed</t>
  </si>
  <si>
    <t>(std::barrier) 5120 N, 100 Iters, 62 Ws computed</t>
  </si>
  <si>
    <t>(std::barrier) 5120 N, 100 Iters, 63 Ws computed</t>
  </si>
  <si>
    <t>(std::barrier) 5120 N, 100 Iters, 64 Ws computed</t>
  </si>
  <si>
    <t>(std::barrier) 5120 N, 100 Iters, 65 Ws computed</t>
  </si>
  <si>
    <t>(std::barrier) 5120 N, 100 Iters, 66 Ws computed</t>
  </si>
  <si>
    <t>(std::barrier) 5120 N, 100 Iters, 67 Ws computed</t>
  </si>
  <si>
    <t>(std::barrier) 5120 N, 100 Iters, 68 Ws computed</t>
  </si>
  <si>
    <t>(std::barrier) 5120 N, 100 Iters, 69 Ws computed</t>
  </si>
  <si>
    <t>(std::barrier) 5120 N, 100 Iters, 70 Ws computed</t>
  </si>
  <si>
    <t>(std::barrier) 5120 N, 100 Iters, 71 Ws computed</t>
  </si>
  <si>
    <t>(std::barrier) 5120 N, 100 Iters, 72 Ws computed</t>
  </si>
  <si>
    <t>(std::barrier) 5120 N, 100 Iters, 73 Ws computed</t>
  </si>
  <si>
    <t>(std::barrier) 5120 N, 100 Iters, 74 Ws computed</t>
  </si>
  <si>
    <t>(std::barrier) 5120 N, 100 Iters, 75 Ws computed</t>
  </si>
  <si>
    <t>(std::barrier) 5120 N, 100 Iters, 76 Ws computed</t>
  </si>
  <si>
    <t>(std::barrier) 5120 N, 100 Iters, 77 Ws computed</t>
  </si>
  <si>
    <t>(std::barrier) 5120 N, 100 Iters, 78 Ws computed</t>
  </si>
  <si>
    <t>(std::barrier) 5120 N, 100 Iters, 79 Ws computed</t>
  </si>
  <si>
    <t>(std::barrier) 5120 N, 100 Iters, 80 Ws computed</t>
  </si>
  <si>
    <t>(std::barrier) 5120 N, 100 Iters, 81 Ws computed</t>
  </si>
  <si>
    <t>(std::barrier) 5120 N, 100 Iters, 82 Ws computed</t>
  </si>
  <si>
    <t>(std::barrier) 5120 N, 100 Iters, 83 Ws computed</t>
  </si>
  <si>
    <t>(std::barrier) 5120 N, 100 Iters, 84 Ws computed</t>
  </si>
  <si>
    <t>(std::barrier) 5120 N, 100 Iters, 85 Ws computed</t>
  </si>
  <si>
    <t>(std::barrier) 5120 N, 100 Iters, 86 Ws computed</t>
  </si>
  <si>
    <t>(std::barrier) 5120 N, 100 Iters, 87 Ws computed</t>
  </si>
  <si>
    <t>(std::barrier) 5120 N, 100 Iters, 88 Ws computed</t>
  </si>
  <si>
    <t>(std::barrier) 5120 N, 100 Iters, 89 Ws computed</t>
  </si>
  <si>
    <t>(std::barrier) 5120 N, 100 Iters, 90 Ws computed</t>
  </si>
  <si>
    <t>(std::barrier) 5120 N, 100 Iters, 91 Ws computed</t>
  </si>
  <si>
    <t>(std::barrier) 5120 N, 100 Iters, 92 Ws computed</t>
  </si>
  <si>
    <t>(std::barrier) 5120 N, 100 Iters, 93 Ws computed</t>
  </si>
  <si>
    <t>(std::barrier) 5120 N, 100 Iters, 94 Ws computed</t>
  </si>
  <si>
    <t>(std::barrier) 5120 N, 100 Iters, 95 Ws computed</t>
  </si>
  <si>
    <t>(std::barrier) 5120 N, 100 Iters, 96 Ws computed</t>
  </si>
  <si>
    <t>(std::barrier) 5120 N, 100 Iters, 97 Ws computed</t>
  </si>
  <si>
    <t>(std::barrier) 5120 N, 100 Iters, 98 Ws computed</t>
  </si>
  <si>
    <t>(std::barrier) 5120 N, 100 Iters, 99 Ws computed</t>
  </si>
  <si>
    <t>(std::barrier) 5120 N, 100 Iters, 100 Ws computed</t>
  </si>
  <si>
    <t>(std::barrier) 5120 N, 100 Iters, 101 Ws computed</t>
  </si>
  <si>
    <t>(std::barrier) 5120 N, 100 Iters, 102 Ws computed</t>
  </si>
  <si>
    <t>(std::barrier) 5120 N, 100 Iters, 103 Ws computed</t>
  </si>
  <si>
    <t>(std::barrier) 5120 N, 100 Iters, 104 Ws computed</t>
  </si>
  <si>
    <t>(std::barrier) 5120 N, 100 Iters, 105 Ws computed</t>
  </si>
  <si>
    <t>(std::barrier) 5120 N, 100 Iters, 106 Ws computed</t>
  </si>
  <si>
    <t>(std::barrier) 5120 N, 100 Iters, 107 Ws computed</t>
  </si>
  <si>
    <t>(std::barrier) 5120 N, 100 Iters, 108 Ws computed</t>
  </si>
  <si>
    <t>(std::barrier) 5120 N, 100 Iters, 109 Ws computed</t>
  </si>
  <si>
    <t>(std::barrier) 5120 N, 100 Iters, 110 Ws computed</t>
  </si>
  <si>
    <t>(std::barrier) 5120 N, 100 Iters, 111 Ws computed</t>
  </si>
  <si>
    <t>(std::barrier) 5120 N, 100 Iters, 112 Ws computed</t>
  </si>
  <si>
    <t>(std::barrier) 5120 N, 100 Iters, 113 Ws computed</t>
  </si>
  <si>
    <t>(std::barrier) 5120 N, 100 Iters, 114 Ws computed</t>
  </si>
  <si>
    <t>(std::barrier) 5120 N, 100 Iters, 115 Ws computed</t>
  </si>
  <si>
    <t>(std::barrier) 5120 N, 100 Iters, 116 Ws computed</t>
  </si>
  <si>
    <t>(std::barrier) 5120 N, 100 Iters, 117 Ws computed</t>
  </si>
  <si>
    <t>(std::barrier) 5120 N, 100 Iters, 118 Ws computed</t>
  </si>
  <si>
    <t>(std::barrier) 5120 N, 100 Iters, 119 Ws computed</t>
  </si>
  <si>
    <t>(std::barrier) 5120 N, 100 Iters, 120 Ws computed</t>
  </si>
  <si>
    <t>(std::barrier) 5120 N, 100 Iters, 121 Ws computed</t>
  </si>
  <si>
    <t>(std::barrier) 5120 N, 100 Iters, 122 Ws computed</t>
  </si>
  <si>
    <t>(std::barrier) 5120 N, 100 Iters, 123 Ws computed</t>
  </si>
  <si>
    <t>(std::barrier) 5120 N, 100 Iters, 124 Ws computed</t>
  </si>
  <si>
    <t>(std::barrier) 5120 N, 100 Iters, 125 Ws computed</t>
  </si>
  <si>
    <t>(std::barrier) 5120 N, 100 Iters, 126 Ws computed</t>
  </si>
  <si>
    <t>(std::barrier) 5120 N, 100 Iters, 127 Ws computed</t>
  </si>
  <si>
    <t>(std::barrier) 5120 N, 100 Iters, 128 Ws computed</t>
  </si>
  <si>
    <t>(ff::ParallelFor) 5120 N, 100 Iters, 1 Ws computed</t>
  </si>
  <si>
    <t>(ff::ParallelFor) 5120 N, 100 Iters, 2 Ws computed</t>
  </si>
  <si>
    <t>(ff::ParallelFor) 5120 N, 100 Iters, 3 Ws computed</t>
  </si>
  <si>
    <t>(ff::ParallelFor) 5120 N, 100 Iters, 4 Ws computed</t>
  </si>
  <si>
    <t>(ff::ParallelFor) 5120 N, 100 Iters, 5 Ws computed</t>
  </si>
  <si>
    <t>(ff::ParallelFor) 5120 N, 100 Iters, 6 Ws computed</t>
  </si>
  <si>
    <t>(ff::ParallelFor) 5120 N, 100 Iters, 7 Ws computed</t>
  </si>
  <si>
    <t>(ff::ParallelFor) 5120 N, 100 Iters, 8 Ws computed</t>
  </si>
  <si>
    <t>(ff::ParallelFor) 5120 N, 100 Iters, 9 Ws computed</t>
  </si>
  <si>
    <t>(ff::ParallelFor) 5120 N, 100 Iters, 10 Ws computed</t>
  </si>
  <si>
    <t>(ff::ParallelFor) 5120 N, 100 Iters, 11 Ws computed</t>
  </si>
  <si>
    <t>(ff::ParallelFor) 5120 N, 100 Iters, 12 Ws computed</t>
  </si>
  <si>
    <t>(ff::ParallelFor) 5120 N, 100 Iters, 13 Ws computed</t>
  </si>
  <si>
    <t>(ff::ParallelFor) 5120 N, 100 Iters, 14 Ws computed</t>
  </si>
  <si>
    <t>(ff::ParallelFor) 5120 N, 100 Iters, 15 Ws computed</t>
  </si>
  <si>
    <t>(ff::ParallelFor) 5120 N, 100 Iters, 16 Ws computed</t>
  </si>
  <si>
    <t>(ff::ParallelFor) 5120 N, 100 Iters, 17 Ws computed</t>
  </si>
  <si>
    <t>(ff::ParallelFor) 5120 N, 100 Iters, 18 Ws computed</t>
  </si>
  <si>
    <t>(ff::ParallelFor) 5120 N, 100 Iters, 19 Ws computed</t>
  </si>
  <si>
    <t>(ff::ParallelFor) 5120 N, 100 Iters, 20 Ws computed</t>
  </si>
  <si>
    <t>(ff::ParallelFor) 5120 N, 100 Iters, 21 Ws computed</t>
  </si>
  <si>
    <t>(ff::ParallelFor) 5120 N, 100 Iters, 22 Ws computed</t>
  </si>
  <si>
    <t>(ff::ParallelFor) 5120 N, 100 Iters, 23 Ws computed</t>
  </si>
  <si>
    <t>(ff::ParallelFor) 5120 N, 100 Iters, 24 Ws computed</t>
  </si>
  <si>
    <t>(ff::ParallelFor) 5120 N, 100 Iters, 25 Ws computed</t>
  </si>
  <si>
    <t>(ff::ParallelFor) 5120 N, 100 Iters, 26 Ws computed</t>
  </si>
  <si>
    <t>(ff::ParallelFor) 5120 N, 100 Iters, 27 Ws computed</t>
  </si>
  <si>
    <t>(ff::ParallelFor) 5120 N, 100 Iters, 28 Ws computed</t>
  </si>
  <si>
    <t>(ff::ParallelFor) 5120 N, 100 Iters, 29 Ws computed</t>
  </si>
  <si>
    <t>(ff::ParallelFor) 5120 N, 100 Iters, 30 Ws computed</t>
  </si>
  <si>
    <t>(ff::ParallelFor) 5120 N, 100 Iters, 31 Ws computed</t>
  </si>
  <si>
    <t>(ff::ParallelFor) 5120 N, 100 Iters, 32 Ws computed</t>
  </si>
  <si>
    <t>(ff::ParallelFor) 5120 N, 100 Iters, 33 Ws computed</t>
  </si>
  <si>
    <t>(ff::ParallelFor) 5120 N, 100 Iters, 34 Ws computed</t>
  </si>
  <si>
    <t>(ff::ParallelFor) 5120 N, 100 Iters, 35 Ws computed</t>
  </si>
  <si>
    <t>(ff::ParallelFor) 5120 N, 100 Iters, 36 Ws computed</t>
  </si>
  <si>
    <t>(ff::ParallelFor) 5120 N, 100 Iters, 37 Ws computed</t>
  </si>
  <si>
    <t>(ff::ParallelFor) 5120 N, 100 Iters, 38 Ws computed</t>
  </si>
  <si>
    <t>(ff::ParallelFor) 5120 N, 100 Iters, 39 Ws computed</t>
  </si>
  <si>
    <t>(ff::ParallelFor) 5120 N, 100 Iters, 40 Ws computed</t>
  </si>
  <si>
    <t>(ff::ParallelFor) 5120 N, 100 Iters, 41 Ws computed</t>
  </si>
  <si>
    <t>(ff::ParallelFor) 5120 N, 100 Iters, 42 Ws computed</t>
  </si>
  <si>
    <t>(ff::ParallelFor) 5120 N, 100 Iters, 43 Ws computed</t>
  </si>
  <si>
    <t>(ff::ParallelFor) 5120 N, 100 Iters, 44 Ws computed</t>
  </si>
  <si>
    <t>(ff::ParallelFor) 5120 N, 100 Iters, 45 Ws computed</t>
  </si>
  <si>
    <t>(ff::ParallelFor) 5120 N, 100 Iters, 46 Ws computed</t>
  </si>
  <si>
    <t>(ff::ParallelFor) 5120 N, 100 Iters, 47 Ws computed</t>
  </si>
  <si>
    <t>(ff::ParallelFor) 5120 N, 100 Iters, 48 Ws computed</t>
  </si>
  <si>
    <t>(ff::ParallelFor) 5120 N, 100 Iters, 49 Ws computed</t>
  </si>
  <si>
    <t>(ff::ParallelFor) 5120 N, 100 Iters, 50 Ws computed</t>
  </si>
  <si>
    <t>(ff::ParallelFor) 5120 N, 100 Iters, 51 Ws computed</t>
  </si>
  <si>
    <t>(ff::ParallelFor) 5120 N, 100 Iters, 52 Ws computed</t>
  </si>
  <si>
    <t>(ff::ParallelFor) 5120 N, 100 Iters, 53 Ws computed</t>
  </si>
  <si>
    <t>(ff::ParallelFor) 5120 N, 100 Iters, 54 Ws computed</t>
  </si>
  <si>
    <t>(ff::ParallelFor) 5120 N, 100 Iters, 55 Ws computed</t>
  </si>
  <si>
    <t>(ff::ParallelFor) 5120 N, 100 Iters, 56 Ws computed</t>
  </si>
  <si>
    <t>(ff::ParallelFor) 5120 N, 100 Iters, 57 Ws computed</t>
  </si>
  <si>
    <t>(ff::ParallelFor) 5120 N, 100 Iters, 58 Ws computed</t>
  </si>
  <si>
    <t>(ff::ParallelFor) 5120 N, 100 Iters, 59 Ws computed</t>
  </si>
  <si>
    <t>(ff::ParallelFor) 5120 N, 100 Iters, 60 Ws computed</t>
  </si>
  <si>
    <t>(ff::ParallelFor) 5120 N, 100 Iters, 61 Ws computed</t>
  </si>
  <si>
    <t>(ff::ParallelFor) 5120 N, 100 Iters, 62 Ws computed</t>
  </si>
  <si>
    <t>(ff::ParallelFor) 5120 N, 100 Iters, 63 Ws computed</t>
  </si>
  <si>
    <t>(ff::ParallelFor) 5120 N, 100 Iters, 64 Ws computed</t>
  </si>
  <si>
    <t>(ff::ParallelFor) 5120 N, 100 Iters, 65 Ws computed</t>
  </si>
  <si>
    <t>(ff::ParallelFor) 5120 N, 100 Iters, 66 Ws computed</t>
  </si>
  <si>
    <t>(ff::ParallelFor) 5120 N, 100 Iters, 67 Ws computed</t>
  </si>
  <si>
    <t>(ff::ParallelFor) 5120 N, 100 Iters, 68 Ws computed</t>
  </si>
  <si>
    <t>(ff::ParallelFor) 5120 N, 100 Iters, 69 Ws computed</t>
  </si>
  <si>
    <t>(ff::ParallelFor) 5120 N, 100 Iters, 70 Ws computed</t>
  </si>
  <si>
    <t>(ff::ParallelFor) 5120 N, 100 Iters, 71 Ws computed</t>
  </si>
  <si>
    <t>(ff::ParallelFor) 5120 N, 100 Iters, 72 Ws computed</t>
  </si>
  <si>
    <t>(ff::ParallelFor) 5120 N, 100 Iters, 73 Ws computed</t>
  </si>
  <si>
    <t>(ff::ParallelFor) 5120 N, 100 Iters, 74 Ws computed</t>
  </si>
  <si>
    <t>(ff::ParallelFor) 5120 N, 100 Iters, 75 Ws computed</t>
  </si>
  <si>
    <t>(ff::ParallelFor) 5120 N, 100 Iters, 76 Ws computed</t>
  </si>
  <si>
    <t>(ff::ParallelFor) 5120 N, 100 Iters, 77 Ws computed</t>
  </si>
  <si>
    <t>(ff::ParallelFor) 5120 N, 100 Iters, 78 Ws computed</t>
  </si>
  <si>
    <t>(ff::ParallelFor) 5120 N, 100 Iters, 79 Ws computed</t>
  </si>
  <si>
    <t>(ff::ParallelFor) 5120 N, 100 Iters, 80 Ws computed</t>
  </si>
  <si>
    <t>(ff::ParallelFor) 5120 N, 100 Iters, 81 Ws computed</t>
  </si>
  <si>
    <t>(ff::ParallelFor) 5120 N, 100 Iters, 82 Ws computed</t>
  </si>
  <si>
    <t>(ff::ParallelFor) 5120 N, 100 Iters, 83 Ws computed</t>
  </si>
  <si>
    <t>(ff::ParallelFor) 5120 N, 100 Iters, 84 Ws computed</t>
  </si>
  <si>
    <t>(ff::ParallelFor) 5120 N, 100 Iters, 85 Ws computed</t>
  </si>
  <si>
    <t>(ff::ParallelFor) 5120 N, 100 Iters, 86 Ws computed</t>
  </si>
  <si>
    <t>(ff::ParallelFor) 5120 N, 100 Iters, 87 Ws computed</t>
  </si>
  <si>
    <t>(ff::ParallelFor) 5120 N, 100 Iters, 88 Ws computed</t>
  </si>
  <si>
    <t>(ff::ParallelFor) 5120 N, 100 Iters, 89 Ws computed</t>
  </si>
  <si>
    <t>(ff::ParallelFor) 5120 N, 100 Iters, 90 Ws computed</t>
  </si>
  <si>
    <t>(ff::ParallelFor) 5120 N, 100 Iters, 91 Ws computed</t>
  </si>
  <si>
    <t>(ff::ParallelFor) 5120 N, 100 Iters, 92 Ws computed</t>
  </si>
  <si>
    <t>(ff::ParallelFor) 5120 N, 100 Iters, 93 Ws computed</t>
  </si>
  <si>
    <t>(ff::ParallelFor) 5120 N, 100 Iters, 94 Ws computed</t>
  </si>
  <si>
    <t>(ff::ParallelFor) 5120 N, 100 Iters, 95 Ws computed</t>
  </si>
  <si>
    <t>(ff::ParallelFor) 5120 N, 100 Iters, 96 Ws computed</t>
  </si>
  <si>
    <t>(ff::ParallelFor) 5120 N, 100 Iters, 97 Ws computed</t>
  </si>
  <si>
    <t>(ff::ParallelFor) 5120 N, 100 Iters, 98 Ws computed</t>
  </si>
  <si>
    <t>(ff::ParallelFor) 5120 N, 100 Iters, 99 Ws computed</t>
  </si>
  <si>
    <t>(ff::ParallelFor) 5120 N, 100 Iters, 100 Ws computed</t>
  </si>
  <si>
    <t>(ff::ParallelFor) 5120 N, 100 Iters, 101 Ws computed</t>
  </si>
  <si>
    <t>(ff::ParallelFor) 5120 N, 100 Iters, 102 Ws computed</t>
  </si>
  <si>
    <t>(ff::ParallelFor) 5120 N, 100 Iters, 103 Ws computed</t>
  </si>
  <si>
    <t>(ff::ParallelFor) 5120 N, 100 Iters, 104 Ws computed</t>
  </si>
  <si>
    <t>(ff::ParallelFor) 5120 N, 100 Iters, 105 Ws computed</t>
  </si>
  <si>
    <t>(ff::ParallelFor) 5120 N, 100 Iters, 106 Ws computed</t>
  </si>
  <si>
    <t>(ff::ParallelFor) 5120 N, 100 Iters, 107 Ws computed</t>
  </si>
  <si>
    <t>(ff::ParallelFor) 5120 N, 100 Iters, 108 Ws computed</t>
  </si>
  <si>
    <t>(ff::ParallelFor) 5120 N, 100 Iters, 109 Ws computed</t>
  </si>
  <si>
    <t>(ff::ParallelFor) 5120 N, 100 Iters, 110 Ws computed</t>
  </si>
  <si>
    <t>(ff::ParallelFor) 5120 N, 100 Iters, 111 Ws computed</t>
  </si>
  <si>
    <t>(ff::ParallelFor) 5120 N, 100 Iters, 112 Ws computed</t>
  </si>
  <si>
    <t>(ff::ParallelFor) 5120 N, 100 Iters, 113 Ws computed</t>
  </si>
  <si>
    <t>(ff::ParallelFor) 5120 N, 100 Iters, 114 Ws computed</t>
  </si>
  <si>
    <t>(ff::ParallelFor) 5120 N, 100 Iters, 115 Ws computed</t>
  </si>
  <si>
    <t>(ff::ParallelFor) 5120 N, 100 Iters, 116 Ws computed</t>
  </si>
  <si>
    <t>(ff::ParallelFor) 5120 N, 100 Iters, 117 Ws computed</t>
  </si>
  <si>
    <t>(ff::ParallelFor) 5120 N, 100 Iters, 118 Ws computed</t>
  </si>
  <si>
    <t>(ff::ParallelFor) 5120 N, 100 Iters, 119 Ws computed</t>
  </si>
  <si>
    <t>(ff::ParallelFor) 5120 N, 100 Iters, 120 Ws computed</t>
  </si>
  <si>
    <t>(ff::ParallelFor) 5120 N, 100 Iters, 121 Ws computed</t>
  </si>
  <si>
    <t>(ff::ParallelFor) 5120 N, 100 Iters, 122 Ws computed</t>
  </si>
  <si>
    <t>(ff::ParallelFor) 5120 N, 100 Iters, 123 Ws computed</t>
  </si>
  <si>
    <t>(ff::ParallelFor) 5120 N, 100 Iters, 124 Ws computed</t>
  </si>
  <si>
    <t>(ff::ParallelFor) 5120 N, 100 Iters, 125 Ws computed</t>
  </si>
  <si>
    <t>(ff::ParallelFor) 5120 N, 100 Iters, 126 Ws computed</t>
  </si>
  <si>
    <t>(ff::ParallelFor) 5120 N, 100 Iters, 127 Ws computed</t>
  </si>
  <si>
    <t>(ff::ParallelFor) 5120 N, 100 Iters, 128 Ws computed</t>
  </si>
  <si>
    <t>(sequential) 5120 N, 100 Iters computed</t>
  </si>
  <si>
    <t>Gustafsson 40 * N</t>
  </si>
  <si>
    <t>N = 1280</t>
  </si>
  <si>
    <t>Timing</t>
  </si>
  <si>
    <t>N = 2560</t>
  </si>
  <si>
    <t>Barrier2</t>
  </si>
  <si>
    <t>FastFlow3</t>
  </si>
  <si>
    <t>Barrier4</t>
  </si>
  <si>
    <t>FastFlow5</t>
  </si>
  <si>
    <t>Barrier6</t>
  </si>
  <si>
    <t>N = 5120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</si>
</sst>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e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Foglio1!$L$2</c:f>
              <c:strCache>
                <c:ptCount val="1"/>
                <c:pt idx="0">
                  <c:v>FastFlow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Foglio1!$K$3:$K$130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xVal>
          <c:yVal>
            <c:numRef>
              <c:f>Foglio1!$L$3:$L$130</c:f>
              <c:numCache>
                <c:formatCode>General</c:formatCode>
                <c:ptCount val="128"/>
                <c:pt idx="0">
                  <c:v>1.0100376217747582</c:v>
                </c:pt>
                <c:pt idx="1">
                  <c:v>1.7998167119096864</c:v>
                </c:pt>
                <c:pt idx="2">
                  <c:v>2.1729571179312814</c:v>
                </c:pt>
                <c:pt idx="3">
                  <c:v>2.6868880227094953</c:v>
                </c:pt>
                <c:pt idx="4">
                  <c:v>3.5644922728358819</c:v>
                </c:pt>
                <c:pt idx="5">
                  <c:v>4.0775867496954268</c:v>
                </c:pt>
                <c:pt idx="6">
                  <c:v>2.9759294848959819</c:v>
                </c:pt>
                <c:pt idx="7">
                  <c:v>4.1312731684786046</c:v>
                </c:pt>
                <c:pt idx="8">
                  <c:v>4.0485618544810258</c:v>
                </c:pt>
                <c:pt idx="9">
                  <c:v>3.8254412704779908</c:v>
                </c:pt>
                <c:pt idx="10">
                  <c:v>4.3173813266934573</c:v>
                </c:pt>
                <c:pt idx="11">
                  <c:v>3.9968677995391704</c:v>
                </c:pt>
                <c:pt idx="12">
                  <c:v>4.5682785458991724</c:v>
                </c:pt>
                <c:pt idx="13">
                  <c:v>3.9457614386061697</c:v>
                </c:pt>
                <c:pt idx="14">
                  <c:v>4.9273982496413877</c:v>
                </c:pt>
                <c:pt idx="15">
                  <c:v>5.1017844885286587</c:v>
                </c:pt>
                <c:pt idx="16">
                  <c:v>4.2117191911349519</c:v>
                </c:pt>
                <c:pt idx="17">
                  <c:v>2.8459361407415078</c:v>
                </c:pt>
                <c:pt idx="18">
                  <c:v>3.0298080898566702</c:v>
                </c:pt>
                <c:pt idx="19">
                  <c:v>3.9894772771554754</c:v>
                </c:pt>
                <c:pt idx="20">
                  <c:v>3.8244885668610187</c:v>
                </c:pt>
                <c:pt idx="21">
                  <c:v>4.1413657486357431</c:v>
                </c:pt>
                <c:pt idx="22">
                  <c:v>3.8158239894542212</c:v>
                </c:pt>
                <c:pt idx="23">
                  <c:v>4.1453112842976916</c:v>
                </c:pt>
                <c:pt idx="24">
                  <c:v>3.8277409214037506</c:v>
                </c:pt>
                <c:pt idx="25">
                  <c:v>4.1153177808298</c:v>
                </c:pt>
                <c:pt idx="26">
                  <c:v>3.8107553105886991</c:v>
                </c:pt>
                <c:pt idx="27">
                  <c:v>2.9490360244281275</c:v>
                </c:pt>
                <c:pt idx="28">
                  <c:v>3.614084779712051</c:v>
                </c:pt>
                <c:pt idx="29">
                  <c:v>3.4001929441969811</c:v>
                </c:pt>
                <c:pt idx="30">
                  <c:v>3.4176419294186182</c:v>
                </c:pt>
                <c:pt idx="31">
                  <c:v>3.0499487600179913</c:v>
                </c:pt>
                <c:pt idx="32">
                  <c:v>3.0513033738808759</c:v>
                </c:pt>
                <c:pt idx="33">
                  <c:v>3.482563585535531</c:v>
                </c:pt>
                <c:pt idx="34">
                  <c:v>3.097572544642857</c:v>
                </c:pt>
                <c:pt idx="35">
                  <c:v>3.4422918520899262</c:v>
                </c:pt>
                <c:pt idx="36">
                  <c:v>3.7769591154875579</c:v>
                </c:pt>
                <c:pt idx="37">
                  <c:v>3.5824436219518887</c:v>
                </c:pt>
                <c:pt idx="38">
                  <c:v>3.2464920792710226</c:v>
                </c:pt>
                <c:pt idx="39">
                  <c:v>3.4933283474615959</c:v>
                </c:pt>
                <c:pt idx="40">
                  <c:v>3.4778314002864184</c:v>
                </c:pt>
                <c:pt idx="41">
                  <c:v>1.1353791900428383</c:v>
                </c:pt>
                <c:pt idx="42">
                  <c:v>3.2762749151324622</c:v>
                </c:pt>
                <c:pt idx="43">
                  <c:v>3.0367157238364992</c:v>
                </c:pt>
                <c:pt idx="44">
                  <c:v>3.263945464874225</c:v>
                </c:pt>
                <c:pt idx="45">
                  <c:v>3.8789844887596208</c:v>
                </c:pt>
                <c:pt idx="46">
                  <c:v>3.0778520875088424</c:v>
                </c:pt>
                <c:pt idx="47">
                  <c:v>3.6294093432851384</c:v>
                </c:pt>
                <c:pt idx="48">
                  <c:v>2.7328756693133878</c:v>
                </c:pt>
                <c:pt idx="49">
                  <c:v>3.1337888514932897</c:v>
                </c:pt>
                <c:pt idx="50">
                  <c:v>2.9670680221225862</c:v>
                </c:pt>
                <c:pt idx="51">
                  <c:v>3.3713442592915439</c:v>
                </c:pt>
                <c:pt idx="52">
                  <c:v>2.9775247389596022</c:v>
                </c:pt>
                <c:pt idx="53">
                  <c:v>3.3838420487686327</c:v>
                </c:pt>
                <c:pt idx="54">
                  <c:v>2.7601223680802249</c:v>
                </c:pt>
                <c:pt idx="55">
                  <c:v>3.1564469466375682</c:v>
                </c:pt>
                <c:pt idx="56">
                  <c:v>3.4705726258607852</c:v>
                </c:pt>
                <c:pt idx="57">
                  <c:v>3.4801958842682699</c:v>
                </c:pt>
                <c:pt idx="58">
                  <c:v>3.8937374388488672</c:v>
                </c:pt>
                <c:pt idx="59">
                  <c:v>2.8090666056479727</c:v>
                </c:pt>
                <c:pt idx="60">
                  <c:v>3.1301441682253635</c:v>
                </c:pt>
                <c:pt idx="61">
                  <c:v>3.2566166117272091</c:v>
                </c:pt>
                <c:pt idx="62">
                  <c:v>2.91167189817758</c:v>
                </c:pt>
                <c:pt idx="63">
                  <c:v>3.4544992068821787</c:v>
                </c:pt>
                <c:pt idx="64">
                  <c:v>3.0961398268776907</c:v>
                </c:pt>
                <c:pt idx="65">
                  <c:v>3.252964513451043</c:v>
                </c:pt>
                <c:pt idx="66">
                  <c:v>2.8880932601252312</c:v>
                </c:pt>
                <c:pt idx="67">
                  <c:v>2.9908282245268536</c:v>
                </c:pt>
                <c:pt idx="68">
                  <c:v>2.8993515699617958</c:v>
                </c:pt>
                <c:pt idx="69">
                  <c:v>3.1125295268256332</c:v>
                </c:pt>
                <c:pt idx="70">
                  <c:v>2.7071999633164996</c:v>
                </c:pt>
                <c:pt idx="71">
                  <c:v>2.9722702635968257</c:v>
                </c:pt>
                <c:pt idx="72">
                  <c:v>2.4916812764855787</c:v>
                </c:pt>
                <c:pt idx="73">
                  <c:v>2.4029031622486077</c:v>
                </c:pt>
                <c:pt idx="74">
                  <c:v>2.5503689229750983</c:v>
                </c:pt>
                <c:pt idx="75">
                  <c:v>2.6074270054083479</c:v>
                </c:pt>
                <c:pt idx="76">
                  <c:v>2.8724587562579083</c:v>
                </c:pt>
                <c:pt idx="77">
                  <c:v>2.8738500683887231</c:v>
                </c:pt>
                <c:pt idx="78">
                  <c:v>2.3973205574252971</c:v>
                </c:pt>
                <c:pt idx="79">
                  <c:v>2.6331209939130171</c:v>
                </c:pt>
                <c:pt idx="80">
                  <c:v>2.9863463785046731</c:v>
                </c:pt>
                <c:pt idx="81">
                  <c:v>2.7417731504090654</c:v>
                </c:pt>
                <c:pt idx="82">
                  <c:v>2.6790297706702106</c:v>
                </c:pt>
                <c:pt idx="83">
                  <c:v>2.7989173079294116</c:v>
                </c:pt>
                <c:pt idx="84">
                  <c:v>2.576978797529268</c:v>
                </c:pt>
                <c:pt idx="85">
                  <c:v>2.4819216821867931</c:v>
                </c:pt>
                <c:pt idx="86">
                  <c:v>3.0212525785797775</c:v>
                </c:pt>
                <c:pt idx="87">
                  <c:v>2.6002073093146483</c:v>
                </c:pt>
                <c:pt idx="88">
                  <c:v>2.5494474029541014</c:v>
                </c:pt>
                <c:pt idx="89">
                  <c:v>2.7741420744957814</c:v>
                </c:pt>
                <c:pt idx="90">
                  <c:v>2.6080782239655136</c:v>
                </c:pt>
                <c:pt idx="91">
                  <c:v>2.983922894759401</c:v>
                </c:pt>
                <c:pt idx="92">
                  <c:v>2.4394346190594107</c:v>
                </c:pt>
                <c:pt idx="93">
                  <c:v>2.7621958255742598</c:v>
                </c:pt>
                <c:pt idx="94">
                  <c:v>2.2958097496548326</c:v>
                </c:pt>
                <c:pt idx="95">
                  <c:v>2.5738537702481539</c:v>
                </c:pt>
                <c:pt idx="96">
                  <c:v>2.4663059182868534</c:v>
                </c:pt>
                <c:pt idx="97">
                  <c:v>2.3271624790517111</c:v>
                </c:pt>
                <c:pt idx="98">
                  <c:v>2.1920786442851865</c:v>
                </c:pt>
                <c:pt idx="99">
                  <c:v>2.6414332523473703</c:v>
                </c:pt>
                <c:pt idx="100">
                  <c:v>2.1472739047245</c:v>
                </c:pt>
                <c:pt idx="101">
                  <c:v>2.5492980300226549</c:v>
                </c:pt>
                <c:pt idx="102">
                  <c:v>2.3819654567746351</c:v>
                </c:pt>
                <c:pt idx="103">
                  <c:v>2.6966575153651484</c:v>
                </c:pt>
                <c:pt idx="104">
                  <c:v>2.839065337696022</c:v>
                </c:pt>
                <c:pt idx="105">
                  <c:v>2.4363384853808538</c:v>
                </c:pt>
                <c:pt idx="106">
                  <c:v>2.971525969637471</c:v>
                </c:pt>
                <c:pt idx="107">
                  <c:v>2.4354293529721813</c:v>
                </c:pt>
                <c:pt idx="108">
                  <c:v>2.5542365965726752</c:v>
                </c:pt>
                <c:pt idx="109">
                  <c:v>2.6575938234859975</c:v>
                </c:pt>
                <c:pt idx="110">
                  <c:v>2.6436801424050631</c:v>
                </c:pt>
                <c:pt idx="111">
                  <c:v>1.8242405320631969</c:v>
                </c:pt>
                <c:pt idx="112">
                  <c:v>2.413097943010186</c:v>
                </c:pt>
                <c:pt idx="113">
                  <c:v>2.6175182135265751</c:v>
                </c:pt>
                <c:pt idx="114">
                  <c:v>2.294397353405166</c:v>
                </c:pt>
                <c:pt idx="115">
                  <c:v>1.9912696337449658</c:v>
                </c:pt>
                <c:pt idx="116">
                  <c:v>1.9212508946181246</c:v>
                </c:pt>
                <c:pt idx="117">
                  <c:v>1.7929933246967762</c:v>
                </c:pt>
                <c:pt idx="118">
                  <c:v>1.6038594725290591</c:v>
                </c:pt>
                <c:pt idx="119">
                  <c:v>1.9337744186197241</c:v>
                </c:pt>
                <c:pt idx="120">
                  <c:v>1.5241285915597798</c:v>
                </c:pt>
                <c:pt idx="121">
                  <c:v>1.4386750544882922</c:v>
                </c:pt>
                <c:pt idx="122">
                  <c:v>0.76866327495414166</c:v>
                </c:pt>
                <c:pt idx="123">
                  <c:v>1.1736457532548394</c:v>
                </c:pt>
                <c:pt idx="124">
                  <c:v>1.960730431725324</c:v>
                </c:pt>
                <c:pt idx="125">
                  <c:v>2.0250660434895589</c:v>
                </c:pt>
                <c:pt idx="126">
                  <c:v>2.0587947861463363</c:v>
                </c:pt>
                <c:pt idx="127">
                  <c:v>1.9512049243811473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A7-471A-8241-A0891B2F5537}"/>
            </c:ext>
          </c:extLst>
        </c:ser>
        <c:ser>
          <c:idx val="1"/>
          <c:order val="1"/>
          <c:tx>
            <c:strRef>
              <c:f>Foglio1!$M$2</c:f>
              <c:strCache>
                <c:ptCount val="1"/>
                <c:pt idx="0">
                  <c:v>Barrier2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Foglio1!$K$3:$K$130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xVal>
          <c:yVal>
            <c:numRef>
              <c:f>Foglio1!$M$3:$M$130</c:f>
              <c:numCache>
                <c:formatCode>General</c:formatCode>
                <c:ptCount val="128"/>
                <c:pt idx="0">
                  <c:v>0.97014613341100053</c:v>
                </c:pt>
                <c:pt idx="1">
                  <c:v>1.8158406765145718</c:v>
                </c:pt>
                <c:pt idx="2">
                  <c:v>1.858697903688014</c:v>
                </c:pt>
                <c:pt idx="3">
                  <c:v>2.0330616550436496</c:v>
                </c:pt>
                <c:pt idx="4">
                  <c:v>2.8482648795236587</c:v>
                </c:pt>
                <c:pt idx="5">
                  <c:v>3.0759663264975492</c:v>
                </c:pt>
                <c:pt idx="6">
                  <c:v>3.1993065448835782</c:v>
                </c:pt>
                <c:pt idx="7">
                  <c:v>3.4762568617757892</c:v>
                </c:pt>
                <c:pt idx="8">
                  <c:v>3.7149360227466772</c:v>
                </c:pt>
                <c:pt idx="9">
                  <c:v>3.6905682103324944</c:v>
                </c:pt>
                <c:pt idx="10">
                  <c:v>4.2150512474570521</c:v>
                </c:pt>
                <c:pt idx="11">
                  <c:v>4.4474176160562182</c:v>
                </c:pt>
                <c:pt idx="12">
                  <c:v>3.2483098466137439</c:v>
                </c:pt>
                <c:pt idx="13">
                  <c:v>3.1244873263099313</c:v>
                </c:pt>
                <c:pt idx="14">
                  <c:v>3.0483461667016964</c:v>
                </c:pt>
                <c:pt idx="15">
                  <c:v>3.4096965201136289</c:v>
                </c:pt>
                <c:pt idx="16">
                  <c:v>3.249401484435289</c:v>
                </c:pt>
                <c:pt idx="17">
                  <c:v>3.438528694367978</c:v>
                </c:pt>
                <c:pt idx="18">
                  <c:v>2.9313864454905794</c:v>
                </c:pt>
                <c:pt idx="19">
                  <c:v>3.5276456193838253</c:v>
                </c:pt>
                <c:pt idx="20">
                  <c:v>3.3889815282086899</c:v>
                </c:pt>
                <c:pt idx="21">
                  <c:v>3.1516456293611319</c:v>
                </c:pt>
                <c:pt idx="22">
                  <c:v>3.5883032419179703</c:v>
                </c:pt>
                <c:pt idx="23">
                  <c:v>3.3558296791847702</c:v>
                </c:pt>
                <c:pt idx="24">
                  <c:v>3.8953642110819322</c:v>
                </c:pt>
                <c:pt idx="25">
                  <c:v>3.2735224333855801</c:v>
                </c:pt>
                <c:pt idx="26">
                  <c:v>3.1061598160850474</c:v>
                </c:pt>
                <c:pt idx="27">
                  <c:v>3.5627410620462361</c:v>
                </c:pt>
                <c:pt idx="28">
                  <c:v>3.1434865448409974</c:v>
                </c:pt>
                <c:pt idx="29">
                  <c:v>2.6428772429894716</c:v>
                </c:pt>
                <c:pt idx="30">
                  <c:v>3.0113204381214387</c:v>
                </c:pt>
                <c:pt idx="31">
                  <c:v>2.9018330913410773</c:v>
                </c:pt>
                <c:pt idx="32">
                  <c:v>2.9552787482453757</c:v>
                </c:pt>
                <c:pt idx="33">
                  <c:v>2.5929502201237562</c:v>
                </c:pt>
                <c:pt idx="34">
                  <c:v>3.3145017274706721</c:v>
                </c:pt>
                <c:pt idx="35">
                  <c:v>3.0237020820544598</c:v>
                </c:pt>
                <c:pt idx="36">
                  <c:v>2.7631606060806519</c:v>
                </c:pt>
                <c:pt idx="37">
                  <c:v>2.7544436432384809</c:v>
                </c:pt>
                <c:pt idx="38">
                  <c:v>2.4336584948775077</c:v>
                </c:pt>
                <c:pt idx="39">
                  <c:v>2.1577450351891496</c:v>
                </c:pt>
                <c:pt idx="40">
                  <c:v>2.9035113283118124</c:v>
                </c:pt>
                <c:pt idx="41">
                  <c:v>2.1567111457739556</c:v>
                </c:pt>
                <c:pt idx="42">
                  <c:v>2.3834877573495845</c:v>
                </c:pt>
                <c:pt idx="43">
                  <c:v>2.7424355953368909</c:v>
                </c:pt>
                <c:pt idx="44">
                  <c:v>2.45498790730205</c:v>
                </c:pt>
                <c:pt idx="45">
                  <c:v>2.4467049115510777</c:v>
                </c:pt>
                <c:pt idx="46">
                  <c:v>2.4892341892168921</c:v>
                </c:pt>
                <c:pt idx="47">
                  <c:v>2.1185569239087214</c:v>
                </c:pt>
                <c:pt idx="48">
                  <c:v>2.0135081605363423</c:v>
                </c:pt>
                <c:pt idx="49">
                  <c:v>2.5076451541442939</c:v>
                </c:pt>
                <c:pt idx="50">
                  <c:v>2.154166301365624</c:v>
                </c:pt>
                <c:pt idx="51">
                  <c:v>1.8937399464840123</c:v>
                </c:pt>
                <c:pt idx="52">
                  <c:v>2.7567996585197152</c:v>
                </c:pt>
                <c:pt idx="53">
                  <c:v>2.2452239437755321</c:v>
                </c:pt>
                <c:pt idx="54">
                  <c:v>2.0152645381263365</c:v>
                </c:pt>
                <c:pt idx="55">
                  <c:v>2.2384858654876743</c:v>
                </c:pt>
                <c:pt idx="56">
                  <c:v>2.0834570127012122</c:v>
                </c:pt>
                <c:pt idx="57">
                  <c:v>1.9412661570221816</c:v>
                </c:pt>
                <c:pt idx="58">
                  <c:v>2.2483371002850645</c:v>
                </c:pt>
                <c:pt idx="59">
                  <c:v>2.5550115394120008</c:v>
                </c:pt>
                <c:pt idx="60">
                  <c:v>2.1885870197386068</c:v>
                </c:pt>
                <c:pt idx="61">
                  <c:v>1.776944901287802</c:v>
                </c:pt>
                <c:pt idx="62">
                  <c:v>2.2089386475652577</c:v>
                </c:pt>
                <c:pt idx="63">
                  <c:v>2.3976067783670847</c:v>
                </c:pt>
                <c:pt idx="64">
                  <c:v>2.1966898965240147</c:v>
                </c:pt>
                <c:pt idx="65">
                  <c:v>2.1410047489441095</c:v>
                </c:pt>
                <c:pt idx="66">
                  <c:v>2.3026338384005434</c:v>
                </c:pt>
                <c:pt idx="67">
                  <c:v>1.9643302137101022</c:v>
                </c:pt>
                <c:pt idx="68">
                  <c:v>2.4186199062665024</c:v>
                </c:pt>
                <c:pt idx="69">
                  <c:v>2.1373062897065807</c:v>
                </c:pt>
                <c:pt idx="70">
                  <c:v>1.9500389469546446</c:v>
                </c:pt>
                <c:pt idx="71">
                  <c:v>2.1821111524975341</c:v>
                </c:pt>
                <c:pt idx="72">
                  <c:v>2.4056044715175586</c:v>
                </c:pt>
                <c:pt idx="73">
                  <c:v>1.5259816462716056</c:v>
                </c:pt>
                <c:pt idx="74">
                  <c:v>2.4233795990095333</c:v>
                </c:pt>
                <c:pt idx="75">
                  <c:v>2.1188492335240645</c:v>
                </c:pt>
                <c:pt idx="76">
                  <c:v>2.0694518003226294</c:v>
                </c:pt>
                <c:pt idx="77">
                  <c:v>2.2587834436133485</c:v>
                </c:pt>
                <c:pt idx="78">
                  <c:v>1.9198239049182619</c:v>
                </c:pt>
                <c:pt idx="79">
                  <c:v>2.0003633038779234</c:v>
                </c:pt>
                <c:pt idx="80">
                  <c:v>2.0467054013821704</c:v>
                </c:pt>
                <c:pt idx="81">
                  <c:v>1.8553426864130937</c:v>
                </c:pt>
                <c:pt idx="82">
                  <c:v>1.6657738802625031</c:v>
                </c:pt>
                <c:pt idx="83">
                  <c:v>2.0164163935961503</c:v>
                </c:pt>
                <c:pt idx="84">
                  <c:v>2.5322115489538977</c:v>
                </c:pt>
                <c:pt idx="85">
                  <c:v>2.4036775072507135</c:v>
                </c:pt>
                <c:pt idx="86">
                  <c:v>2.0029262784733892</c:v>
                </c:pt>
                <c:pt idx="87">
                  <c:v>2.1589941536276349</c:v>
                </c:pt>
                <c:pt idx="88">
                  <c:v>1.9252038233851758</c:v>
                </c:pt>
                <c:pt idx="89">
                  <c:v>1.9116141825074873</c:v>
                </c:pt>
                <c:pt idx="90">
                  <c:v>2.1696162462498028</c:v>
                </c:pt>
                <c:pt idx="91">
                  <c:v>2.1276735267809843</c:v>
                </c:pt>
                <c:pt idx="92">
                  <c:v>1.8216183629129046</c:v>
                </c:pt>
                <c:pt idx="93">
                  <c:v>2.2534995344114703</c:v>
                </c:pt>
                <c:pt idx="94">
                  <c:v>2.0229319503959644</c:v>
                </c:pt>
                <c:pt idx="95">
                  <c:v>1.6584405175015087</c:v>
                </c:pt>
                <c:pt idx="96">
                  <c:v>2.4191129670255846</c:v>
                </c:pt>
                <c:pt idx="97">
                  <c:v>2.5031009248916547</c:v>
                </c:pt>
                <c:pt idx="98">
                  <c:v>2.5310576869473747</c:v>
                </c:pt>
                <c:pt idx="99">
                  <c:v>2.2083220327065254</c:v>
                </c:pt>
                <c:pt idx="100">
                  <c:v>1.9181735052351212</c:v>
                </c:pt>
                <c:pt idx="101">
                  <c:v>1.8270108968549454</c:v>
                </c:pt>
                <c:pt idx="102">
                  <c:v>2.6302293492771147</c:v>
                </c:pt>
                <c:pt idx="103">
                  <c:v>1.7449596555210214</c:v>
                </c:pt>
                <c:pt idx="104">
                  <c:v>1.494660686017153</c:v>
                </c:pt>
                <c:pt idx="105">
                  <c:v>2.332401916058394</c:v>
                </c:pt>
                <c:pt idx="106">
                  <c:v>1.7319477626978652</c:v>
                </c:pt>
                <c:pt idx="107">
                  <c:v>2.30715144018329</c:v>
                </c:pt>
                <c:pt idx="108">
                  <c:v>1.9092515070098584</c:v>
                </c:pt>
                <c:pt idx="109">
                  <c:v>2.3285947450986515</c:v>
                </c:pt>
                <c:pt idx="110">
                  <c:v>1.540587960736352</c:v>
                </c:pt>
                <c:pt idx="111">
                  <c:v>2.2289869884607505</c:v>
                </c:pt>
                <c:pt idx="112">
                  <c:v>1.3598327658973237</c:v>
                </c:pt>
                <c:pt idx="113">
                  <c:v>1.8825557170542635</c:v>
                </c:pt>
                <c:pt idx="114">
                  <c:v>1.5211003686024425</c:v>
                </c:pt>
                <c:pt idx="115">
                  <c:v>2.2486082175925928</c:v>
                </c:pt>
                <c:pt idx="116">
                  <c:v>1.9835384573376895</c:v>
                </c:pt>
                <c:pt idx="117">
                  <c:v>2.2546088561503055</c:v>
                </c:pt>
                <c:pt idx="118">
                  <c:v>2.1803980060677177</c:v>
                </c:pt>
                <c:pt idx="119">
                  <c:v>1.8461061858704646</c:v>
                </c:pt>
                <c:pt idx="120">
                  <c:v>1.7436077505743826</c:v>
                </c:pt>
                <c:pt idx="121">
                  <c:v>1.9345482264464831</c:v>
                </c:pt>
                <c:pt idx="122">
                  <c:v>1.5100757981646336</c:v>
                </c:pt>
                <c:pt idx="123">
                  <c:v>1.9076471057025524</c:v>
                </c:pt>
                <c:pt idx="124">
                  <c:v>2.0470905759670348</c:v>
                </c:pt>
                <c:pt idx="125">
                  <c:v>1.7233387291483757</c:v>
                </c:pt>
                <c:pt idx="126">
                  <c:v>1.8375301011627825</c:v>
                </c:pt>
                <c:pt idx="127">
                  <c:v>1.758204064185799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A7-471A-8241-A0891B2F5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332768"/>
        <c:axId val="280326528"/>
      </c:scatterChart>
      <c:valAx>
        <c:axId val="28033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0326528"/>
        <c:crosses val="autoZero"/>
        <c:crossBetween val="midCat"/>
      </c:valAx>
      <c:valAx>
        <c:axId val="28032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033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Foglio1!$AR$2</c:f>
              <c:strCache>
                <c:ptCount val="1"/>
                <c:pt idx="0">
                  <c:v>FastFlow5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Foglio1!$AD$3:$AD$130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xVal>
          <c:yVal>
            <c:numRef>
              <c:f>Foglio1!$AR$3:$AR$130</c:f>
              <c:numCache>
                <c:formatCode>General</c:formatCode>
                <c:ptCount val="128"/>
                <c:pt idx="0">
                  <c:v>0.99952192838642351</c:v>
                </c:pt>
                <c:pt idx="1">
                  <c:v>0.95643234222475548</c:v>
                </c:pt>
                <c:pt idx="2">
                  <c:v>0.89985680462391993</c:v>
                </c:pt>
                <c:pt idx="3">
                  <c:v>0.85397660084128313</c:v>
                </c:pt>
                <c:pt idx="4">
                  <c:v>0.8279315937528956</c:v>
                </c:pt>
                <c:pt idx="5">
                  <c:v>0.80140757000671925</c:v>
                </c:pt>
                <c:pt idx="6">
                  <c:v>0.7820260293770942</c:v>
                </c:pt>
                <c:pt idx="7">
                  <c:v>0.73046682864914025</c:v>
                </c:pt>
                <c:pt idx="8">
                  <c:v>0.75011225470006093</c:v>
                </c:pt>
                <c:pt idx="9">
                  <c:v>0.67689099921088969</c:v>
                </c:pt>
                <c:pt idx="10">
                  <c:v>0.65461972303115779</c:v>
                </c:pt>
                <c:pt idx="11">
                  <c:v>0.57724834612877107</c:v>
                </c:pt>
                <c:pt idx="12">
                  <c:v>0.50479407998247738</c:v>
                </c:pt>
                <c:pt idx="13">
                  <c:v>0.47094374235489955</c:v>
                </c:pt>
                <c:pt idx="14">
                  <c:v>0.51090867432025966</c:v>
                </c:pt>
                <c:pt idx="15">
                  <c:v>0.46675363327106978</c:v>
                </c:pt>
                <c:pt idx="16">
                  <c:v>0.4283920414399412</c:v>
                </c:pt>
                <c:pt idx="17">
                  <c:v>0.40148044871128813</c:v>
                </c:pt>
                <c:pt idx="18">
                  <c:v>0.39277323661879249</c:v>
                </c:pt>
                <c:pt idx="19">
                  <c:v>0.38768702962237817</c:v>
                </c:pt>
                <c:pt idx="20">
                  <c:v>0.35793092293831208</c:v>
                </c:pt>
                <c:pt idx="21">
                  <c:v>0.37733920394059633</c:v>
                </c:pt>
                <c:pt idx="22">
                  <c:v>0.35166588926619546</c:v>
                </c:pt>
                <c:pt idx="23">
                  <c:v>0.32799891846674301</c:v>
                </c:pt>
                <c:pt idx="24">
                  <c:v>0.25909982125893516</c:v>
                </c:pt>
                <c:pt idx="25">
                  <c:v>0.28316431706568934</c:v>
                </c:pt>
                <c:pt idx="26">
                  <c:v>0.28856376103025649</c:v>
                </c:pt>
                <c:pt idx="27">
                  <c:v>0.27322848520675908</c:v>
                </c:pt>
                <c:pt idx="28">
                  <c:v>0.26648104488054752</c:v>
                </c:pt>
                <c:pt idx="29">
                  <c:v>0.24495537430229178</c:v>
                </c:pt>
                <c:pt idx="30">
                  <c:v>0.22301011454033337</c:v>
                </c:pt>
                <c:pt idx="31">
                  <c:v>0.21724178036324418</c:v>
                </c:pt>
                <c:pt idx="32">
                  <c:v>0.23230427117364894</c:v>
                </c:pt>
                <c:pt idx="33">
                  <c:v>0.22064652768896312</c:v>
                </c:pt>
                <c:pt idx="34">
                  <c:v>0.19415674246366424</c:v>
                </c:pt>
                <c:pt idx="35">
                  <c:v>0.20029103915634519</c:v>
                </c:pt>
                <c:pt idx="36">
                  <c:v>0.22508836847311653</c:v>
                </c:pt>
                <c:pt idx="37">
                  <c:v>0.2057688972171319</c:v>
                </c:pt>
                <c:pt idx="38">
                  <c:v>0.19059725636999456</c:v>
                </c:pt>
                <c:pt idx="39">
                  <c:v>0.18584198758973727</c:v>
                </c:pt>
                <c:pt idx="40">
                  <c:v>0.18050771161690141</c:v>
                </c:pt>
                <c:pt idx="41">
                  <c:v>0.16927390932710379</c:v>
                </c:pt>
                <c:pt idx="42">
                  <c:v>0.16928898257254643</c:v>
                </c:pt>
                <c:pt idx="43">
                  <c:v>0.15855607078040801</c:v>
                </c:pt>
                <c:pt idx="44">
                  <c:v>0.15953602690643842</c:v>
                </c:pt>
                <c:pt idx="45">
                  <c:v>0.15712831467078803</c:v>
                </c:pt>
                <c:pt idx="46">
                  <c:v>0.15222770523443249</c:v>
                </c:pt>
                <c:pt idx="47">
                  <c:v>0.15326938162614506</c:v>
                </c:pt>
                <c:pt idx="48">
                  <c:v>0.14890672057378876</c:v>
                </c:pt>
                <c:pt idx="49">
                  <c:v>0.151950350519025</c:v>
                </c:pt>
                <c:pt idx="50">
                  <c:v>0.14987759949686114</c:v>
                </c:pt>
                <c:pt idx="51">
                  <c:v>0.13872413063538908</c:v>
                </c:pt>
                <c:pt idx="52">
                  <c:v>0.134786845888935</c:v>
                </c:pt>
                <c:pt idx="53">
                  <c:v>0.13713568358113642</c:v>
                </c:pt>
                <c:pt idx="54">
                  <c:v>0.13526448054640036</c:v>
                </c:pt>
                <c:pt idx="55">
                  <c:v>0.1398808521601192</c:v>
                </c:pt>
                <c:pt idx="56">
                  <c:v>0.12634136421052866</c:v>
                </c:pt>
                <c:pt idx="57">
                  <c:v>0.12255510867954479</c:v>
                </c:pt>
                <c:pt idx="58">
                  <c:v>0.14841341476694847</c:v>
                </c:pt>
                <c:pt idx="59">
                  <c:v>0.11688456647426411</c:v>
                </c:pt>
                <c:pt idx="60">
                  <c:v>0.12406421682237595</c:v>
                </c:pt>
                <c:pt idx="61">
                  <c:v>0.10220996245593471</c:v>
                </c:pt>
                <c:pt idx="62">
                  <c:v>0.11697792846666816</c:v>
                </c:pt>
                <c:pt idx="63">
                  <c:v>0.11596893591340554</c:v>
                </c:pt>
                <c:pt idx="64">
                  <c:v>0.11107140320613927</c:v>
                </c:pt>
                <c:pt idx="65">
                  <c:v>0.10428809156697179</c:v>
                </c:pt>
                <c:pt idx="66">
                  <c:v>0.10411976969650595</c:v>
                </c:pt>
                <c:pt idx="67">
                  <c:v>0.10678034876745825</c:v>
                </c:pt>
                <c:pt idx="68">
                  <c:v>0.10733951709549786</c:v>
                </c:pt>
                <c:pt idx="69">
                  <c:v>9.912960921012276E-2</c:v>
                </c:pt>
                <c:pt idx="70">
                  <c:v>0.11044959435380526</c:v>
                </c:pt>
                <c:pt idx="71">
                  <c:v>9.9187531526920017E-2</c:v>
                </c:pt>
                <c:pt idx="72">
                  <c:v>9.9555617825280079E-2</c:v>
                </c:pt>
                <c:pt idx="73">
                  <c:v>0.10122232841956871</c:v>
                </c:pt>
                <c:pt idx="74">
                  <c:v>9.0629885887227993E-2</c:v>
                </c:pt>
                <c:pt idx="75">
                  <c:v>9.2590534546705711E-2</c:v>
                </c:pt>
                <c:pt idx="76">
                  <c:v>9.0848480649156627E-2</c:v>
                </c:pt>
                <c:pt idx="77">
                  <c:v>8.6147056220349072E-2</c:v>
                </c:pt>
                <c:pt idx="78">
                  <c:v>8.7309050601358448E-2</c:v>
                </c:pt>
                <c:pt idx="79">
                  <c:v>8.0031232762951071E-2</c:v>
                </c:pt>
                <c:pt idx="80">
                  <c:v>8.7878432909924059E-2</c:v>
                </c:pt>
                <c:pt idx="81">
                  <c:v>8.3268234783753656E-2</c:v>
                </c:pt>
                <c:pt idx="82">
                  <c:v>9.1271524096023765E-2</c:v>
                </c:pt>
                <c:pt idx="83">
                  <c:v>8.0532185375960269E-2</c:v>
                </c:pt>
                <c:pt idx="84">
                  <c:v>7.9861736379683718E-2</c:v>
                </c:pt>
                <c:pt idx="85">
                  <c:v>8.1921101444666328E-2</c:v>
                </c:pt>
                <c:pt idx="86">
                  <c:v>7.7864146318274249E-2</c:v>
                </c:pt>
                <c:pt idx="87">
                  <c:v>7.5576616113275236E-2</c:v>
                </c:pt>
                <c:pt idx="88">
                  <c:v>8.1711146640448179E-2</c:v>
                </c:pt>
                <c:pt idx="89">
                  <c:v>7.7677905438874359E-2</c:v>
                </c:pt>
                <c:pt idx="90">
                  <c:v>8.033648194064158E-2</c:v>
                </c:pt>
                <c:pt idx="91">
                  <c:v>8.0327776195697129E-2</c:v>
                </c:pt>
                <c:pt idx="92">
                  <c:v>7.7055552748358347E-2</c:v>
                </c:pt>
                <c:pt idx="93">
                  <c:v>6.6963912323665775E-2</c:v>
                </c:pt>
                <c:pt idx="94">
                  <c:v>7.29172292995309E-2</c:v>
                </c:pt>
                <c:pt idx="95">
                  <c:v>7.0525618306648719E-2</c:v>
                </c:pt>
                <c:pt idx="96">
                  <c:v>7.4017134132793164E-2</c:v>
                </c:pt>
                <c:pt idx="97">
                  <c:v>6.8749561293721034E-2</c:v>
                </c:pt>
                <c:pt idx="98">
                  <c:v>6.9398207598723644E-2</c:v>
                </c:pt>
                <c:pt idx="99">
                  <c:v>6.8275278679847493E-2</c:v>
                </c:pt>
                <c:pt idx="100">
                  <c:v>6.9670370778970994E-2</c:v>
                </c:pt>
                <c:pt idx="101">
                  <c:v>7.1572583992788263E-2</c:v>
                </c:pt>
                <c:pt idx="102">
                  <c:v>6.30329104325974E-2</c:v>
                </c:pt>
                <c:pt idx="103">
                  <c:v>6.235480560240176E-2</c:v>
                </c:pt>
                <c:pt idx="104">
                  <c:v>6.3672248982739113E-2</c:v>
                </c:pt>
                <c:pt idx="105">
                  <c:v>6.2900863339326651E-2</c:v>
                </c:pt>
                <c:pt idx="106">
                  <c:v>6.5070227252459395E-2</c:v>
                </c:pt>
                <c:pt idx="107">
                  <c:v>6.0949789041525176E-2</c:v>
                </c:pt>
                <c:pt idx="108">
                  <c:v>6.0366064846849289E-2</c:v>
                </c:pt>
                <c:pt idx="109">
                  <c:v>6.1808287100278865E-2</c:v>
                </c:pt>
                <c:pt idx="110">
                  <c:v>6.0662933042187506E-2</c:v>
                </c:pt>
                <c:pt idx="111">
                  <c:v>5.9172421368203554E-2</c:v>
                </c:pt>
                <c:pt idx="112">
                  <c:v>6.3348390707096122E-2</c:v>
                </c:pt>
                <c:pt idx="113">
                  <c:v>6.0926427525908239E-2</c:v>
                </c:pt>
                <c:pt idx="114">
                  <c:v>6.1082831976696825E-2</c:v>
                </c:pt>
                <c:pt idx="115">
                  <c:v>5.8621900565368201E-2</c:v>
                </c:pt>
                <c:pt idx="116">
                  <c:v>5.8091385394595595E-2</c:v>
                </c:pt>
                <c:pt idx="117">
                  <c:v>5.8271619057068749E-2</c:v>
                </c:pt>
                <c:pt idx="118">
                  <c:v>5.9627299003638459E-2</c:v>
                </c:pt>
                <c:pt idx="119">
                  <c:v>5.6151826045294846E-2</c:v>
                </c:pt>
                <c:pt idx="120">
                  <c:v>5.2530225329215148E-2</c:v>
                </c:pt>
                <c:pt idx="121">
                  <c:v>5.462456588316892E-2</c:v>
                </c:pt>
                <c:pt idx="122">
                  <c:v>5.5903839930929219E-2</c:v>
                </c:pt>
                <c:pt idx="123">
                  <c:v>5.431666835207738E-2</c:v>
                </c:pt>
                <c:pt idx="124">
                  <c:v>5.01440309326412E-2</c:v>
                </c:pt>
                <c:pt idx="125">
                  <c:v>5.184158809535655E-2</c:v>
                </c:pt>
                <c:pt idx="126">
                  <c:v>5.2564570156701823E-2</c:v>
                </c:pt>
                <c:pt idx="127">
                  <c:v>5.4020188615506441E-2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33-48CE-8F54-D2D39E9F4F83}"/>
            </c:ext>
          </c:extLst>
        </c:ser>
        <c:ser>
          <c:idx val="1"/>
          <c:order val="1"/>
          <c:tx>
            <c:strRef>
              <c:f>Foglio1!$AS$2</c:f>
              <c:strCache>
                <c:ptCount val="1"/>
                <c:pt idx="0">
                  <c:v>Barrier6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Foglio1!$AD$3:$AD$130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xVal>
          <c:yVal>
            <c:numRef>
              <c:f>Foglio1!$AS$3:$AS$130</c:f>
              <c:numCache>
                <c:formatCode>General</c:formatCode>
                <c:ptCount val="128"/>
                <c:pt idx="0">
                  <c:v>0.99475240463116044</c:v>
                </c:pt>
                <c:pt idx="1">
                  <c:v>0.92121503708099695</c:v>
                </c:pt>
                <c:pt idx="2">
                  <c:v>0.65352300708613609</c:v>
                </c:pt>
                <c:pt idx="3">
                  <c:v>0.65372172895308822</c:v>
                </c:pt>
                <c:pt idx="4">
                  <c:v>0.61850928657903026</c:v>
                </c:pt>
                <c:pt idx="5">
                  <c:v>0.6015987919282999</c:v>
                </c:pt>
                <c:pt idx="6">
                  <c:v>0.55152094276705188</c:v>
                </c:pt>
                <c:pt idx="7">
                  <c:v>0.52357143478414792</c:v>
                </c:pt>
                <c:pt idx="8">
                  <c:v>0.47573513169163445</c:v>
                </c:pt>
                <c:pt idx="9">
                  <c:v>0.47888168770055983</c:v>
                </c:pt>
                <c:pt idx="10">
                  <c:v>0.44627492389358908</c:v>
                </c:pt>
                <c:pt idx="11">
                  <c:v>0.44770755161065928</c:v>
                </c:pt>
                <c:pt idx="12">
                  <c:v>0.38780407628010499</c:v>
                </c:pt>
                <c:pt idx="13">
                  <c:v>0.3930780255350606</c:v>
                </c:pt>
                <c:pt idx="14">
                  <c:v>0.35554195437172842</c:v>
                </c:pt>
                <c:pt idx="15">
                  <c:v>0.34037864077997365</c:v>
                </c:pt>
                <c:pt idx="16">
                  <c:v>0.33167408749909133</c:v>
                </c:pt>
                <c:pt idx="17">
                  <c:v>0.31530248389395188</c:v>
                </c:pt>
                <c:pt idx="18">
                  <c:v>0.29592964022710599</c:v>
                </c:pt>
                <c:pt idx="19">
                  <c:v>0.29469829622364074</c:v>
                </c:pt>
                <c:pt idx="20">
                  <c:v>0.27859078814235355</c:v>
                </c:pt>
                <c:pt idx="21">
                  <c:v>0.2785984067644654</c:v>
                </c:pt>
                <c:pt idx="22">
                  <c:v>0.27396246420290088</c:v>
                </c:pt>
                <c:pt idx="23">
                  <c:v>0.28040494063309873</c:v>
                </c:pt>
                <c:pt idx="24">
                  <c:v>0.23872695637714172</c:v>
                </c:pt>
                <c:pt idx="25">
                  <c:v>0.24681735419049364</c:v>
                </c:pt>
                <c:pt idx="26">
                  <c:v>0.26854911141403848</c:v>
                </c:pt>
                <c:pt idx="27">
                  <c:v>0.2423016557461124</c:v>
                </c:pt>
                <c:pt idx="28">
                  <c:v>0.22159021322297612</c:v>
                </c:pt>
                <c:pt idx="29">
                  <c:v>0.21474022060818895</c:v>
                </c:pt>
                <c:pt idx="30">
                  <c:v>0.20529654893195981</c:v>
                </c:pt>
                <c:pt idx="31">
                  <c:v>0.20499449551893789</c:v>
                </c:pt>
                <c:pt idx="32">
                  <c:v>0.18989621796449541</c:v>
                </c:pt>
                <c:pt idx="33">
                  <c:v>0.18161108348286392</c:v>
                </c:pt>
                <c:pt idx="34">
                  <c:v>0.16940518873057411</c:v>
                </c:pt>
                <c:pt idx="35">
                  <c:v>0.17392566689643449</c:v>
                </c:pt>
                <c:pt idx="36">
                  <c:v>0.16972772074414808</c:v>
                </c:pt>
                <c:pt idx="37">
                  <c:v>0.16245343164195988</c:v>
                </c:pt>
                <c:pt idx="38">
                  <c:v>0.15062104217932931</c:v>
                </c:pt>
                <c:pt idx="39">
                  <c:v>0.15439987449690765</c:v>
                </c:pt>
                <c:pt idx="40">
                  <c:v>0.15255976261406143</c:v>
                </c:pt>
                <c:pt idx="41">
                  <c:v>0.15116972646141466</c:v>
                </c:pt>
                <c:pt idx="42">
                  <c:v>0.14153911231249688</c:v>
                </c:pt>
                <c:pt idx="43">
                  <c:v>0.14548548797765176</c:v>
                </c:pt>
                <c:pt idx="44">
                  <c:v>0.13220535478697401</c:v>
                </c:pt>
                <c:pt idx="45">
                  <c:v>0.13507417555933604</c:v>
                </c:pt>
                <c:pt idx="46">
                  <c:v>0.12649169068458629</c:v>
                </c:pt>
                <c:pt idx="47">
                  <c:v>0.12812910453274551</c:v>
                </c:pt>
                <c:pt idx="48">
                  <c:v>0.12629532137288041</c:v>
                </c:pt>
                <c:pt idx="49">
                  <c:v>0.12380907357905874</c:v>
                </c:pt>
                <c:pt idx="50">
                  <c:v>0.12945997525502081</c:v>
                </c:pt>
                <c:pt idx="51">
                  <c:v>0.11806883610122466</c:v>
                </c:pt>
                <c:pt idx="52">
                  <c:v>0.11577615521855221</c:v>
                </c:pt>
                <c:pt idx="53">
                  <c:v>0.11537457473797645</c:v>
                </c:pt>
                <c:pt idx="54">
                  <c:v>0.11136011088235015</c:v>
                </c:pt>
                <c:pt idx="55">
                  <c:v>0.11123934963031488</c:v>
                </c:pt>
                <c:pt idx="56">
                  <c:v>0.11071330426694867</c:v>
                </c:pt>
                <c:pt idx="57">
                  <c:v>0.10939032779805268</c:v>
                </c:pt>
                <c:pt idx="58">
                  <c:v>0.10437368227924962</c:v>
                </c:pt>
                <c:pt idx="59">
                  <c:v>9.9754822052233141E-2</c:v>
                </c:pt>
                <c:pt idx="60">
                  <c:v>0.10505418579863655</c:v>
                </c:pt>
                <c:pt idx="61">
                  <c:v>9.6557136587755305E-2</c:v>
                </c:pt>
                <c:pt idx="62">
                  <c:v>9.295488952252387E-2</c:v>
                </c:pt>
                <c:pt idx="63">
                  <c:v>9.9594654925043768E-2</c:v>
                </c:pt>
                <c:pt idx="64">
                  <c:v>9.5661772159761682E-2</c:v>
                </c:pt>
                <c:pt idx="65">
                  <c:v>9.1483607624142704E-2</c:v>
                </c:pt>
                <c:pt idx="66">
                  <c:v>9.0122494328353162E-2</c:v>
                </c:pt>
                <c:pt idx="67">
                  <c:v>8.6313131341844346E-2</c:v>
                </c:pt>
                <c:pt idx="68">
                  <c:v>8.6335610650011774E-2</c:v>
                </c:pt>
                <c:pt idx="69">
                  <c:v>8.9304336271033555E-2</c:v>
                </c:pt>
                <c:pt idx="70">
                  <c:v>8.6497095189788487E-2</c:v>
                </c:pt>
                <c:pt idx="71">
                  <c:v>8.3687376452867834E-2</c:v>
                </c:pt>
                <c:pt idx="72">
                  <c:v>8.1465263255115147E-2</c:v>
                </c:pt>
                <c:pt idx="73">
                  <c:v>8.3589870080277989E-2</c:v>
                </c:pt>
                <c:pt idx="74">
                  <c:v>7.8998746923429369E-2</c:v>
                </c:pt>
                <c:pt idx="75">
                  <c:v>7.9317544535585163E-2</c:v>
                </c:pt>
                <c:pt idx="76">
                  <c:v>7.5357004075843573E-2</c:v>
                </c:pt>
                <c:pt idx="77">
                  <c:v>7.5260425193662273E-2</c:v>
                </c:pt>
                <c:pt idx="78">
                  <c:v>7.7441714349813437E-2</c:v>
                </c:pt>
                <c:pt idx="79">
                  <c:v>7.4404524377173695E-2</c:v>
                </c:pt>
                <c:pt idx="80">
                  <c:v>7.108767119808139E-2</c:v>
                </c:pt>
                <c:pt idx="81">
                  <c:v>7.0733069447348862E-2</c:v>
                </c:pt>
                <c:pt idx="82">
                  <c:v>7.1980130129457309E-2</c:v>
                </c:pt>
                <c:pt idx="83">
                  <c:v>7.106570950955976E-2</c:v>
                </c:pt>
                <c:pt idx="84">
                  <c:v>6.8651323590036589E-2</c:v>
                </c:pt>
                <c:pt idx="85">
                  <c:v>6.8802251673065778E-2</c:v>
                </c:pt>
                <c:pt idx="86">
                  <c:v>6.7602830760471411E-2</c:v>
                </c:pt>
                <c:pt idx="87">
                  <c:v>6.510763078344281E-2</c:v>
                </c:pt>
                <c:pt idx="88">
                  <c:v>6.7230176576316567E-2</c:v>
                </c:pt>
                <c:pt idx="89">
                  <c:v>6.4510854143926294E-2</c:v>
                </c:pt>
                <c:pt idx="90">
                  <c:v>6.673074583428637E-2</c:v>
                </c:pt>
                <c:pt idx="91">
                  <c:v>6.4484443174403189E-2</c:v>
                </c:pt>
                <c:pt idx="92">
                  <c:v>6.2394975037940045E-2</c:v>
                </c:pt>
                <c:pt idx="93">
                  <c:v>6.171858988723284E-2</c:v>
                </c:pt>
                <c:pt idx="94">
                  <c:v>5.7219832466965638E-2</c:v>
                </c:pt>
                <c:pt idx="95">
                  <c:v>6.035767327467665E-2</c:v>
                </c:pt>
                <c:pt idx="96">
                  <c:v>5.8566546356249014E-2</c:v>
                </c:pt>
                <c:pt idx="97">
                  <c:v>6.2629494707330563E-2</c:v>
                </c:pt>
                <c:pt idx="98">
                  <c:v>5.9088245250123121E-2</c:v>
                </c:pt>
                <c:pt idx="99">
                  <c:v>5.519856517791414E-2</c:v>
                </c:pt>
                <c:pt idx="100">
                  <c:v>4.8387926694707095E-2</c:v>
                </c:pt>
                <c:pt idx="101">
                  <c:v>5.7171321747536162E-2</c:v>
                </c:pt>
                <c:pt idx="102">
                  <c:v>5.5547651416560428E-2</c:v>
                </c:pt>
                <c:pt idx="103">
                  <c:v>5.3947658040283529E-2</c:v>
                </c:pt>
                <c:pt idx="104">
                  <c:v>5.1542403383619304E-2</c:v>
                </c:pt>
                <c:pt idx="105">
                  <c:v>5.23626164281965E-2</c:v>
                </c:pt>
                <c:pt idx="106">
                  <c:v>5.2431403143345892E-2</c:v>
                </c:pt>
                <c:pt idx="107">
                  <c:v>4.6634841459393124E-2</c:v>
                </c:pt>
                <c:pt idx="108">
                  <c:v>4.9800498388669998E-2</c:v>
                </c:pt>
                <c:pt idx="109">
                  <c:v>5.3079659312901949E-2</c:v>
                </c:pt>
                <c:pt idx="110">
                  <c:v>5.2682363363572182E-2</c:v>
                </c:pt>
                <c:pt idx="111">
                  <c:v>4.7019231358485326E-2</c:v>
                </c:pt>
                <c:pt idx="112">
                  <c:v>5.1195700687960449E-2</c:v>
                </c:pt>
                <c:pt idx="113">
                  <c:v>4.7113183006495453E-2</c:v>
                </c:pt>
                <c:pt idx="114">
                  <c:v>4.5717311372746573E-2</c:v>
                </c:pt>
                <c:pt idx="115">
                  <c:v>4.7590176086678544E-2</c:v>
                </c:pt>
                <c:pt idx="116">
                  <c:v>4.6539587646148226E-2</c:v>
                </c:pt>
                <c:pt idx="117">
                  <c:v>4.6036823504485312E-2</c:v>
                </c:pt>
                <c:pt idx="118">
                  <c:v>4.5875174701234346E-2</c:v>
                </c:pt>
                <c:pt idx="119">
                  <c:v>4.9818733845604521E-2</c:v>
                </c:pt>
                <c:pt idx="120">
                  <c:v>4.7790426612079689E-2</c:v>
                </c:pt>
                <c:pt idx="121">
                  <c:v>4.4190417018404732E-2</c:v>
                </c:pt>
                <c:pt idx="122">
                  <c:v>4.7460245569486907E-2</c:v>
                </c:pt>
                <c:pt idx="123">
                  <c:v>4.2809223232618474E-2</c:v>
                </c:pt>
                <c:pt idx="124">
                  <c:v>4.5370297068324655E-2</c:v>
                </c:pt>
                <c:pt idx="125">
                  <c:v>4.4445665121029876E-2</c:v>
                </c:pt>
                <c:pt idx="126">
                  <c:v>4.5686481687829121E-2</c:v>
                </c:pt>
                <c:pt idx="127">
                  <c:v>4.444610083669065E-2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33-48CE-8F54-D2D39E9F4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169551"/>
        <c:axId val="1814164975"/>
      </c:scatterChart>
      <c:valAx>
        <c:axId val="1814169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4164975"/>
        <c:crosses val="autoZero"/>
        <c:crossBetween val="midCat"/>
      </c:valAx>
      <c:valAx>
        <c:axId val="18141649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Efficiency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255813648293963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4169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Foglio1!$E$2</c:f>
              <c:strCache>
                <c:ptCount val="1"/>
                <c:pt idx="0">
                  <c:v>FastFlow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Foglio1!$D$3:$D$130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xVal>
          <c:yVal>
            <c:numRef>
              <c:f>Foglio1!$E$3:$E$130</c:f>
              <c:numCache>
                <c:formatCode>General</c:formatCode>
                <c:ptCount val="128"/>
                <c:pt idx="0">
                  <c:v>0.33442622950819673</c:v>
                </c:pt>
                <c:pt idx="1">
                  <c:v>0.19020172910662825</c:v>
                </c:pt>
                <c:pt idx="2">
                  <c:v>0.28768278965129357</c:v>
                </c:pt>
                <c:pt idx="3">
                  <c:v>0.23880113930605903</c:v>
                </c:pt>
                <c:pt idx="4">
                  <c:v>0.74348774541254969</c:v>
                </c:pt>
                <c:pt idx="5">
                  <c:v>0.7031495412085641</c:v>
                </c:pt>
                <c:pt idx="6">
                  <c:v>0.56498456194519486</c:v>
                </c:pt>
                <c:pt idx="7">
                  <c:v>0.66440386680988184</c:v>
                </c:pt>
                <c:pt idx="8">
                  <c:v>0.85430667193745335</c:v>
                </c:pt>
                <c:pt idx="9">
                  <c:v>1.5657532532532532</c:v>
                </c:pt>
                <c:pt idx="10">
                  <c:v>1.414290969284532</c:v>
                </c:pt>
                <c:pt idx="11">
                  <c:v>1.7730901374292642</c:v>
                </c:pt>
                <c:pt idx="12">
                  <c:v>1.7840742970160806</c:v>
                </c:pt>
                <c:pt idx="13">
                  <c:v>2.2136665437108078</c:v>
                </c:pt>
                <c:pt idx="14">
                  <c:v>1.818705224246786</c:v>
                </c:pt>
                <c:pt idx="15">
                  <c:v>2.5037974683544304</c:v>
                </c:pt>
                <c:pt idx="16">
                  <c:v>1.5610311567021358</c:v>
                </c:pt>
                <c:pt idx="17">
                  <c:v>2.8717979232989199</c:v>
                </c:pt>
                <c:pt idx="18">
                  <c:v>2.2283757778721913</c:v>
                </c:pt>
                <c:pt idx="19">
                  <c:v>2.8804889488186669</c:v>
                </c:pt>
                <c:pt idx="20">
                  <c:v>2.4865024944757046</c:v>
                </c:pt>
                <c:pt idx="21">
                  <c:v>2.8119291968741171</c:v>
                </c:pt>
                <c:pt idx="22">
                  <c:v>3.3799881799727625</c:v>
                </c:pt>
                <c:pt idx="23">
                  <c:v>2.9133128785463818</c:v>
                </c:pt>
                <c:pt idx="24">
                  <c:v>2.7245715088508007</c:v>
                </c:pt>
                <c:pt idx="25">
                  <c:v>3.1689653869407497</c:v>
                </c:pt>
                <c:pt idx="26">
                  <c:v>2.8628936143520263</c:v>
                </c:pt>
                <c:pt idx="27">
                  <c:v>3.1365391309851578</c:v>
                </c:pt>
                <c:pt idx="28">
                  <c:v>3.0510875063227112</c:v>
                </c:pt>
                <c:pt idx="29">
                  <c:v>3.3299367172243675</c:v>
                </c:pt>
                <c:pt idx="30">
                  <c:v>2.7369352430459548</c:v>
                </c:pt>
                <c:pt idx="31">
                  <c:v>3.40772932884494</c:v>
                </c:pt>
                <c:pt idx="32">
                  <c:v>3.323223373046758</c:v>
                </c:pt>
                <c:pt idx="33">
                  <c:v>3.217094111172262</c:v>
                </c:pt>
                <c:pt idx="34">
                  <c:v>3.3569267343851306</c:v>
                </c:pt>
                <c:pt idx="35">
                  <c:v>3.8282897806812879</c:v>
                </c:pt>
                <c:pt idx="36">
                  <c:v>4.5231107376042408</c:v>
                </c:pt>
                <c:pt idx="37">
                  <c:v>4.1836948955254538</c:v>
                </c:pt>
                <c:pt idx="38">
                  <c:v>3.6910242811684775</c:v>
                </c:pt>
                <c:pt idx="39">
                  <c:v>4.2712895249118743</c:v>
                </c:pt>
                <c:pt idx="40">
                  <c:v>4.0891845749437685</c:v>
                </c:pt>
                <c:pt idx="41">
                  <c:v>3.7591630567212673</c:v>
                </c:pt>
                <c:pt idx="42">
                  <c:v>4.2469919875659885</c:v>
                </c:pt>
                <c:pt idx="43">
                  <c:v>3.6711749663725186</c:v>
                </c:pt>
                <c:pt idx="44">
                  <c:v>4.7913718707160671</c:v>
                </c:pt>
                <c:pt idx="45">
                  <c:v>3.6695216239106085</c:v>
                </c:pt>
                <c:pt idx="46">
                  <c:v>4.8784819971763591</c:v>
                </c:pt>
                <c:pt idx="47">
                  <c:v>4.4396019602708465</c:v>
                </c:pt>
                <c:pt idx="48">
                  <c:v>4.0490948143602328</c:v>
                </c:pt>
                <c:pt idx="49">
                  <c:v>4.4388725574961096</c:v>
                </c:pt>
                <c:pt idx="50">
                  <c:v>5.199337527957713</c:v>
                </c:pt>
                <c:pt idx="51">
                  <c:v>4.0508646279979263</c:v>
                </c:pt>
                <c:pt idx="52">
                  <c:v>4.8712286057614236</c:v>
                </c:pt>
                <c:pt idx="53">
                  <c:v>4.4281762708644967</c:v>
                </c:pt>
                <c:pt idx="54">
                  <c:v>4.5502447671483743</c:v>
                </c:pt>
                <c:pt idx="55">
                  <c:v>4.7010656458839497</c:v>
                </c:pt>
                <c:pt idx="56">
                  <c:v>5.2951739548741505</c:v>
                </c:pt>
                <c:pt idx="57">
                  <c:v>4.6597313952673378</c:v>
                </c:pt>
                <c:pt idx="58">
                  <c:v>4.9425589477388705</c:v>
                </c:pt>
                <c:pt idx="59">
                  <c:v>4.1461090978017072</c:v>
                </c:pt>
                <c:pt idx="60">
                  <c:v>4.2559207584294789</c:v>
                </c:pt>
                <c:pt idx="61">
                  <c:v>4.1649199393505176</c:v>
                </c:pt>
                <c:pt idx="62">
                  <c:v>5.0105903416476592</c:v>
                </c:pt>
                <c:pt idx="63">
                  <c:v>4.9326385370230055</c:v>
                </c:pt>
                <c:pt idx="64">
                  <c:v>4.4144804609540973</c:v>
                </c:pt>
                <c:pt idx="65">
                  <c:v>4.6836100539500647</c:v>
                </c:pt>
                <c:pt idx="66">
                  <c:v>5.0642190515638354</c:v>
                </c:pt>
                <c:pt idx="67">
                  <c:v>4.8971253906375853</c:v>
                </c:pt>
                <c:pt idx="68">
                  <c:v>5.1217180394979342</c:v>
                </c:pt>
                <c:pt idx="69">
                  <c:v>5.2486056946366419</c:v>
                </c:pt>
                <c:pt idx="70">
                  <c:v>5.0216756900544537</c:v>
                </c:pt>
                <c:pt idx="71">
                  <c:v>3.978661671037842</c:v>
                </c:pt>
                <c:pt idx="72">
                  <c:v>4.4377454249695001</c:v>
                </c:pt>
                <c:pt idx="73">
                  <c:v>4.1727375964751543</c:v>
                </c:pt>
                <c:pt idx="74">
                  <c:v>5.5112783382969672</c:v>
                </c:pt>
                <c:pt idx="75">
                  <c:v>5.7142570397390617</c:v>
                </c:pt>
                <c:pt idx="76">
                  <c:v>5.3235979277493826</c:v>
                </c:pt>
                <c:pt idx="77">
                  <c:v>5.1552985318107671</c:v>
                </c:pt>
                <c:pt idx="78">
                  <c:v>6.0855114749483601</c:v>
                </c:pt>
                <c:pt idx="79">
                  <c:v>5.3391159293992168</c:v>
                </c:pt>
                <c:pt idx="80">
                  <c:v>5.3775909606793322</c:v>
                </c:pt>
                <c:pt idx="81">
                  <c:v>5.4536680754431339</c:v>
                </c:pt>
                <c:pt idx="82">
                  <c:v>5.730328352844527</c:v>
                </c:pt>
                <c:pt idx="83">
                  <c:v>5.3209272989917249</c:v>
                </c:pt>
                <c:pt idx="84">
                  <c:v>4.6654528284161758</c:v>
                </c:pt>
                <c:pt idx="85">
                  <c:v>5.277867909747032</c:v>
                </c:pt>
                <c:pt idx="86">
                  <c:v>5.1461458424807542</c:v>
                </c:pt>
                <c:pt idx="87">
                  <c:v>5.0743405519824147</c:v>
                </c:pt>
                <c:pt idx="88">
                  <c:v>5.3002891324474879</c:v>
                </c:pt>
                <c:pt idx="89">
                  <c:v>5.1990145715485019</c:v>
                </c:pt>
                <c:pt idx="90">
                  <c:v>5.3455198626285343</c:v>
                </c:pt>
                <c:pt idx="91">
                  <c:v>6.0215536633499402</c:v>
                </c:pt>
                <c:pt idx="92">
                  <c:v>5.6201548234628751</c:v>
                </c:pt>
                <c:pt idx="93">
                  <c:v>5.363205384874453</c:v>
                </c:pt>
                <c:pt idx="94">
                  <c:v>5.7923845495938657</c:v>
                </c:pt>
                <c:pt idx="95">
                  <c:v>5.5291026301978103</c:v>
                </c:pt>
                <c:pt idx="96">
                  <c:v>5.5939410898515094</c:v>
                </c:pt>
                <c:pt idx="97">
                  <c:v>5.5070616053877846</c:v>
                </c:pt>
                <c:pt idx="98">
                  <c:v>6.4641533828031346</c:v>
                </c:pt>
                <c:pt idx="99">
                  <c:v>6.1472581977191032</c:v>
                </c:pt>
                <c:pt idx="100">
                  <c:v>6.5513973524880527</c:v>
                </c:pt>
                <c:pt idx="101">
                  <c:v>6.707376411784856</c:v>
                </c:pt>
                <c:pt idx="102">
                  <c:v>6.3793387460108884</c:v>
                </c:pt>
                <c:pt idx="103">
                  <c:v>6.9780206813965338</c:v>
                </c:pt>
                <c:pt idx="104">
                  <c:v>6.8724364321205709</c:v>
                </c:pt>
                <c:pt idx="105">
                  <c:v>6.5364670712118507</c:v>
                </c:pt>
                <c:pt idx="106">
                  <c:v>7.2702857754052292</c:v>
                </c:pt>
                <c:pt idx="107">
                  <c:v>7.0430725581160463</c:v>
                </c:pt>
                <c:pt idx="108">
                  <c:v>7.2312119852369392</c:v>
                </c:pt>
                <c:pt idx="109">
                  <c:v>6.8247497851581151</c:v>
                </c:pt>
                <c:pt idx="110">
                  <c:v>6.8846523748291357</c:v>
                </c:pt>
                <c:pt idx="111">
                  <c:v>7.0550623340985137</c:v>
                </c:pt>
                <c:pt idx="112">
                  <c:v>7.4068465181326948</c:v>
                </c:pt>
                <c:pt idx="113">
                  <c:v>7.4765652154538564</c:v>
                </c:pt>
                <c:pt idx="114">
                  <c:v>7.1152716084386061</c:v>
                </c:pt>
                <c:pt idx="115">
                  <c:v>7.2567879451779875</c:v>
                </c:pt>
                <c:pt idx="116">
                  <c:v>6.9134677602700201</c:v>
                </c:pt>
                <c:pt idx="117">
                  <c:v>7.5713048522942596</c:v>
                </c:pt>
                <c:pt idx="118">
                  <c:v>7.2632853862250499</c:v>
                </c:pt>
                <c:pt idx="119">
                  <c:v>7.5865407837053471</c:v>
                </c:pt>
                <c:pt idx="120">
                  <c:v>7.1749147128998754</c:v>
                </c:pt>
                <c:pt idx="121">
                  <c:v>7.0837878109741386</c:v>
                </c:pt>
                <c:pt idx="122">
                  <c:v>7.3043379952351541</c:v>
                </c:pt>
                <c:pt idx="123">
                  <c:v>6.7902745315265411</c:v>
                </c:pt>
                <c:pt idx="124">
                  <c:v>6.966023805936417</c:v>
                </c:pt>
                <c:pt idx="125">
                  <c:v>6.9118210134213109</c:v>
                </c:pt>
                <c:pt idx="126">
                  <c:v>6.8941839538375369</c:v>
                </c:pt>
                <c:pt idx="127">
                  <c:v>6.7115385817518067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35-46C0-93D0-1EB4A328DDD5}"/>
            </c:ext>
          </c:extLst>
        </c:ser>
        <c:ser>
          <c:idx val="1"/>
          <c:order val="1"/>
          <c:tx>
            <c:strRef>
              <c:f>Foglio1!$F$2</c:f>
              <c:strCache>
                <c:ptCount val="1"/>
                <c:pt idx="0">
                  <c:v>Barrier2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Foglio1!$D$3:$D$130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xVal>
          <c:yVal>
            <c:numRef>
              <c:f>Foglio1!$F$3:$F$130</c:f>
              <c:numCache>
                <c:formatCode>General</c:formatCode>
                <c:ptCount val="128"/>
                <c:pt idx="0">
                  <c:v>0.31240428790199082</c:v>
                </c:pt>
                <c:pt idx="1">
                  <c:v>0.32110778443113774</c:v>
                </c:pt>
                <c:pt idx="2">
                  <c:v>0.33645781943759251</c:v>
                </c:pt>
                <c:pt idx="3">
                  <c:v>0.65442611318076993</c:v>
                </c:pt>
                <c:pt idx="4">
                  <c:v>1.0809701492537314</c:v>
                </c:pt>
                <c:pt idx="5">
                  <c:v>0.62383571690502382</c:v>
                </c:pt>
                <c:pt idx="6">
                  <c:v>1.151637329137575</c:v>
                </c:pt>
                <c:pt idx="7">
                  <c:v>0.90321826996086674</c:v>
                </c:pt>
                <c:pt idx="8">
                  <c:v>0.73351938452255239</c:v>
                </c:pt>
                <c:pt idx="9">
                  <c:v>1.286470648709777</c:v>
                </c:pt>
                <c:pt idx="10">
                  <c:v>1.3129855715871255</c:v>
                </c:pt>
                <c:pt idx="11">
                  <c:v>0.74099959880909649</c:v>
                </c:pt>
                <c:pt idx="12">
                  <c:v>1.7740059854638734</c:v>
                </c:pt>
                <c:pt idx="13">
                  <c:v>1.7223318385650224</c:v>
                </c:pt>
                <c:pt idx="14">
                  <c:v>1.0676550227565149</c:v>
                </c:pt>
                <c:pt idx="15">
                  <c:v>1.2992323165975614</c:v>
                </c:pt>
                <c:pt idx="16">
                  <c:v>2.3509050034586121</c:v>
                </c:pt>
                <c:pt idx="17">
                  <c:v>2.0407196769487728</c:v>
                </c:pt>
                <c:pt idx="18">
                  <c:v>2.121083807122297</c:v>
                </c:pt>
                <c:pt idx="19">
                  <c:v>1.380281492302506</c:v>
                </c:pt>
                <c:pt idx="20">
                  <c:v>2.1008565104417283</c:v>
                </c:pt>
                <c:pt idx="21">
                  <c:v>2.3909136395476835</c:v>
                </c:pt>
                <c:pt idx="22">
                  <c:v>2.9085461580983969</c:v>
                </c:pt>
                <c:pt idx="23">
                  <c:v>1.8127665377367848</c:v>
                </c:pt>
                <c:pt idx="24">
                  <c:v>2.0826353092783507</c:v>
                </c:pt>
                <c:pt idx="25">
                  <c:v>1.953175582830659</c:v>
                </c:pt>
                <c:pt idx="26">
                  <c:v>2.4195968244290995</c:v>
                </c:pt>
                <c:pt idx="27">
                  <c:v>3.0795270942083022</c:v>
                </c:pt>
                <c:pt idx="28">
                  <c:v>2.5282923966803588</c:v>
                </c:pt>
                <c:pt idx="29">
                  <c:v>2.1540974886972379</c:v>
                </c:pt>
                <c:pt idx="30">
                  <c:v>2.7500750141693433</c:v>
                </c:pt>
                <c:pt idx="31">
                  <c:v>2.2551341849698909</c:v>
                </c:pt>
                <c:pt idx="32">
                  <c:v>2.3444358094980657</c:v>
                </c:pt>
                <c:pt idx="33">
                  <c:v>2.4197989799973505</c:v>
                </c:pt>
                <c:pt idx="34">
                  <c:v>2.669777754860001</c:v>
                </c:pt>
                <c:pt idx="35">
                  <c:v>2.0600705604660505</c:v>
                </c:pt>
                <c:pt idx="36">
                  <c:v>2.4024832435996046</c:v>
                </c:pt>
                <c:pt idx="37">
                  <c:v>2.9308172581122243</c:v>
                </c:pt>
                <c:pt idx="38">
                  <c:v>2.7020398455425596</c:v>
                </c:pt>
                <c:pt idx="39">
                  <c:v>2.706435353104331</c:v>
                </c:pt>
                <c:pt idx="40">
                  <c:v>3.1189970924223842</c:v>
                </c:pt>
                <c:pt idx="41">
                  <c:v>2.795307840398626</c:v>
                </c:pt>
                <c:pt idx="42">
                  <c:v>2.7888704445604549</c:v>
                </c:pt>
                <c:pt idx="43">
                  <c:v>2.6165272539558795</c:v>
                </c:pt>
                <c:pt idx="44">
                  <c:v>2.9142967464661047</c:v>
                </c:pt>
                <c:pt idx="45">
                  <c:v>2.6400043241543329</c:v>
                </c:pt>
                <c:pt idx="46">
                  <c:v>2.9330402297390021</c:v>
                </c:pt>
                <c:pt idx="47">
                  <c:v>3.0040197036354526</c:v>
                </c:pt>
                <c:pt idx="48">
                  <c:v>2.9884550150335363</c:v>
                </c:pt>
                <c:pt idx="49">
                  <c:v>3.1569134806477637</c:v>
                </c:pt>
                <c:pt idx="50">
                  <c:v>3.591843499553574</c:v>
                </c:pt>
                <c:pt idx="51">
                  <c:v>3.0559902602451823</c:v>
                </c:pt>
                <c:pt idx="52">
                  <c:v>3.4880259712474477</c:v>
                </c:pt>
                <c:pt idx="53">
                  <c:v>3.1256667127552151</c:v>
                </c:pt>
                <c:pt idx="54">
                  <c:v>2.9700165893391466</c:v>
                </c:pt>
                <c:pt idx="55">
                  <c:v>3.2319049564597404</c:v>
                </c:pt>
                <c:pt idx="56">
                  <c:v>3.363465033848386</c:v>
                </c:pt>
                <c:pt idx="57">
                  <c:v>3.3562566259305426</c:v>
                </c:pt>
                <c:pt idx="58">
                  <c:v>3.4319216201356224</c:v>
                </c:pt>
                <c:pt idx="59">
                  <c:v>3.1008633957984553</c:v>
                </c:pt>
                <c:pt idx="60">
                  <c:v>3.8642118170597026</c:v>
                </c:pt>
                <c:pt idx="61">
                  <c:v>3.7510044680539769</c:v>
                </c:pt>
                <c:pt idx="62">
                  <c:v>3.5232090504604558</c:v>
                </c:pt>
                <c:pt idx="63">
                  <c:v>3.3704023682171034</c:v>
                </c:pt>
                <c:pt idx="64">
                  <c:v>3.6302938655848691</c:v>
                </c:pt>
                <c:pt idx="65">
                  <c:v>3.6579922979183475</c:v>
                </c:pt>
                <c:pt idx="66">
                  <c:v>3.2968276233996838</c:v>
                </c:pt>
                <c:pt idx="67">
                  <c:v>3.9303375652893418</c:v>
                </c:pt>
                <c:pt idx="68">
                  <c:v>3.6516616636806947</c:v>
                </c:pt>
                <c:pt idx="69">
                  <c:v>3.895060979215097</c:v>
                </c:pt>
                <c:pt idx="70">
                  <c:v>3.998682370238388</c:v>
                </c:pt>
                <c:pt idx="71">
                  <c:v>3.7548718703059896</c:v>
                </c:pt>
                <c:pt idx="72">
                  <c:v>3.857733130838346</c:v>
                </c:pt>
                <c:pt idx="73">
                  <c:v>3.7311758966636264</c:v>
                </c:pt>
                <c:pt idx="74">
                  <c:v>3.7995437927530613</c:v>
                </c:pt>
                <c:pt idx="75">
                  <c:v>3.8480698096973511</c:v>
                </c:pt>
                <c:pt idx="76">
                  <c:v>4.2607568024844582</c:v>
                </c:pt>
                <c:pt idx="77">
                  <c:v>4.0704373385129404</c:v>
                </c:pt>
                <c:pt idx="78">
                  <c:v>4.2477277615364395</c:v>
                </c:pt>
                <c:pt idx="79">
                  <c:v>4.1753418317656239</c:v>
                </c:pt>
                <c:pt idx="80">
                  <c:v>4.0469501562718113</c:v>
                </c:pt>
                <c:pt idx="81">
                  <c:v>4.5717110933674574</c:v>
                </c:pt>
                <c:pt idx="82">
                  <c:v>3.8528518874132889</c:v>
                </c:pt>
                <c:pt idx="83">
                  <c:v>4.3724020158112209</c:v>
                </c:pt>
                <c:pt idx="84">
                  <c:v>4.7183517640205315</c:v>
                </c:pt>
                <c:pt idx="85">
                  <c:v>4.4779021997628883</c:v>
                </c:pt>
                <c:pt idx="86">
                  <c:v>4.3770327802435824</c:v>
                </c:pt>
                <c:pt idx="87">
                  <c:v>3.6846480694624053</c:v>
                </c:pt>
                <c:pt idx="88">
                  <c:v>4.7797808676670197</c:v>
                </c:pt>
                <c:pt idx="89">
                  <c:v>4.5851042263452468</c:v>
                </c:pt>
                <c:pt idx="90">
                  <c:v>4.6559356092825137</c:v>
                </c:pt>
                <c:pt idx="91">
                  <c:v>5.0950017749047154</c:v>
                </c:pt>
                <c:pt idx="92">
                  <c:v>4.5073311882781981</c:v>
                </c:pt>
                <c:pt idx="93">
                  <c:v>4.7458835557468788</c:v>
                </c:pt>
                <c:pt idx="94">
                  <c:v>4.7709413264163469</c:v>
                </c:pt>
                <c:pt idx="95">
                  <c:v>4.753803087993643</c:v>
                </c:pt>
                <c:pt idx="96">
                  <c:v>4.4233733917099833</c:v>
                </c:pt>
                <c:pt idx="97">
                  <c:v>4.675736445193726</c:v>
                </c:pt>
                <c:pt idx="98">
                  <c:v>5.0472040008044932</c:v>
                </c:pt>
                <c:pt idx="99">
                  <c:v>4.8039092431833526</c:v>
                </c:pt>
                <c:pt idx="100">
                  <c:v>4.4147389789936735</c:v>
                </c:pt>
                <c:pt idx="101">
                  <c:v>4.7553784408548783</c:v>
                </c:pt>
                <c:pt idx="102">
                  <c:v>5.3595143232837392</c:v>
                </c:pt>
                <c:pt idx="103">
                  <c:v>4.911460937817508</c:v>
                </c:pt>
                <c:pt idx="104">
                  <c:v>4.8251066371785365</c:v>
                </c:pt>
                <c:pt idx="105">
                  <c:v>5.0249730306361684</c:v>
                </c:pt>
                <c:pt idx="106">
                  <c:v>5.0472305804803215</c:v>
                </c:pt>
                <c:pt idx="107">
                  <c:v>5.2008716081526378</c:v>
                </c:pt>
                <c:pt idx="108">
                  <c:v>5.2179491091559447</c:v>
                </c:pt>
                <c:pt idx="109">
                  <c:v>5.3243895749457382</c:v>
                </c:pt>
                <c:pt idx="110">
                  <c:v>5.4904195598456518</c:v>
                </c:pt>
                <c:pt idx="111">
                  <c:v>5.3468659043228044</c:v>
                </c:pt>
                <c:pt idx="112">
                  <c:v>5.5463309026524907</c:v>
                </c:pt>
                <c:pt idx="113">
                  <c:v>5.6474247207954384</c:v>
                </c:pt>
                <c:pt idx="114">
                  <c:v>5.4938549080465924</c:v>
                </c:pt>
                <c:pt idx="115">
                  <c:v>5.4082093691380564</c:v>
                </c:pt>
                <c:pt idx="116">
                  <c:v>5.5957820931626125</c:v>
                </c:pt>
                <c:pt idx="117">
                  <c:v>5.2752367077270241</c:v>
                </c:pt>
                <c:pt idx="118">
                  <c:v>5.80924201298639</c:v>
                </c:pt>
                <c:pt idx="119">
                  <c:v>5.8551178589988417</c:v>
                </c:pt>
                <c:pt idx="120">
                  <c:v>5.9041802515500006</c:v>
                </c:pt>
                <c:pt idx="121">
                  <c:v>5.6717165386379351</c:v>
                </c:pt>
                <c:pt idx="122">
                  <c:v>6.097698080198886</c:v>
                </c:pt>
                <c:pt idx="123">
                  <c:v>5.9624673387252241</c:v>
                </c:pt>
                <c:pt idx="124">
                  <c:v>6.1037070375204401</c:v>
                </c:pt>
                <c:pt idx="125">
                  <c:v>6.0841510959740992</c:v>
                </c:pt>
                <c:pt idx="126">
                  <c:v>5.4621839361162969</c:v>
                </c:pt>
                <c:pt idx="127">
                  <c:v>6.0684371909000987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35-46C0-93D0-1EB4A328D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581279"/>
        <c:axId val="1609589183"/>
      </c:scatterChart>
      <c:valAx>
        <c:axId val="160958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589183"/>
        <c:crosses val="autoZero"/>
        <c:crossBetween val="midCat"/>
      </c:valAx>
      <c:valAx>
        <c:axId val="160958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581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Foglio1!$Y$2</c:f>
              <c:strCache>
                <c:ptCount val="1"/>
                <c:pt idx="0">
                  <c:v>FastFlow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Foglio1!$X$3:$X$130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xVal>
          <c:yVal>
            <c:numRef>
              <c:f>Foglio1!$Y$3:$Y$130</c:f>
              <c:numCache>
                <c:formatCode>General</c:formatCode>
                <c:ptCount val="128"/>
                <c:pt idx="0">
                  <c:v>0.99796951983914894</c:v>
                </c:pt>
                <c:pt idx="1">
                  <c:v>1.8454094004261323</c:v>
                </c:pt>
                <c:pt idx="2">
                  <c:v>2.3515730840716893</c:v>
                </c:pt>
                <c:pt idx="3">
                  <c:v>3.378851878128156</c:v>
                </c:pt>
                <c:pt idx="4">
                  <c:v>3.9726563085280522</c:v>
                </c:pt>
                <c:pt idx="5">
                  <c:v>4.2781417089042888</c:v>
                </c:pt>
                <c:pt idx="6">
                  <c:v>4.7183788269164895</c:v>
                </c:pt>
                <c:pt idx="7">
                  <c:v>5.3138204285997013</c:v>
                </c:pt>
                <c:pt idx="8">
                  <c:v>4.2528547703376818</c:v>
                </c:pt>
                <c:pt idx="9">
                  <c:v>5.1436505539214021</c:v>
                </c:pt>
                <c:pt idx="10">
                  <c:v>6.436946407924764</c:v>
                </c:pt>
                <c:pt idx="11">
                  <c:v>4.1407745534929941</c:v>
                </c:pt>
                <c:pt idx="12">
                  <c:v>6.0964927258238824</c:v>
                </c:pt>
                <c:pt idx="13">
                  <c:v>4.6333078377566626</c:v>
                </c:pt>
                <c:pt idx="14">
                  <c:v>5.8487424396273138</c:v>
                </c:pt>
                <c:pt idx="15">
                  <c:v>6.0924652400791599</c:v>
                </c:pt>
                <c:pt idx="16">
                  <c:v>5.3181637226523524</c:v>
                </c:pt>
                <c:pt idx="17">
                  <c:v>5.0891283220688299</c:v>
                </c:pt>
                <c:pt idx="18">
                  <c:v>5.6602062424615207</c:v>
                </c:pt>
                <c:pt idx="19">
                  <c:v>5.6518207517319476</c:v>
                </c:pt>
                <c:pt idx="20">
                  <c:v>5.2437759036375411</c:v>
                </c:pt>
                <c:pt idx="21">
                  <c:v>6.1066023553332371</c:v>
                </c:pt>
                <c:pt idx="22">
                  <c:v>5.1974426701747074</c:v>
                </c:pt>
                <c:pt idx="23">
                  <c:v>5.0678257407155209</c:v>
                </c:pt>
                <c:pt idx="24">
                  <c:v>5.649863697959673</c:v>
                </c:pt>
                <c:pt idx="25">
                  <c:v>5.4173434610797253</c:v>
                </c:pt>
                <c:pt idx="26">
                  <c:v>5.03807022973968</c:v>
                </c:pt>
                <c:pt idx="27">
                  <c:v>5.5142939950215775</c:v>
                </c:pt>
                <c:pt idx="28">
                  <c:v>4.6904373233729304</c:v>
                </c:pt>
                <c:pt idx="29">
                  <c:v>5.2103117354495927</c:v>
                </c:pt>
                <c:pt idx="30">
                  <c:v>5.0605471266253135</c:v>
                </c:pt>
                <c:pt idx="31">
                  <c:v>5.4617861048954834</c:v>
                </c:pt>
                <c:pt idx="32">
                  <c:v>5.5576967953471188</c:v>
                </c:pt>
                <c:pt idx="33">
                  <c:v>5.0297315460212753</c:v>
                </c:pt>
                <c:pt idx="34">
                  <c:v>5.2576575420264922</c:v>
                </c:pt>
                <c:pt idx="35">
                  <c:v>4.8574197191637776</c:v>
                </c:pt>
                <c:pt idx="36">
                  <c:v>5.4046718615432834</c:v>
                </c:pt>
                <c:pt idx="37">
                  <c:v>4.3815007500877901</c:v>
                </c:pt>
                <c:pt idx="38">
                  <c:v>5.0667362449777613</c:v>
                </c:pt>
                <c:pt idx="39">
                  <c:v>5.014203279542059</c:v>
                </c:pt>
                <c:pt idx="40">
                  <c:v>4.891585248473346</c:v>
                </c:pt>
                <c:pt idx="41">
                  <c:v>4.7590088760466491</c:v>
                </c:pt>
                <c:pt idx="42">
                  <c:v>5.3752251024423989</c:v>
                </c:pt>
                <c:pt idx="43">
                  <c:v>5.5108556199662253</c:v>
                </c:pt>
                <c:pt idx="44">
                  <c:v>4.2605257908411271</c:v>
                </c:pt>
                <c:pt idx="45">
                  <c:v>4.8464322914286626</c:v>
                </c:pt>
                <c:pt idx="46">
                  <c:v>4.7396761933943505</c:v>
                </c:pt>
                <c:pt idx="47">
                  <c:v>4.6666204538404337</c:v>
                </c:pt>
                <c:pt idx="48">
                  <c:v>5.1377201822557126</c:v>
                </c:pt>
                <c:pt idx="49">
                  <c:v>5.575431545741532</c:v>
                </c:pt>
                <c:pt idx="50">
                  <c:v>4.6750338938736737</c:v>
                </c:pt>
                <c:pt idx="51">
                  <c:v>4.7073420508766093</c:v>
                </c:pt>
                <c:pt idx="52">
                  <c:v>5.2576836065502661</c:v>
                </c:pt>
                <c:pt idx="53">
                  <c:v>4.7064020238412212</c:v>
                </c:pt>
                <c:pt idx="54">
                  <c:v>5.1287014075269601</c:v>
                </c:pt>
                <c:pt idx="55">
                  <c:v>4.4623204516432375</c:v>
                </c:pt>
                <c:pt idx="56">
                  <c:v>4.449981807000797</c:v>
                </c:pt>
                <c:pt idx="57">
                  <c:v>5.729372611217654</c:v>
                </c:pt>
                <c:pt idx="58">
                  <c:v>6.453554041442028</c:v>
                </c:pt>
                <c:pt idx="59">
                  <c:v>5.0097030923774932</c:v>
                </c:pt>
                <c:pt idx="60">
                  <c:v>5.1764633499404535</c:v>
                </c:pt>
                <c:pt idx="61">
                  <c:v>5.4229389173313907</c:v>
                </c:pt>
                <c:pt idx="62">
                  <c:v>5.4484581054717598</c:v>
                </c:pt>
                <c:pt idx="63">
                  <c:v>4.815624127348638</c:v>
                </c:pt>
                <c:pt idx="64">
                  <c:v>4.8337093298505085</c:v>
                </c:pt>
                <c:pt idx="65">
                  <c:v>5.4999956648991342</c:v>
                </c:pt>
                <c:pt idx="66">
                  <c:v>4.6543326519204271</c:v>
                </c:pt>
                <c:pt idx="67">
                  <c:v>4.7071749075154896</c:v>
                </c:pt>
                <c:pt idx="68">
                  <c:v>4.7927521705605889</c:v>
                </c:pt>
                <c:pt idx="69">
                  <c:v>4.5686403207654864</c:v>
                </c:pt>
                <c:pt idx="70">
                  <c:v>4.7328443725288505</c:v>
                </c:pt>
                <c:pt idx="71">
                  <c:v>5.1706083644339245</c:v>
                </c:pt>
                <c:pt idx="72">
                  <c:v>4.9083377179230263</c:v>
                </c:pt>
                <c:pt idx="73">
                  <c:v>4.2579942028236362</c:v>
                </c:pt>
                <c:pt idx="74">
                  <c:v>4.3920974529550136</c:v>
                </c:pt>
                <c:pt idx="75">
                  <c:v>4.8739833916023656</c:v>
                </c:pt>
                <c:pt idx="76">
                  <c:v>4.8009097142375365</c:v>
                </c:pt>
                <c:pt idx="77">
                  <c:v>4.8248034213429474</c:v>
                </c:pt>
                <c:pt idx="78">
                  <c:v>4.971798477669279</c:v>
                </c:pt>
                <c:pt idx="79">
                  <c:v>4.822521765115793</c:v>
                </c:pt>
                <c:pt idx="80">
                  <c:v>3.9775879538038894</c:v>
                </c:pt>
                <c:pt idx="81">
                  <c:v>3.3263104935140086</c:v>
                </c:pt>
                <c:pt idx="82">
                  <c:v>4.6050818446242561</c:v>
                </c:pt>
                <c:pt idx="83">
                  <c:v>4.057944803284804</c:v>
                </c:pt>
                <c:pt idx="84">
                  <c:v>4.6078429129646121</c:v>
                </c:pt>
                <c:pt idx="85">
                  <c:v>4.5441908747306003</c:v>
                </c:pt>
                <c:pt idx="86">
                  <c:v>4.2269719257664287</c:v>
                </c:pt>
                <c:pt idx="87">
                  <c:v>4.212867691235938</c:v>
                </c:pt>
                <c:pt idx="88">
                  <c:v>4.1442695470788671</c:v>
                </c:pt>
                <c:pt idx="89">
                  <c:v>4.4148232681556685</c:v>
                </c:pt>
                <c:pt idx="90">
                  <c:v>4.2801790425671449</c:v>
                </c:pt>
                <c:pt idx="91">
                  <c:v>4.5035910369416499</c:v>
                </c:pt>
                <c:pt idx="92">
                  <c:v>4.5567449668845006</c:v>
                </c:pt>
                <c:pt idx="93">
                  <c:v>4.2162172982162165</c:v>
                </c:pt>
                <c:pt idx="94">
                  <c:v>4.7943987996080626</c:v>
                </c:pt>
                <c:pt idx="95">
                  <c:v>5.0757325461957041</c:v>
                </c:pt>
                <c:pt idx="96">
                  <c:v>3.9233655077778189</c:v>
                </c:pt>
                <c:pt idx="97">
                  <c:v>4.7234853429942545</c:v>
                </c:pt>
                <c:pt idx="98">
                  <c:v>4.8284937379636412</c:v>
                </c:pt>
                <c:pt idx="99">
                  <c:v>4.4884765244766935</c:v>
                </c:pt>
                <c:pt idx="100">
                  <c:v>4.5665158109542388</c:v>
                </c:pt>
                <c:pt idx="101">
                  <c:v>4.8468531136462305</c:v>
                </c:pt>
                <c:pt idx="102">
                  <c:v>4.60740252083089</c:v>
                </c:pt>
                <c:pt idx="103">
                  <c:v>5.0119995466198812</c:v>
                </c:pt>
                <c:pt idx="104">
                  <c:v>4.7939870362815737</c:v>
                </c:pt>
                <c:pt idx="105">
                  <c:v>4.4369128989528601</c:v>
                </c:pt>
                <c:pt idx="106">
                  <c:v>4.6468484577712248</c:v>
                </c:pt>
                <c:pt idx="107">
                  <c:v>4.0881182459063474</c:v>
                </c:pt>
                <c:pt idx="108">
                  <c:v>4.6527195773651542</c:v>
                </c:pt>
                <c:pt idx="109">
                  <c:v>4.2969133946296898</c:v>
                </c:pt>
                <c:pt idx="110">
                  <c:v>4.503304193753503</c:v>
                </c:pt>
                <c:pt idx="111">
                  <c:v>4.8909987274603397</c:v>
                </c:pt>
                <c:pt idx="112">
                  <c:v>5.0945309235049985</c:v>
                </c:pt>
                <c:pt idx="113">
                  <c:v>4.8356928873905707</c:v>
                </c:pt>
                <c:pt idx="114">
                  <c:v>4.6954419295195047</c:v>
                </c:pt>
                <c:pt idx="115">
                  <c:v>4.5454762885034912</c:v>
                </c:pt>
                <c:pt idx="116">
                  <c:v>4.625749819266467</c:v>
                </c:pt>
                <c:pt idx="117">
                  <c:v>4.2425790922610123</c:v>
                </c:pt>
                <c:pt idx="118">
                  <c:v>3.5236914092999227</c:v>
                </c:pt>
                <c:pt idx="119">
                  <c:v>4.1987076603963684</c:v>
                </c:pt>
                <c:pt idx="120">
                  <c:v>4.0202275302114803</c:v>
                </c:pt>
                <c:pt idx="121">
                  <c:v>3.5202761749725333</c:v>
                </c:pt>
                <c:pt idx="122">
                  <c:v>4.2048503079108253</c:v>
                </c:pt>
                <c:pt idx="123">
                  <c:v>4.2782625135641563</c:v>
                </c:pt>
                <c:pt idx="124">
                  <c:v>4.3974332819017485</c:v>
                </c:pt>
                <c:pt idx="125">
                  <c:v>4.2569858272121541</c:v>
                </c:pt>
                <c:pt idx="126">
                  <c:v>3.8815376036661018</c:v>
                </c:pt>
                <c:pt idx="127">
                  <c:v>4.3334851863939656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0B-4671-8C90-419C15933B69}"/>
            </c:ext>
          </c:extLst>
        </c:ser>
        <c:ser>
          <c:idx val="1"/>
          <c:order val="1"/>
          <c:tx>
            <c:strRef>
              <c:f>Foglio1!$Z$2</c:f>
              <c:strCache>
                <c:ptCount val="1"/>
                <c:pt idx="0">
                  <c:v>Barrier2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Foglio1!$X$3:$X$130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xVal>
          <c:yVal>
            <c:numRef>
              <c:f>Foglio1!$Z$3:$Z$130</c:f>
              <c:numCache>
                <c:formatCode>General</c:formatCode>
                <c:ptCount val="128"/>
                <c:pt idx="0">
                  <c:v>1.0041728304243593</c:v>
                </c:pt>
                <c:pt idx="1">
                  <c:v>1.8596959858291147</c:v>
                </c:pt>
                <c:pt idx="2">
                  <c:v>1.9628009521229541</c:v>
                </c:pt>
                <c:pt idx="3">
                  <c:v>2.6373926681251647</c:v>
                </c:pt>
                <c:pt idx="4">
                  <c:v>3.1072429510796322</c:v>
                </c:pt>
                <c:pt idx="5">
                  <c:v>3.4749467209119831</c:v>
                </c:pt>
                <c:pt idx="6">
                  <c:v>3.5827691696535346</c:v>
                </c:pt>
                <c:pt idx="7">
                  <c:v>4.0096337449055595</c:v>
                </c:pt>
                <c:pt idx="8">
                  <c:v>4.781472920433079</c:v>
                </c:pt>
                <c:pt idx="9">
                  <c:v>4.4869193971370915</c:v>
                </c:pt>
                <c:pt idx="10">
                  <c:v>4.6919313575583965</c:v>
                </c:pt>
                <c:pt idx="11">
                  <c:v>3.9101734458415676</c:v>
                </c:pt>
                <c:pt idx="12">
                  <c:v>5.2500577400252464</c:v>
                </c:pt>
                <c:pt idx="13">
                  <c:v>4.6042021995619651</c:v>
                </c:pt>
                <c:pt idx="14">
                  <c:v>4.8618063649480616</c:v>
                </c:pt>
                <c:pt idx="15">
                  <c:v>4.5978547419959686</c:v>
                </c:pt>
                <c:pt idx="16">
                  <c:v>4.0925669282811876</c:v>
                </c:pt>
                <c:pt idx="17">
                  <c:v>4.5754204734443213</c:v>
                </c:pt>
                <c:pt idx="18">
                  <c:v>4.4355397357761825</c:v>
                </c:pt>
                <c:pt idx="19">
                  <c:v>4.7171826004647954</c:v>
                </c:pt>
                <c:pt idx="20">
                  <c:v>4.9019174977583342</c:v>
                </c:pt>
                <c:pt idx="21">
                  <c:v>4.7174973380890952</c:v>
                </c:pt>
                <c:pt idx="22">
                  <c:v>4.6400581188994909</c:v>
                </c:pt>
                <c:pt idx="23">
                  <c:v>5.1761349181898044</c:v>
                </c:pt>
                <c:pt idx="24">
                  <c:v>4.869149977561027</c:v>
                </c:pt>
                <c:pt idx="25">
                  <c:v>5.2740771001168634</c:v>
                </c:pt>
                <c:pt idx="26">
                  <c:v>4.4569571984118976</c:v>
                </c:pt>
                <c:pt idx="27">
                  <c:v>4.4666241189953757</c:v>
                </c:pt>
                <c:pt idx="28">
                  <c:v>4.6747660072398292</c:v>
                </c:pt>
                <c:pt idx="29">
                  <c:v>4.3457373541264595</c:v>
                </c:pt>
                <c:pt idx="30">
                  <c:v>4.2106264305040533</c:v>
                </c:pt>
                <c:pt idx="31">
                  <c:v>4.7426222769581976</c:v>
                </c:pt>
                <c:pt idx="32">
                  <c:v>4.6585850884330879</c:v>
                </c:pt>
                <c:pt idx="33">
                  <c:v>4.4816483864612122</c:v>
                </c:pt>
                <c:pt idx="34">
                  <c:v>5.0914004179568417</c:v>
                </c:pt>
                <c:pt idx="35">
                  <c:v>4.4612692881435425</c:v>
                </c:pt>
                <c:pt idx="36">
                  <c:v>4.7242007165495155</c:v>
                </c:pt>
                <c:pt idx="37">
                  <c:v>4.360890316417831</c:v>
                </c:pt>
                <c:pt idx="38">
                  <c:v>4.3673731626125232</c:v>
                </c:pt>
                <c:pt idx="39">
                  <c:v>4.5879891679933031</c:v>
                </c:pt>
                <c:pt idx="40">
                  <c:v>4.1919697866888805</c:v>
                </c:pt>
                <c:pt idx="41">
                  <c:v>4.2989337994621089</c:v>
                </c:pt>
                <c:pt idx="42">
                  <c:v>4.4320364573538935</c:v>
                </c:pt>
                <c:pt idx="43">
                  <c:v>4.5314927772353801</c:v>
                </c:pt>
                <c:pt idx="44">
                  <c:v>4.428464741709397</c:v>
                </c:pt>
                <c:pt idx="45">
                  <c:v>4.4285387084836563</c:v>
                </c:pt>
                <c:pt idx="46">
                  <c:v>4.3136212054733507</c:v>
                </c:pt>
                <c:pt idx="47">
                  <c:v>4.3148321327223904</c:v>
                </c:pt>
                <c:pt idx="48">
                  <c:v>3.8858325513133356</c:v>
                </c:pt>
                <c:pt idx="49">
                  <c:v>4.2243622577262716</c:v>
                </c:pt>
                <c:pt idx="50">
                  <c:v>4.3935166473862122</c:v>
                </c:pt>
                <c:pt idx="51">
                  <c:v>4.3457373541264595</c:v>
                </c:pt>
                <c:pt idx="52">
                  <c:v>4.3050588548241748</c:v>
                </c:pt>
                <c:pt idx="53">
                  <c:v>4.3573427941285221</c:v>
                </c:pt>
                <c:pt idx="54">
                  <c:v>4.0488665923337699</c:v>
                </c:pt>
                <c:pt idx="55">
                  <c:v>4.2762270035663308</c:v>
                </c:pt>
                <c:pt idx="56">
                  <c:v>4.2648432661877305</c:v>
                </c:pt>
                <c:pt idx="57">
                  <c:v>3.5196453157616143</c:v>
                </c:pt>
                <c:pt idx="58">
                  <c:v>2.9946243013318989</c:v>
                </c:pt>
                <c:pt idx="59">
                  <c:v>3.1553797802004087</c:v>
                </c:pt>
                <c:pt idx="60">
                  <c:v>3.6353931987896466</c:v>
                </c:pt>
                <c:pt idx="61">
                  <c:v>4.0843240152291207</c:v>
                </c:pt>
                <c:pt idx="62">
                  <c:v>4.3100625604510157</c:v>
                </c:pt>
                <c:pt idx="63">
                  <c:v>3.7411914085236151</c:v>
                </c:pt>
                <c:pt idx="64">
                  <c:v>3.5642985564287923</c:v>
                </c:pt>
                <c:pt idx="65">
                  <c:v>3.7812605010089881</c:v>
                </c:pt>
                <c:pt idx="66">
                  <c:v>3.8878553169757577</c:v>
                </c:pt>
                <c:pt idx="67">
                  <c:v>3.5436951238714656</c:v>
                </c:pt>
                <c:pt idx="68">
                  <c:v>3.4528630953834383</c:v>
                </c:pt>
                <c:pt idx="69">
                  <c:v>3.7482122906447031</c:v>
                </c:pt>
                <c:pt idx="70">
                  <c:v>3.6631683506982222</c:v>
                </c:pt>
                <c:pt idx="71">
                  <c:v>3.4943532429540571</c:v>
                </c:pt>
                <c:pt idx="72">
                  <c:v>3.4732283319114865</c:v>
                </c:pt>
                <c:pt idx="73">
                  <c:v>3.9486213762281683</c:v>
                </c:pt>
                <c:pt idx="74">
                  <c:v>3.7501738450039603</c:v>
                </c:pt>
                <c:pt idx="75">
                  <c:v>3.3707226165220567</c:v>
                </c:pt>
                <c:pt idx="76">
                  <c:v>3.8777766713559148</c:v>
                </c:pt>
                <c:pt idx="77">
                  <c:v>3.7878914955730245</c:v>
                </c:pt>
                <c:pt idx="78">
                  <c:v>3.5194817965776313</c:v>
                </c:pt>
                <c:pt idx="79">
                  <c:v>3.9391178991992244</c:v>
                </c:pt>
                <c:pt idx="80">
                  <c:v>3.7724238947075435</c:v>
                </c:pt>
                <c:pt idx="81">
                  <c:v>3.8453824267499872</c:v>
                </c:pt>
                <c:pt idx="82">
                  <c:v>3.9865887467438248</c:v>
                </c:pt>
                <c:pt idx="83">
                  <c:v>3.6022517859447656</c:v>
                </c:pt>
                <c:pt idx="84">
                  <c:v>3.0543299860972315</c:v>
                </c:pt>
                <c:pt idx="85">
                  <c:v>3.8661287248653045</c:v>
                </c:pt>
                <c:pt idx="86">
                  <c:v>3.6952167661841049</c:v>
                </c:pt>
                <c:pt idx="87">
                  <c:v>3.7027510214243819</c:v>
                </c:pt>
                <c:pt idx="88">
                  <c:v>3.2886526303365664</c:v>
                </c:pt>
                <c:pt idx="89">
                  <c:v>3.7908295143617456</c:v>
                </c:pt>
                <c:pt idx="90">
                  <c:v>3.4840448744850625</c:v>
                </c:pt>
                <c:pt idx="91">
                  <c:v>3.8179867019792568</c:v>
                </c:pt>
                <c:pt idx="92">
                  <c:v>3.6058034932614142</c:v>
                </c:pt>
                <c:pt idx="93">
                  <c:v>4.1644644601346839</c:v>
                </c:pt>
                <c:pt idx="94">
                  <c:v>3.4848118843214309</c:v>
                </c:pt>
                <c:pt idx="95">
                  <c:v>3.8523803548207236</c:v>
                </c:pt>
                <c:pt idx="96">
                  <c:v>3.7072163620180998</c:v>
                </c:pt>
                <c:pt idx="97">
                  <c:v>3.6678684560349302</c:v>
                </c:pt>
                <c:pt idx="98">
                  <c:v>3.6113040566826364</c:v>
                </c:pt>
                <c:pt idx="99">
                  <c:v>3.4158306007134001</c:v>
                </c:pt>
                <c:pt idx="100">
                  <c:v>3.1495513209571326</c:v>
                </c:pt>
                <c:pt idx="101">
                  <c:v>3.8248024208308391</c:v>
                </c:pt>
                <c:pt idx="102">
                  <c:v>3.4265577344489571</c:v>
                </c:pt>
                <c:pt idx="103">
                  <c:v>3.823092765446451</c:v>
                </c:pt>
                <c:pt idx="104">
                  <c:v>3.9264157715837991</c:v>
                </c:pt>
                <c:pt idx="105">
                  <c:v>3.6874566747880841</c:v>
                </c:pt>
                <c:pt idx="106">
                  <c:v>3.2247951035414348</c:v>
                </c:pt>
                <c:pt idx="107">
                  <c:v>3.3756040678660661</c:v>
                </c:pt>
                <c:pt idx="108">
                  <c:v>3.5587251913055589</c:v>
                </c:pt>
                <c:pt idx="109">
                  <c:v>3.8446157395407767</c:v>
                </c:pt>
                <c:pt idx="110">
                  <c:v>3.29328887914625</c:v>
                </c:pt>
                <c:pt idx="111">
                  <c:v>3.8020956473478358</c:v>
                </c:pt>
                <c:pt idx="112">
                  <c:v>3.3432447657584814</c:v>
                </c:pt>
                <c:pt idx="113">
                  <c:v>3.7755664397636899</c:v>
                </c:pt>
                <c:pt idx="114">
                  <c:v>3.5599914204949785</c:v>
                </c:pt>
                <c:pt idx="115">
                  <c:v>3.6573574270814295</c:v>
                </c:pt>
                <c:pt idx="116">
                  <c:v>3.1839499126755868</c:v>
                </c:pt>
                <c:pt idx="117">
                  <c:v>3.4640507313506204</c:v>
                </c:pt>
                <c:pt idx="118">
                  <c:v>3.4560135692464358</c:v>
                </c:pt>
                <c:pt idx="119">
                  <c:v>3.3641896903181907</c:v>
                </c:pt>
                <c:pt idx="120">
                  <c:v>3.3382462254210719</c:v>
                </c:pt>
                <c:pt idx="121">
                  <c:v>3.4457730965326672</c:v>
                </c:pt>
                <c:pt idx="122">
                  <c:v>3.2072025815209173</c:v>
                </c:pt>
                <c:pt idx="123">
                  <c:v>3.0875949485359193</c:v>
                </c:pt>
                <c:pt idx="124">
                  <c:v>3.2367627740247573</c:v>
                </c:pt>
                <c:pt idx="125">
                  <c:v>3.2841514490964099</c:v>
                </c:pt>
                <c:pt idx="126">
                  <c:v>3.4250638275154368</c:v>
                </c:pt>
                <c:pt idx="127">
                  <c:v>3.3965116654950664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0B-4671-8C90-419C15933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484335"/>
        <c:axId val="1767461871"/>
      </c:scatterChart>
      <c:valAx>
        <c:axId val="176748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461871"/>
        <c:crosses val="autoZero"/>
        <c:crossBetween val="midCat"/>
      </c:valAx>
      <c:valAx>
        <c:axId val="176746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484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Foglio1!$O$2</c:f>
              <c:strCache>
                <c:ptCount val="1"/>
                <c:pt idx="0">
                  <c:v>FastFlow3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Foglio1!$N$3:$N$130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xVal>
          <c:yVal>
            <c:numRef>
              <c:f>Foglio1!$O$3:$O$130</c:f>
              <c:numCache>
                <c:formatCode>General</c:formatCode>
                <c:ptCount val="128"/>
                <c:pt idx="0">
                  <c:v>1</c:v>
                </c:pt>
                <c:pt idx="1">
                  <c:v>1.7819303688383317</c:v>
                </c:pt>
                <c:pt idx="2">
                  <c:v>2.1513625543107322</c:v>
                </c:pt>
                <c:pt idx="3">
                  <c:v>2.6601860809781601</c:v>
                </c:pt>
                <c:pt idx="4">
                  <c:v>3.5290688148552705</c:v>
                </c:pt>
                <c:pt idx="5">
                  <c:v>4.037064225915282</c:v>
                </c:pt>
                <c:pt idx="6">
                  <c:v>2.9463550869193504</c:v>
                </c:pt>
                <c:pt idx="7">
                  <c:v>4.0902171160906446</c:v>
                </c:pt>
                <c:pt idx="8">
                  <c:v>4.0083277763131369</c:v>
                </c:pt>
                <c:pt idx="9">
                  <c:v>3.7874245354902993</c:v>
                </c:pt>
                <c:pt idx="10">
                  <c:v>4.2744757557716477</c:v>
                </c:pt>
                <c:pt idx="11">
                  <c:v>3.9571474501278381</c:v>
                </c:pt>
                <c:pt idx="12">
                  <c:v>4.5228795912296356</c:v>
                </c:pt>
                <c:pt idx="13">
                  <c:v>3.9065489775252029</c:v>
                </c:pt>
                <c:pt idx="14">
                  <c:v>4.8784304103280363</c:v>
                </c:pt>
                <c:pt idx="15">
                  <c:v>5.0510836215825368</c:v>
                </c:pt>
                <c:pt idx="16">
                  <c:v>4.1698636766959751</c:v>
                </c:pt>
                <c:pt idx="17">
                  <c:v>2.8176535996162735</c:v>
                </c:pt>
                <c:pt idx="18">
                  <c:v>2.9996982533511285</c:v>
                </c:pt>
                <c:pt idx="19">
                  <c:v>3.94983037378893</c:v>
                </c:pt>
                <c:pt idx="20">
                  <c:v>3.7864812997172619</c:v>
                </c:pt>
                <c:pt idx="21">
                  <c:v>4.1002093975062657</c:v>
                </c:pt>
                <c:pt idx="22">
                  <c:v>3.7779028297474273</c:v>
                </c:pt>
                <c:pt idx="23">
                  <c:v>4.1041157229508718</c:v>
                </c:pt>
                <c:pt idx="24">
                  <c:v>3.7897013327859477</c:v>
                </c:pt>
                <c:pt idx="25">
                  <c:v>4.0744202909973675</c:v>
                </c:pt>
                <c:pt idx="26">
                  <c:v>3.7728845227495</c:v>
                </c:pt>
                <c:pt idx="27">
                  <c:v>2.919728890144027</c:v>
                </c:pt>
                <c:pt idx="28">
                  <c:v>3.5781684778846818</c:v>
                </c:pt>
                <c:pt idx="29">
                  <c:v>3.3664022714544339</c:v>
                </c:pt>
                <c:pt idx="30">
                  <c:v>3.3836778509432235</c:v>
                </c:pt>
                <c:pt idx="31">
                  <c:v>3.0196387681667369</c:v>
                </c:pt>
                <c:pt idx="32">
                  <c:v>3.0209799200542324</c:v>
                </c:pt>
                <c:pt idx="33">
                  <c:v>3.4479543241332391</c:v>
                </c:pt>
                <c:pt idx="34">
                  <c:v>3.0667892738490745</c:v>
                </c:pt>
                <c:pt idx="35">
                  <c:v>3.4080828059071728</c:v>
                </c:pt>
                <c:pt idx="36">
                  <c:v>3.7394241898148146</c:v>
                </c:pt>
                <c:pt idx="37">
                  <c:v>3.5468417658117546</c:v>
                </c:pt>
                <c:pt idx="38">
                  <c:v>3.2142288656204143</c:v>
                </c:pt>
                <c:pt idx="39">
                  <c:v>3.4586121072632876</c:v>
                </c:pt>
                <c:pt idx="40">
                  <c:v>3.4432691667221742</c:v>
                </c:pt>
                <c:pt idx="41">
                  <c:v>1.124095940157001</c:v>
                </c:pt>
                <c:pt idx="42">
                  <c:v>3.243715723554585</c:v>
                </c:pt>
                <c:pt idx="43">
                  <c:v>3.0065372401679675</c:v>
                </c:pt>
                <c:pt idx="44">
                  <c:v>3.2315088017603522</c:v>
                </c:pt>
                <c:pt idx="45">
                  <c:v>3.8404356482719679</c:v>
                </c:pt>
                <c:pt idx="46">
                  <c:v>3.0472647960386703</c:v>
                </c:pt>
                <c:pt idx="47">
                  <c:v>3.5933407479493953</c:v>
                </c:pt>
                <c:pt idx="48">
                  <c:v>2.7057167083651743</c:v>
                </c:pt>
                <c:pt idx="49">
                  <c:v>3.1026456677790315</c:v>
                </c:pt>
                <c:pt idx="50">
                  <c:v>2.9375816882039394</c:v>
                </c:pt>
                <c:pt idx="51">
                  <c:v>3.3378402810062502</c:v>
                </c:pt>
                <c:pt idx="52">
                  <c:v>2.9479344875567417</c:v>
                </c:pt>
                <c:pt idx="53">
                  <c:v>3.3502138690861956</c:v>
                </c:pt>
                <c:pt idx="54">
                  <c:v>2.732692633003468</c:v>
                </c:pt>
                <c:pt idx="55">
                  <c:v>3.1250785897373894</c:v>
                </c:pt>
                <c:pt idx="56">
                  <c:v>3.4360825290473533</c:v>
                </c:pt>
                <c:pt idx="57">
                  <c:v>3.4456101527714829</c:v>
                </c:pt>
                <c:pt idx="58">
                  <c:v>3.855041985472877</c:v>
                </c:pt>
                <c:pt idx="59">
                  <c:v>2.7811504691400533</c:v>
                </c:pt>
                <c:pt idx="60">
                  <c:v>3.0990372048967063</c:v>
                </c:pt>
                <c:pt idx="61">
                  <c:v>3.2242527817973157</c:v>
                </c:pt>
                <c:pt idx="62">
                  <c:v>2.8827360836930214</c:v>
                </c:pt>
                <c:pt idx="63">
                  <c:v>3.4201688456041919</c:v>
                </c:pt>
                <c:pt idx="64">
                  <c:v>3.0653707942456623</c:v>
                </c:pt>
                <c:pt idx="65">
                  <c:v>3.2206369775961323</c:v>
                </c:pt>
                <c:pt idx="66">
                  <c:v>2.8593917670616089</c:v>
                </c:pt>
                <c:pt idx="67">
                  <c:v>2.961105764824489</c:v>
                </c:pt>
                <c:pt idx="68">
                  <c:v>2.8705381932875769</c:v>
                </c:pt>
                <c:pt idx="69">
                  <c:v>3.081597615499255</c:v>
                </c:pt>
                <c:pt idx="70">
                  <c:v>2.6802961641761636</c:v>
                </c:pt>
                <c:pt idx="71">
                  <c:v>2.9427322304828483</c:v>
                </c:pt>
                <c:pt idx="72">
                  <c:v>2.4669192738656536</c:v>
                </c:pt>
                <c:pt idx="73">
                  <c:v>2.3790234249160109</c:v>
                </c:pt>
                <c:pt idx="74">
                  <c:v>2.5250236902005607</c:v>
                </c:pt>
                <c:pt idx="75">
                  <c:v>2.5815147368736455</c:v>
                </c:pt>
                <c:pt idx="76">
                  <c:v>2.8439126368487648</c:v>
                </c:pt>
                <c:pt idx="77">
                  <c:v>2.8452901223016038</c:v>
                </c:pt>
                <c:pt idx="78">
                  <c:v>2.373496299289243</c:v>
                </c:pt>
                <c:pt idx="79">
                  <c:v>2.606953381881266</c:v>
                </c:pt>
                <c:pt idx="80">
                  <c:v>2.9566684588018624</c:v>
                </c:pt>
                <c:pt idx="81">
                  <c:v>2.7145257674574919</c:v>
                </c:pt>
                <c:pt idx="82">
                  <c:v>2.6524059232198014</c:v>
                </c:pt>
                <c:pt idx="83">
                  <c:v>2.7711020338147159</c:v>
                </c:pt>
                <c:pt idx="84">
                  <c:v>2.551369119301917</c:v>
                </c:pt>
                <c:pt idx="85">
                  <c:v>2.4572566691384785</c:v>
                </c:pt>
                <c:pt idx="86">
                  <c:v>2.9912277656262658</c:v>
                </c:pt>
                <c:pt idx="87">
                  <c:v>2.5743667891754067</c:v>
                </c:pt>
                <c:pt idx="88">
                  <c:v>2.5241113281250001</c:v>
                </c:pt>
                <c:pt idx="89">
                  <c:v>2.7465730134104094</c:v>
                </c:pt>
                <c:pt idx="90">
                  <c:v>2.582159483705968</c:v>
                </c:pt>
                <c:pt idx="91">
                  <c:v>2.9542690593210654</c:v>
                </c:pt>
                <c:pt idx="92">
                  <c:v>2.4151918368872525</c:v>
                </c:pt>
                <c:pt idx="93">
                  <c:v>2.7347454847481298</c:v>
                </c:pt>
                <c:pt idx="94">
                  <c:v>2.2729942926490376</c:v>
                </c:pt>
                <c:pt idx="95">
                  <c:v>2.5482751481331767</c:v>
                </c:pt>
                <c:pt idx="96">
                  <c:v>2.4417960926576732</c:v>
                </c:pt>
                <c:pt idx="97">
                  <c:v>2.3040354427220295</c:v>
                </c:pt>
                <c:pt idx="98">
                  <c:v>2.1702940534367809</c:v>
                </c:pt>
                <c:pt idx="99">
                  <c:v>2.6151830341785214</c:v>
                </c:pt>
                <c:pt idx="100">
                  <c:v>2.1259345775174987</c:v>
                </c:pt>
                <c:pt idx="101">
                  <c:v>2.5239634396422086</c:v>
                </c:pt>
                <c:pt idx="102">
                  <c:v>2.3582937956204382</c:v>
                </c:pt>
                <c:pt idx="103">
                  <c:v>2.6698584856936267</c:v>
                </c:pt>
                <c:pt idx="104">
                  <c:v>2.8108510777127695</c:v>
                </c:pt>
                <c:pt idx="105">
                  <c:v>2.4121264721802267</c:v>
                </c:pt>
                <c:pt idx="106">
                  <c:v>2.9419953332195092</c:v>
                </c:pt>
                <c:pt idx="107">
                  <c:v>2.4112263746105191</c:v>
                </c:pt>
                <c:pt idx="108">
                  <c:v>2.5288529273638072</c:v>
                </c:pt>
                <c:pt idx="109">
                  <c:v>2.631183003674936</c:v>
                </c:pt>
                <c:pt idx="110">
                  <c:v>2.6174075949367088</c:v>
                </c:pt>
                <c:pt idx="111">
                  <c:v>1.8061114682617323</c:v>
                </c:pt>
                <c:pt idx="112">
                  <c:v>2.3891168912798331</c:v>
                </c:pt>
                <c:pt idx="113">
                  <c:v>2.5915056598854989</c:v>
                </c:pt>
                <c:pt idx="114">
                  <c:v>2.271595932608562</c:v>
                </c:pt>
                <c:pt idx="115">
                  <c:v>1.9714806565779839</c:v>
                </c:pt>
                <c:pt idx="116">
                  <c:v>1.9021577545223061</c:v>
                </c:pt>
                <c:pt idx="117">
                  <c:v>1.7751747915550611</c:v>
                </c:pt>
                <c:pt idx="118">
                  <c:v>1.5879205268719436</c:v>
                </c:pt>
                <c:pt idx="119">
                  <c:v>1.914556821380424</c:v>
                </c:pt>
                <c:pt idx="120">
                  <c:v>1.5089820009691337</c:v>
                </c:pt>
                <c:pt idx="121">
                  <c:v>1.4243776899719498</c:v>
                </c:pt>
                <c:pt idx="122">
                  <c:v>0.76102439986691517</c:v>
                </c:pt>
                <c:pt idx="123">
                  <c:v>1.1619822152689738</c:v>
                </c:pt>
                <c:pt idx="124">
                  <c:v>1.9412449491535608</c:v>
                </c:pt>
                <c:pt idx="125">
                  <c:v>2.0049412020230228</c:v>
                </c:pt>
                <c:pt idx="126">
                  <c:v>2.0383347528469136</c:v>
                </c:pt>
                <c:pt idx="127">
                  <c:v>1.9318141050554576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DA-401D-959F-D9C21E9BA3CC}"/>
            </c:ext>
          </c:extLst>
        </c:ser>
        <c:ser>
          <c:idx val="1"/>
          <c:order val="1"/>
          <c:tx>
            <c:strRef>
              <c:f>Foglio1!$P$2</c:f>
              <c:strCache>
                <c:ptCount val="1"/>
                <c:pt idx="0">
                  <c:v>Barrier4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Foglio1!$N$3:$N$130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xVal>
          <c:yVal>
            <c:numRef>
              <c:f>Foglio1!$P$3:$P$130</c:f>
              <c:numCache>
                <c:formatCode>General</c:formatCode>
                <c:ptCount val="128"/>
                <c:pt idx="0">
                  <c:v>1</c:v>
                </c:pt>
                <c:pt idx="1">
                  <c:v>1.8717187173958405</c:v>
                </c:pt>
                <c:pt idx="2">
                  <c:v>1.9158947705670855</c:v>
                </c:pt>
                <c:pt idx="3">
                  <c:v>2.0956241384949652</c:v>
                </c:pt>
                <c:pt idx="4">
                  <c:v>2.9359132417600402</c:v>
                </c:pt>
                <c:pt idx="5">
                  <c:v>3.1706216420020739</c:v>
                </c:pt>
                <c:pt idx="6">
                  <c:v>3.2977573529411766</c:v>
                </c:pt>
                <c:pt idx="7">
                  <c:v>3.5832301362201893</c:v>
                </c:pt>
                <c:pt idx="8">
                  <c:v>3.8292540626689813</c:v>
                </c:pt>
                <c:pt idx="9">
                  <c:v>3.8041363906245582</c:v>
                </c:pt>
                <c:pt idx="10">
                  <c:v>4.3447591061741155</c:v>
                </c:pt>
                <c:pt idx="11">
                  <c:v>4.58427597955707</c:v>
                </c:pt>
                <c:pt idx="12">
                  <c:v>3.3482686110316169</c:v>
                </c:pt>
                <c:pt idx="13">
                  <c:v>3.2206357565167436</c:v>
                </c:pt>
                <c:pt idx="14">
                  <c:v>3.1421515395663291</c:v>
                </c:pt>
                <c:pt idx="15">
                  <c:v>3.5146215633775224</c:v>
                </c:pt>
                <c:pt idx="16">
                  <c:v>3.3493938413283213</c:v>
                </c:pt>
                <c:pt idx="17">
                  <c:v>3.54434097704253</c:v>
                </c:pt>
                <c:pt idx="18">
                  <c:v>3.021592669945429</c:v>
                </c:pt>
                <c:pt idx="19">
                  <c:v>3.6362002567394094</c:v>
                </c:pt>
                <c:pt idx="20">
                  <c:v>3.493269118429764</c:v>
                </c:pt>
                <c:pt idx="21">
                  <c:v>3.2486297896998817</c:v>
                </c:pt>
                <c:pt idx="22">
                  <c:v>3.6987244687577316</c:v>
                </c:pt>
                <c:pt idx="23">
                  <c:v>3.4590971026043138</c:v>
                </c:pt>
                <c:pt idx="24">
                  <c:v>4.015234485742849</c:v>
                </c:pt>
                <c:pt idx="25">
                  <c:v>3.3742570532915361</c:v>
                </c:pt>
                <c:pt idx="26">
                  <c:v>3.2017442621390413</c:v>
                </c:pt>
                <c:pt idx="27">
                  <c:v>3.6723756755281403</c:v>
                </c:pt>
                <c:pt idx="28">
                  <c:v>3.2402196293754288</c:v>
                </c:pt>
                <c:pt idx="29">
                  <c:v>2.7242053047175543</c:v>
                </c:pt>
                <c:pt idx="30">
                  <c:v>3.1039864350474082</c:v>
                </c:pt>
                <c:pt idx="31">
                  <c:v>2.9911298838437168</c:v>
                </c:pt>
                <c:pt idx="32">
                  <c:v>3.0462201996875637</c:v>
                </c:pt>
                <c:pt idx="33">
                  <c:v>2.6727419002403607</c:v>
                </c:pt>
                <c:pt idx="34">
                  <c:v>3.4164973845919455</c:v>
                </c:pt>
                <c:pt idx="35">
                  <c:v>3.1167490936888314</c:v>
                </c:pt>
                <c:pt idx="36">
                  <c:v>2.8481900931414055</c:v>
                </c:pt>
                <c:pt idx="37">
                  <c:v>2.8392048871585476</c:v>
                </c:pt>
                <c:pt idx="38">
                  <c:v>2.5085483630397496</c:v>
                </c:pt>
                <c:pt idx="39">
                  <c:v>2.2241443437006669</c:v>
                </c:pt>
                <c:pt idx="40">
                  <c:v>2.9928597644389576</c:v>
                </c:pt>
                <c:pt idx="41">
                  <c:v>2.2230786388758084</c:v>
                </c:pt>
                <c:pt idx="42">
                  <c:v>2.4568337441796766</c:v>
                </c:pt>
                <c:pt idx="43">
                  <c:v>2.8268273210496462</c:v>
                </c:pt>
                <c:pt idx="44">
                  <c:v>2.5305341357908597</c:v>
                </c:pt>
                <c:pt idx="45">
                  <c:v>2.5219962511715091</c:v>
                </c:pt>
                <c:pt idx="46">
                  <c:v>2.5658342629937927</c:v>
                </c:pt>
                <c:pt idx="47">
                  <c:v>2.1837503144603048</c:v>
                </c:pt>
                <c:pt idx="48">
                  <c:v>2.0754689331770222</c:v>
                </c:pt>
                <c:pt idx="49">
                  <c:v>2.5848117801876915</c:v>
                </c:pt>
                <c:pt idx="50">
                  <c:v>2.2204554831256704</c:v>
                </c:pt>
                <c:pt idx="51">
                  <c:v>1.9520151462395543</c:v>
                </c:pt>
                <c:pt idx="52">
                  <c:v>2.8416334030285753</c:v>
                </c:pt>
                <c:pt idx="53">
                  <c:v>2.314315201032036</c:v>
                </c:pt>
                <c:pt idx="54">
                  <c:v>2.0772793589773282</c:v>
                </c:pt>
                <c:pt idx="55">
                  <c:v>2.3073697749196143</c:v>
                </c:pt>
                <c:pt idx="56">
                  <c:v>2.147570289617966</c:v>
                </c:pt>
                <c:pt idx="57">
                  <c:v>2.0010038592812367</c:v>
                </c:pt>
                <c:pt idx="58">
                  <c:v>2.3175241572936942</c:v>
                </c:pt>
                <c:pt idx="59">
                  <c:v>2.6336357497284126</c:v>
                </c:pt>
                <c:pt idx="60">
                  <c:v>2.2559354146406894</c:v>
                </c:pt>
                <c:pt idx="61">
                  <c:v>1.831626020133817</c:v>
                </c:pt>
                <c:pt idx="62">
                  <c:v>2.2769133138723188</c:v>
                </c:pt>
                <c:pt idx="63">
                  <c:v>2.471387243421959</c:v>
                </c:pt>
                <c:pt idx="64">
                  <c:v>2.2642876375753089</c:v>
                </c:pt>
                <c:pt idx="65">
                  <c:v>2.206888916225858</c:v>
                </c:pt>
                <c:pt idx="66">
                  <c:v>2.3734917442845047</c:v>
                </c:pt>
                <c:pt idx="67">
                  <c:v>2.024777655716242</c:v>
                </c:pt>
                <c:pt idx="68">
                  <c:v>2.4930469987678228</c:v>
                </c:pt>
                <c:pt idx="69">
                  <c:v>2.2030766459810391</c:v>
                </c:pt>
                <c:pt idx="70">
                  <c:v>2.010046610296095</c:v>
                </c:pt>
                <c:pt idx="71">
                  <c:v>2.2492602684765708</c:v>
                </c:pt>
                <c:pt idx="72">
                  <c:v>2.4796310459533926</c:v>
                </c:pt>
                <c:pt idx="73">
                  <c:v>1.5729399867897287</c:v>
                </c:pt>
                <c:pt idx="74">
                  <c:v>2.4979531593750872</c:v>
                </c:pt>
                <c:pt idx="75">
                  <c:v>2.1840516191867545</c:v>
                </c:pt>
                <c:pt idx="76">
                  <c:v>2.1331341011961857</c:v>
                </c:pt>
                <c:pt idx="77">
                  <c:v>2.3282919612033535</c:v>
                </c:pt>
                <c:pt idx="78">
                  <c:v>1.9789017744865167</c:v>
                </c:pt>
                <c:pt idx="79">
                  <c:v>2.0619195758114444</c:v>
                </c:pt>
                <c:pt idx="80">
                  <c:v>2.1096877376463117</c:v>
                </c:pt>
                <c:pt idx="81">
                  <c:v>1.9124363047139841</c:v>
                </c:pt>
                <c:pt idx="82">
                  <c:v>1.7170339837419124</c:v>
                </c:pt>
                <c:pt idx="83">
                  <c:v>2.0784666599726576</c:v>
                </c:pt>
                <c:pt idx="84">
                  <c:v>2.6101341455134484</c:v>
                </c:pt>
                <c:pt idx="85">
                  <c:v>2.477644784089863</c:v>
                </c:pt>
                <c:pt idx="86">
                  <c:v>2.0645614196607363</c:v>
                </c:pt>
                <c:pt idx="87">
                  <c:v>2.2254319006938528</c:v>
                </c:pt>
                <c:pt idx="88">
                  <c:v>1.9844472467423286</c:v>
                </c:pt>
                <c:pt idx="89">
                  <c:v>1.970439418014601</c:v>
                </c:pt>
                <c:pt idx="90">
                  <c:v>2.2363808621506394</c:v>
                </c:pt>
                <c:pt idx="91">
                  <c:v>2.1931474584144941</c:v>
                </c:pt>
                <c:pt idx="92">
                  <c:v>1.8776741979150675</c:v>
                </c:pt>
                <c:pt idx="93">
                  <c:v>2.3228454526621092</c:v>
                </c:pt>
                <c:pt idx="94">
                  <c:v>2.085182717044292</c:v>
                </c:pt>
                <c:pt idx="95">
                  <c:v>1.7094749547374775</c:v>
                </c:pt>
                <c:pt idx="96">
                  <c:v>2.4935552322618308</c:v>
                </c:pt>
                <c:pt idx="97">
                  <c:v>2.5801277134310041</c:v>
                </c:pt>
                <c:pt idx="98">
                  <c:v>2.6089447762351665</c:v>
                </c:pt>
                <c:pt idx="99">
                  <c:v>2.2762777242044359</c:v>
                </c:pt>
                <c:pt idx="100">
                  <c:v>1.9772005878030861</c:v>
                </c:pt>
                <c:pt idx="101">
                  <c:v>1.8832326738562961</c:v>
                </c:pt>
                <c:pt idx="102">
                  <c:v>2.7111682031131932</c:v>
                </c:pt>
                <c:pt idx="103">
                  <c:v>1.7986565069179867</c:v>
                </c:pt>
                <c:pt idx="104">
                  <c:v>1.540655200842761</c:v>
                </c:pt>
                <c:pt idx="105">
                  <c:v>2.4041758614836191</c:v>
                </c:pt>
                <c:pt idx="106">
                  <c:v>1.7852442050234187</c:v>
                </c:pt>
                <c:pt idx="107">
                  <c:v>2.3781483641762553</c:v>
                </c:pt>
                <c:pt idx="108">
                  <c:v>1.9680040369763632</c:v>
                </c:pt>
                <c:pt idx="109">
                  <c:v>2.4002515341801054</c:v>
                </c:pt>
                <c:pt idx="110">
                  <c:v>1.5879957747393143</c:v>
                </c:pt>
                <c:pt idx="111">
                  <c:v>2.297578593261727</c:v>
                </c:pt>
                <c:pt idx="112">
                  <c:v>1.4016782823389693</c:v>
                </c:pt>
                <c:pt idx="113">
                  <c:v>1.9404867495943754</c:v>
                </c:pt>
                <c:pt idx="114">
                  <c:v>1.5679084997785908</c:v>
                </c:pt>
                <c:pt idx="115">
                  <c:v>2.3178036175710592</c:v>
                </c:pt>
                <c:pt idx="116">
                  <c:v>2.044576985905862</c:v>
                </c:pt>
                <c:pt idx="117">
                  <c:v>2.3239889110552632</c:v>
                </c:pt>
                <c:pt idx="118">
                  <c:v>2.2474944041693115</c:v>
                </c:pt>
                <c:pt idx="119">
                  <c:v>1.9029155735328436</c:v>
                </c:pt>
                <c:pt idx="120">
                  <c:v>1.7972630004140897</c:v>
                </c:pt>
                <c:pt idx="121">
                  <c:v>1.9940792008773749</c:v>
                </c:pt>
                <c:pt idx="122">
                  <c:v>1.5565446752390373</c:v>
                </c:pt>
                <c:pt idx="123">
                  <c:v>1.9663502641559067</c:v>
                </c:pt>
                <c:pt idx="124">
                  <c:v>2.1100847650338355</c:v>
                </c:pt>
                <c:pt idx="125">
                  <c:v>1.7763702495923743</c:v>
                </c:pt>
                <c:pt idx="126">
                  <c:v>1.8940755808633589</c:v>
                </c:pt>
                <c:pt idx="127">
                  <c:v>1.8123084797586255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DA-401D-959F-D9C21E9BA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403663"/>
        <c:axId val="656410319"/>
      </c:scatterChart>
      <c:valAx>
        <c:axId val="65640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6410319"/>
        <c:crosses val="autoZero"/>
        <c:crossBetween val="midCat"/>
      </c:valAx>
      <c:valAx>
        <c:axId val="65641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Scalability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6403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Foglio1!$R$2</c:f>
              <c:strCache>
                <c:ptCount val="1"/>
                <c:pt idx="0">
                  <c:v>FastFlow5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Foglio1!$Q$3:$Q$130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xVal>
          <c:yVal>
            <c:numRef>
              <c:f>Foglio1!$R$3:$R$130</c:f>
              <c:numCache>
                <c:formatCode>General</c:formatCode>
                <c:ptCount val="128"/>
                <c:pt idx="0">
                  <c:v>1.0100376217747582</c:v>
                </c:pt>
                <c:pt idx="1">
                  <c:v>0.8999083559548432</c:v>
                </c:pt>
                <c:pt idx="2">
                  <c:v>0.72431903931042707</c:v>
                </c:pt>
                <c:pt idx="3">
                  <c:v>0.67172200567737383</c:v>
                </c:pt>
                <c:pt idx="4">
                  <c:v>0.71289845456717638</c:v>
                </c:pt>
                <c:pt idx="5">
                  <c:v>0.6795977916159045</c:v>
                </c:pt>
                <c:pt idx="6">
                  <c:v>0.42513278355656881</c:v>
                </c:pt>
                <c:pt idx="7">
                  <c:v>0.51640914605982557</c:v>
                </c:pt>
                <c:pt idx="8">
                  <c:v>0.44984020605344732</c:v>
                </c:pt>
                <c:pt idx="9">
                  <c:v>0.38254412704779905</c:v>
                </c:pt>
                <c:pt idx="10">
                  <c:v>0.39248921151758709</c:v>
                </c:pt>
                <c:pt idx="11">
                  <c:v>0.3330723166282642</c:v>
                </c:pt>
                <c:pt idx="12">
                  <c:v>0.35140604199224401</c:v>
                </c:pt>
                <c:pt idx="13">
                  <c:v>0.28184010275758353</c:v>
                </c:pt>
                <c:pt idx="14">
                  <c:v>0.32849321664275916</c:v>
                </c:pt>
                <c:pt idx="15">
                  <c:v>0.31886153053304117</c:v>
                </c:pt>
                <c:pt idx="16">
                  <c:v>0.24774818771382071</c:v>
                </c:pt>
                <c:pt idx="17">
                  <c:v>0.15810756337452822</c:v>
                </c:pt>
                <c:pt idx="18">
                  <c:v>0.15946358367666685</c:v>
                </c:pt>
                <c:pt idx="19">
                  <c:v>0.19947386385777377</c:v>
                </c:pt>
                <c:pt idx="20">
                  <c:v>0.18211850318385803</c:v>
                </c:pt>
                <c:pt idx="21">
                  <c:v>0.18824389766526106</c:v>
                </c:pt>
                <c:pt idx="22">
                  <c:v>0.16590539084583569</c:v>
                </c:pt>
                <c:pt idx="23">
                  <c:v>0.17272130351240381</c:v>
                </c:pt>
                <c:pt idx="24">
                  <c:v>0.15310963685615003</c:v>
                </c:pt>
                <c:pt idx="25">
                  <c:v>0.15828145310883845</c:v>
                </c:pt>
                <c:pt idx="26">
                  <c:v>0.14113908557735921</c:v>
                </c:pt>
                <c:pt idx="27">
                  <c:v>0.10532271515814741</c:v>
                </c:pt>
                <c:pt idx="28">
                  <c:v>0.12462361309351899</c:v>
                </c:pt>
                <c:pt idx="29">
                  <c:v>0.11333976480656603</c:v>
                </c:pt>
                <c:pt idx="30">
                  <c:v>0.1102465138522135</c:v>
                </c:pt>
                <c:pt idx="31">
                  <c:v>9.5310898750562228E-2</c:v>
                </c:pt>
                <c:pt idx="32">
                  <c:v>9.2463738602450787E-2</c:v>
                </c:pt>
                <c:pt idx="33">
                  <c:v>0.10242834075104502</c:v>
                </c:pt>
                <c:pt idx="34">
                  <c:v>8.8502072704081627E-2</c:v>
                </c:pt>
                <c:pt idx="35">
                  <c:v>9.5619218113609059E-2</c:v>
                </c:pt>
                <c:pt idx="36">
                  <c:v>0.10207997609425833</c:v>
                </c:pt>
                <c:pt idx="37">
                  <c:v>9.4274832156628657E-2</c:v>
                </c:pt>
                <c:pt idx="38">
                  <c:v>8.324338664797494E-2</c:v>
                </c:pt>
                <c:pt idx="39">
                  <c:v>8.7333208686539904E-2</c:v>
                </c:pt>
                <c:pt idx="40">
                  <c:v>8.4825156104546787E-2</c:v>
                </c:pt>
                <c:pt idx="41">
                  <c:v>2.7032837858162816E-2</c:v>
                </c:pt>
                <c:pt idx="42">
                  <c:v>7.6192439886801452E-2</c:v>
                </c:pt>
                <c:pt idx="43">
                  <c:v>6.9016266450829533E-2</c:v>
                </c:pt>
                <c:pt idx="44">
                  <c:v>7.2532121441649444E-2</c:v>
                </c:pt>
                <c:pt idx="45">
                  <c:v>8.4325749755643928E-2</c:v>
                </c:pt>
                <c:pt idx="46">
                  <c:v>6.5486214627847705E-2</c:v>
                </c:pt>
                <c:pt idx="47">
                  <c:v>7.5612694651773713E-2</c:v>
                </c:pt>
                <c:pt idx="48">
                  <c:v>5.5772972843130361E-2</c:v>
                </c:pt>
                <c:pt idx="49">
                  <c:v>6.2675777029865792E-2</c:v>
                </c:pt>
                <c:pt idx="50">
                  <c:v>5.817780435534483E-2</c:v>
                </c:pt>
                <c:pt idx="51">
                  <c:v>6.483354344791431E-2</c:v>
                </c:pt>
                <c:pt idx="52">
                  <c:v>5.6179712055841553E-2</c:v>
                </c:pt>
                <c:pt idx="53">
                  <c:v>6.2663741643863569E-2</c:v>
                </c:pt>
                <c:pt idx="54">
                  <c:v>5.0184043056004088E-2</c:v>
                </c:pt>
                <c:pt idx="55">
                  <c:v>5.6365124047099431E-2</c:v>
                </c:pt>
                <c:pt idx="56">
                  <c:v>6.0887239050189217E-2</c:v>
                </c:pt>
                <c:pt idx="57">
                  <c:v>6.0003377314970172E-2</c:v>
                </c:pt>
                <c:pt idx="58">
                  <c:v>6.5995549810997756E-2</c:v>
                </c:pt>
                <c:pt idx="59">
                  <c:v>4.6817776760799547E-2</c:v>
                </c:pt>
                <c:pt idx="60">
                  <c:v>5.1313838823366618E-2</c:v>
                </c:pt>
                <c:pt idx="61">
                  <c:v>5.2526074382696922E-2</c:v>
                </c:pt>
                <c:pt idx="62">
                  <c:v>4.6217014256786981E-2</c:v>
                </c:pt>
                <c:pt idx="63">
                  <c:v>5.3976550107534042E-2</c:v>
                </c:pt>
                <c:pt idx="64">
                  <c:v>4.7632920413502935E-2</c:v>
                </c:pt>
                <c:pt idx="65">
                  <c:v>4.9287341112894588E-2</c:v>
                </c:pt>
                <c:pt idx="66">
                  <c:v>4.3105869554107924E-2</c:v>
                </c:pt>
                <c:pt idx="67">
                  <c:v>4.3982768007747849E-2</c:v>
                </c:pt>
                <c:pt idx="68">
                  <c:v>4.2019587970460806E-2</c:v>
                </c:pt>
                <c:pt idx="69">
                  <c:v>4.4464707526080477E-2</c:v>
                </c:pt>
                <c:pt idx="70">
                  <c:v>3.8129576948119713E-2</c:v>
                </c:pt>
                <c:pt idx="71">
                  <c:v>4.1281531438844804E-2</c:v>
                </c:pt>
                <c:pt idx="72">
                  <c:v>3.4132620225829843E-2</c:v>
                </c:pt>
                <c:pt idx="73">
                  <c:v>3.2471664354710918E-2</c:v>
                </c:pt>
                <c:pt idx="74">
                  <c:v>3.4004918973001313E-2</c:v>
                </c:pt>
                <c:pt idx="75">
                  <c:v>3.430825007116247E-2</c:v>
                </c:pt>
                <c:pt idx="76">
                  <c:v>3.7304659172180628E-2</c:v>
                </c:pt>
                <c:pt idx="77">
                  <c:v>3.6844231646009272E-2</c:v>
                </c:pt>
                <c:pt idx="78">
                  <c:v>3.0345829840826545E-2</c:v>
                </c:pt>
                <c:pt idx="79">
                  <c:v>3.2914012423912717E-2</c:v>
                </c:pt>
                <c:pt idx="80">
                  <c:v>3.6868473808699669E-2</c:v>
                </c:pt>
                <c:pt idx="81">
                  <c:v>3.343625793181787E-2</c:v>
                </c:pt>
                <c:pt idx="82">
                  <c:v>3.2277467116508557E-2</c:v>
                </c:pt>
                <c:pt idx="83">
                  <c:v>3.3320444142016806E-2</c:v>
                </c:pt>
                <c:pt idx="84">
                  <c:v>3.0317397617991387E-2</c:v>
                </c:pt>
                <c:pt idx="85">
                  <c:v>2.8859554444032477E-2</c:v>
                </c:pt>
                <c:pt idx="86">
                  <c:v>3.4727041133100892E-2</c:v>
                </c:pt>
                <c:pt idx="87">
                  <c:v>2.9547810333121004E-2</c:v>
                </c:pt>
                <c:pt idx="88">
                  <c:v>2.8645476437686536E-2</c:v>
                </c:pt>
                <c:pt idx="89">
                  <c:v>3.0823800827730903E-2</c:v>
                </c:pt>
                <c:pt idx="90">
                  <c:v>2.8660200263357295E-2</c:v>
                </c:pt>
                <c:pt idx="91">
                  <c:v>3.2433944508254361E-2</c:v>
                </c:pt>
                <c:pt idx="92">
                  <c:v>2.6230479774832373E-2</c:v>
                </c:pt>
                <c:pt idx="93">
                  <c:v>2.938506197419425E-2</c:v>
                </c:pt>
                <c:pt idx="94">
                  <c:v>2.4166418417419292E-2</c:v>
                </c:pt>
                <c:pt idx="95">
                  <c:v>2.6810976773418271E-2</c:v>
                </c:pt>
                <c:pt idx="96">
                  <c:v>2.5425834209142819E-2</c:v>
                </c:pt>
                <c:pt idx="97">
                  <c:v>2.3746555908690931E-2</c:v>
                </c:pt>
                <c:pt idx="98">
                  <c:v>2.2142208528133197E-2</c:v>
                </c:pt>
                <c:pt idx="99">
                  <c:v>2.6414332523473704E-2</c:v>
                </c:pt>
                <c:pt idx="100">
                  <c:v>2.1260137670539605E-2</c:v>
                </c:pt>
                <c:pt idx="101">
                  <c:v>2.4993117941398579E-2</c:v>
                </c:pt>
                <c:pt idx="102">
                  <c:v>2.312587822111296E-2</c:v>
                </c:pt>
                <c:pt idx="103">
                  <c:v>2.5929399186203347E-2</c:v>
                </c:pt>
                <c:pt idx="104">
                  <c:v>2.7038717501866875E-2</c:v>
                </c:pt>
                <c:pt idx="105">
                  <c:v>2.2984325333781638E-2</c:v>
                </c:pt>
                <c:pt idx="106">
                  <c:v>2.7771270744275427E-2</c:v>
                </c:pt>
                <c:pt idx="107">
                  <c:v>2.2550271786779458E-2</c:v>
                </c:pt>
                <c:pt idx="108">
                  <c:v>2.3433363271308946E-2</c:v>
                </c:pt>
                <c:pt idx="109">
                  <c:v>2.4159943849872707E-2</c:v>
                </c:pt>
                <c:pt idx="110">
                  <c:v>2.3816938219865434E-2</c:v>
                </c:pt>
                <c:pt idx="111">
                  <c:v>1.6287861893421404E-2</c:v>
                </c:pt>
                <c:pt idx="112">
                  <c:v>2.1354849053187488E-2</c:v>
                </c:pt>
                <c:pt idx="113">
                  <c:v>2.2960686083566446E-2</c:v>
                </c:pt>
                <c:pt idx="114">
                  <c:v>1.9951281333957967E-2</c:v>
                </c:pt>
                <c:pt idx="115">
                  <c:v>1.7166117532284187E-2</c:v>
                </c:pt>
                <c:pt idx="116">
                  <c:v>1.6420947817248926E-2</c:v>
                </c:pt>
                <c:pt idx="117">
                  <c:v>1.5194858683870984E-2</c:v>
                </c:pt>
                <c:pt idx="118">
                  <c:v>1.3477810693521504E-2</c:v>
                </c:pt>
                <c:pt idx="119">
                  <c:v>1.6114786821831036E-2</c:v>
                </c:pt>
                <c:pt idx="120">
                  <c:v>1.2596104062477518E-2</c:v>
                </c:pt>
                <c:pt idx="121">
                  <c:v>1.1792418479412231E-2</c:v>
                </c:pt>
                <c:pt idx="122">
                  <c:v>6.2492949183263549E-3</c:v>
                </c:pt>
                <c:pt idx="123">
                  <c:v>9.464885106893868E-3</c:v>
                </c:pt>
                <c:pt idx="124">
                  <c:v>1.5685843453802594E-2</c:v>
                </c:pt>
                <c:pt idx="125">
                  <c:v>1.6071952726107612E-2</c:v>
                </c:pt>
                <c:pt idx="126">
                  <c:v>1.6210982568081386E-2</c:v>
                </c:pt>
                <c:pt idx="127">
                  <c:v>1.5243788471727714E-2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F7-4C64-9C2A-53611CF44265}"/>
            </c:ext>
          </c:extLst>
        </c:ser>
        <c:ser>
          <c:idx val="1"/>
          <c:order val="1"/>
          <c:tx>
            <c:strRef>
              <c:f>Foglio1!$S$2</c:f>
              <c:strCache>
                <c:ptCount val="1"/>
                <c:pt idx="0">
                  <c:v>Barrier6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Foglio1!$Q$3:$Q$130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xVal>
          <c:yVal>
            <c:numRef>
              <c:f>Foglio1!$S$3:$S$130</c:f>
              <c:numCache>
                <c:formatCode>General</c:formatCode>
                <c:ptCount val="128"/>
                <c:pt idx="0">
                  <c:v>0.97014613341100053</c:v>
                </c:pt>
                <c:pt idx="1">
                  <c:v>0.90792033825728591</c:v>
                </c:pt>
                <c:pt idx="2">
                  <c:v>0.6195659678960046</c:v>
                </c:pt>
                <c:pt idx="3">
                  <c:v>0.50826541376091239</c:v>
                </c:pt>
                <c:pt idx="4">
                  <c:v>0.56965297590473174</c:v>
                </c:pt>
                <c:pt idx="5">
                  <c:v>0.5126610544162582</c:v>
                </c:pt>
                <c:pt idx="6">
                  <c:v>0.45704379212622548</c:v>
                </c:pt>
                <c:pt idx="7">
                  <c:v>0.43453210772197365</c:v>
                </c:pt>
                <c:pt idx="8">
                  <c:v>0.41277066919407523</c:v>
                </c:pt>
                <c:pt idx="9">
                  <c:v>0.36905682103324944</c:v>
                </c:pt>
                <c:pt idx="10">
                  <c:v>0.38318647704155023</c:v>
                </c:pt>
                <c:pt idx="11">
                  <c:v>0.37061813467135152</c:v>
                </c:pt>
                <c:pt idx="12">
                  <c:v>0.24986998820105724</c:v>
                </c:pt>
                <c:pt idx="13">
                  <c:v>0.2231776661649951</c:v>
                </c:pt>
                <c:pt idx="14">
                  <c:v>0.20322307778011311</c:v>
                </c:pt>
                <c:pt idx="15">
                  <c:v>0.21310603250710181</c:v>
                </c:pt>
                <c:pt idx="16">
                  <c:v>0.19114126379031113</c:v>
                </c:pt>
                <c:pt idx="17">
                  <c:v>0.19102937190933211</c:v>
                </c:pt>
                <c:pt idx="18">
                  <c:v>0.15428349713108311</c:v>
                </c:pt>
                <c:pt idx="19">
                  <c:v>0.17638228096919126</c:v>
                </c:pt>
                <c:pt idx="20">
                  <c:v>0.16138007277184238</c:v>
                </c:pt>
                <c:pt idx="21">
                  <c:v>0.14325661951641508</c:v>
                </c:pt>
                <c:pt idx="22">
                  <c:v>0.15601318443121609</c:v>
                </c:pt>
                <c:pt idx="23">
                  <c:v>0.13982623663269875</c:v>
                </c:pt>
                <c:pt idx="24">
                  <c:v>0.15581456844327729</c:v>
                </c:pt>
                <c:pt idx="25">
                  <c:v>0.12590470897636846</c:v>
                </c:pt>
                <c:pt idx="26">
                  <c:v>0.11504295615129806</c:v>
                </c:pt>
                <c:pt idx="27">
                  <c:v>0.127240752215937</c:v>
                </c:pt>
                <c:pt idx="28">
                  <c:v>0.10839608775313785</c:v>
                </c:pt>
                <c:pt idx="29">
                  <c:v>8.8095908099649053E-2</c:v>
                </c:pt>
                <c:pt idx="30">
                  <c:v>9.7139368971659312E-2</c:v>
                </c:pt>
                <c:pt idx="31">
                  <c:v>9.0682284104408664E-2</c:v>
                </c:pt>
                <c:pt idx="32">
                  <c:v>8.9553901461981084E-2</c:v>
                </c:pt>
                <c:pt idx="33">
                  <c:v>7.6263241768345758E-2</c:v>
                </c:pt>
                <c:pt idx="34">
                  <c:v>9.4700049356304911E-2</c:v>
                </c:pt>
                <c:pt idx="35">
                  <c:v>8.3991724501512766E-2</c:v>
                </c:pt>
                <c:pt idx="36">
                  <c:v>7.4680016380558156E-2</c:v>
                </c:pt>
                <c:pt idx="37">
                  <c:v>7.2485359032591609E-2</c:v>
                </c:pt>
                <c:pt idx="38">
                  <c:v>6.2401499868654044E-2</c:v>
                </c:pt>
                <c:pt idx="39">
                  <c:v>5.3943625879728736E-2</c:v>
                </c:pt>
                <c:pt idx="40">
                  <c:v>7.0817349471019822E-2</c:v>
                </c:pt>
                <c:pt idx="41">
                  <c:v>5.1350265375570373E-2</c:v>
                </c:pt>
                <c:pt idx="42">
                  <c:v>5.5429947845339174E-2</c:v>
                </c:pt>
                <c:pt idx="43">
                  <c:v>6.2328081712202069E-2</c:v>
                </c:pt>
                <c:pt idx="44">
                  <c:v>5.4555286828934443E-2</c:v>
                </c:pt>
                <c:pt idx="45">
                  <c:v>5.3189237207632127E-2</c:v>
                </c:pt>
                <c:pt idx="46">
                  <c:v>5.2962429557806216E-2</c:v>
                </c:pt>
                <c:pt idx="47">
                  <c:v>4.4136602581431691E-2</c:v>
                </c:pt>
                <c:pt idx="48">
                  <c:v>4.1092003276251884E-2</c:v>
                </c:pt>
                <c:pt idx="49">
                  <c:v>5.0152903082885877E-2</c:v>
                </c:pt>
                <c:pt idx="50">
                  <c:v>4.223855492873773E-2</c:v>
                </c:pt>
                <c:pt idx="51">
                  <c:v>3.6418075893923312E-2</c:v>
                </c:pt>
                <c:pt idx="52">
                  <c:v>5.2015087896598401E-2</c:v>
                </c:pt>
                <c:pt idx="53">
                  <c:v>4.1578221181028371E-2</c:v>
                </c:pt>
                <c:pt idx="54">
                  <c:v>3.6641173420478845E-2</c:v>
                </c:pt>
                <c:pt idx="55">
                  <c:v>3.9972961883708469E-2</c:v>
                </c:pt>
                <c:pt idx="56">
                  <c:v>3.6551877415810743E-2</c:v>
                </c:pt>
                <c:pt idx="57">
                  <c:v>3.3470106155554853E-2</c:v>
                </c:pt>
                <c:pt idx="58">
                  <c:v>3.8107408479407877E-2</c:v>
                </c:pt>
                <c:pt idx="59">
                  <c:v>4.2583525656866676E-2</c:v>
                </c:pt>
                <c:pt idx="60">
                  <c:v>3.587847573341979E-2</c:v>
                </c:pt>
                <c:pt idx="61">
                  <c:v>2.8660401633674226E-2</c:v>
                </c:pt>
                <c:pt idx="62">
                  <c:v>3.5062518215321553E-2</c:v>
                </c:pt>
                <c:pt idx="63">
                  <c:v>3.7462605911985698E-2</c:v>
                </c:pt>
                <c:pt idx="64">
                  <c:v>3.3795229177292531E-2</c:v>
                </c:pt>
                <c:pt idx="65">
                  <c:v>3.2439465893092566E-2</c:v>
                </c:pt>
                <c:pt idx="66">
                  <c:v>3.4367669229858858E-2</c:v>
                </c:pt>
                <c:pt idx="67">
                  <c:v>2.8887209025148561E-2</c:v>
                </c:pt>
                <c:pt idx="68">
                  <c:v>3.5052462409659452E-2</c:v>
                </c:pt>
                <c:pt idx="69">
                  <c:v>3.0532946995808295E-2</c:v>
                </c:pt>
                <c:pt idx="70">
                  <c:v>2.7465337281051331E-2</c:v>
                </c:pt>
                <c:pt idx="71">
                  <c:v>3.0307099340243532E-2</c:v>
                </c:pt>
                <c:pt idx="72">
                  <c:v>3.2953485911199433E-2</c:v>
                </c:pt>
                <c:pt idx="73">
                  <c:v>2.0621373598264939E-2</c:v>
                </c:pt>
                <c:pt idx="74">
                  <c:v>3.2311727986793777E-2</c:v>
                </c:pt>
                <c:pt idx="75">
                  <c:v>2.7879595177948219E-2</c:v>
                </c:pt>
                <c:pt idx="76">
                  <c:v>2.6875997406787394E-2</c:v>
                </c:pt>
                <c:pt idx="77">
                  <c:v>2.8958762097607036E-2</c:v>
                </c:pt>
                <c:pt idx="78">
                  <c:v>2.4301568416686858E-2</c:v>
                </c:pt>
                <c:pt idx="79">
                  <c:v>2.5004541298474039E-2</c:v>
                </c:pt>
                <c:pt idx="80">
                  <c:v>2.5267967918298401E-2</c:v>
                </c:pt>
                <c:pt idx="81">
                  <c:v>2.2626130322110898E-2</c:v>
                </c:pt>
                <c:pt idx="82">
                  <c:v>2.0069564822439795E-2</c:v>
                </c:pt>
                <c:pt idx="83">
                  <c:v>2.4004957066620838E-2</c:v>
                </c:pt>
                <c:pt idx="84">
                  <c:v>2.9790724105339974E-2</c:v>
                </c:pt>
                <c:pt idx="85">
                  <c:v>2.7949738456403646E-2</c:v>
                </c:pt>
                <c:pt idx="86">
                  <c:v>2.3022141131878036E-2</c:v>
                </c:pt>
                <c:pt idx="87">
                  <c:v>2.4534024473041306E-2</c:v>
                </c:pt>
                <c:pt idx="88">
                  <c:v>2.1631503633541303E-2</c:v>
                </c:pt>
                <c:pt idx="89">
                  <c:v>2.1240157583416523E-2</c:v>
                </c:pt>
                <c:pt idx="90">
                  <c:v>2.3841936771975852E-2</c:v>
                </c:pt>
                <c:pt idx="91">
                  <c:v>2.3126886160662875E-2</c:v>
                </c:pt>
                <c:pt idx="92">
                  <c:v>1.958729422486994E-2</c:v>
                </c:pt>
                <c:pt idx="93">
                  <c:v>2.3973399302249683E-2</c:v>
                </c:pt>
                <c:pt idx="94">
                  <c:v>2.1294020530483834E-2</c:v>
                </c:pt>
                <c:pt idx="95">
                  <c:v>1.7275422057307383E-2</c:v>
                </c:pt>
                <c:pt idx="96">
                  <c:v>2.4939308938408088E-2</c:v>
                </c:pt>
                <c:pt idx="97">
                  <c:v>2.5541846172363821E-2</c:v>
                </c:pt>
                <c:pt idx="98">
                  <c:v>2.5566239262094691E-2</c:v>
                </c:pt>
                <c:pt idx="99">
                  <c:v>2.2083220327065254E-2</c:v>
                </c:pt>
                <c:pt idx="100">
                  <c:v>1.899181688351605E-2</c:v>
                </c:pt>
                <c:pt idx="101">
                  <c:v>1.7911871537793583E-2</c:v>
                </c:pt>
                <c:pt idx="102">
                  <c:v>2.5536207274535091E-2</c:v>
                </c:pt>
                <c:pt idx="103">
                  <c:v>1.6778458226163667E-2</c:v>
                </c:pt>
                <c:pt idx="104">
                  <c:v>1.4234863676353838E-2</c:v>
                </c:pt>
                <c:pt idx="105">
                  <c:v>2.2003791660928248E-2</c:v>
                </c:pt>
                <c:pt idx="106">
                  <c:v>1.6186427688765093E-2</c:v>
                </c:pt>
                <c:pt idx="107">
                  <c:v>2.1362513335030465E-2</c:v>
                </c:pt>
                <c:pt idx="108">
                  <c:v>1.7516068871650078E-2</c:v>
                </c:pt>
                <c:pt idx="109">
                  <c:v>2.1169043137260465E-2</c:v>
                </c:pt>
                <c:pt idx="110">
                  <c:v>1.3879170817444612E-2</c:v>
                </c:pt>
                <c:pt idx="111">
                  <c:v>1.9901669539828127E-2</c:v>
                </c:pt>
                <c:pt idx="112">
                  <c:v>1.2033918282277201E-2</c:v>
                </c:pt>
                <c:pt idx="113">
                  <c:v>1.6513646640826874E-2</c:v>
                </c:pt>
                <c:pt idx="114">
                  <c:v>1.3226959726977761E-2</c:v>
                </c:pt>
                <c:pt idx="115">
                  <c:v>1.9384553599936145E-2</c:v>
                </c:pt>
                <c:pt idx="116">
                  <c:v>1.6953320148185382E-2</c:v>
                </c:pt>
                <c:pt idx="117">
                  <c:v>1.910685471313818E-2</c:v>
                </c:pt>
                <c:pt idx="118">
                  <c:v>1.8322672319896788E-2</c:v>
                </c:pt>
                <c:pt idx="119">
                  <c:v>1.5384218215587204E-2</c:v>
                </c:pt>
                <c:pt idx="120">
                  <c:v>1.4409981409705641E-2</c:v>
                </c:pt>
                <c:pt idx="121">
                  <c:v>1.5856952675790844E-2</c:v>
                </c:pt>
                <c:pt idx="122">
                  <c:v>1.2277039009468565E-2</c:v>
                </c:pt>
                <c:pt idx="123">
                  <c:v>1.5384250852439938E-2</c:v>
                </c:pt>
                <c:pt idx="124">
                  <c:v>1.637672460773628E-2</c:v>
                </c:pt>
                <c:pt idx="125">
                  <c:v>1.3677291501177585E-2</c:v>
                </c:pt>
                <c:pt idx="126">
                  <c:v>1.4468740954037657E-2</c:v>
                </c:pt>
                <c:pt idx="127">
                  <c:v>1.3735969251451555E-2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F7-4C64-9C2A-53611CF44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842431"/>
        <c:axId val="1613844927"/>
      </c:scatterChart>
      <c:valAx>
        <c:axId val="161384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13844927"/>
        <c:crosses val="autoZero"/>
        <c:crossBetween val="midCat"/>
      </c:valAx>
      <c:valAx>
        <c:axId val="16138449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u="none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1384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Foglio1!$AB$2</c:f>
              <c:strCache>
                <c:ptCount val="1"/>
                <c:pt idx="0">
                  <c:v>FastFlow3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Foglio1!$AA$3:$AA$130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xVal>
          <c:yVal>
            <c:numRef>
              <c:f>Foglio1!$AB$3:$AB$130</c:f>
              <c:numCache>
                <c:formatCode>General</c:formatCode>
                <c:ptCount val="128"/>
                <c:pt idx="0">
                  <c:v>1</c:v>
                </c:pt>
                <c:pt idx="1">
                  <c:v>1.849164091427935</c:v>
                </c:pt>
                <c:pt idx="2">
                  <c:v>2.3563576214739625</c:v>
                </c:pt>
                <c:pt idx="3">
                  <c:v>3.3857265286746974</c:v>
                </c:pt>
                <c:pt idx="4">
                  <c:v>3.9807391203374212</c:v>
                </c:pt>
                <c:pt idx="5">
                  <c:v>4.2868460647914706</c:v>
                </c:pt>
                <c:pt idx="6">
                  <c:v>4.7279788942622112</c:v>
                </c:pt>
                <c:pt idx="7">
                  <c:v>5.3246319882156063</c:v>
                </c:pt>
                <c:pt idx="8">
                  <c:v>4.2615076771314113</c:v>
                </c:pt>
                <c:pt idx="9">
                  <c:v>5.1541158839705323</c:v>
                </c:pt>
                <c:pt idx="10">
                  <c:v>6.45004309246064</c:v>
                </c:pt>
                <c:pt idx="11">
                  <c:v>4.1491994205999365</c:v>
                </c:pt>
                <c:pt idx="12">
                  <c:v>6.1088967194173476</c:v>
                </c:pt>
                <c:pt idx="13">
                  <c:v>4.6427348186981217</c:v>
                </c:pt>
                <c:pt idx="14">
                  <c:v>5.8606423576643945</c:v>
                </c:pt>
                <c:pt idx="15">
                  <c:v>6.10486103930422</c:v>
                </c:pt>
                <c:pt idx="16">
                  <c:v>5.3289841191838452</c:v>
                </c:pt>
                <c:pt idx="17">
                  <c:v>5.0994827205635369</c:v>
                </c:pt>
                <c:pt idx="18">
                  <c:v>5.6717225626027368</c:v>
                </c:pt>
                <c:pt idx="19">
                  <c:v>5.6633200106581398</c:v>
                </c:pt>
                <c:pt idx="20">
                  <c:v>5.2544449498645251</c:v>
                </c:pt>
                <c:pt idx="21">
                  <c:v>6.119026918094141</c:v>
                </c:pt>
                <c:pt idx="22">
                  <c:v>5.208017446276739</c:v>
                </c:pt>
                <c:pt idx="23">
                  <c:v>5.0781367967353805</c:v>
                </c:pt>
                <c:pt idx="24">
                  <c:v>5.661358975041952</c:v>
                </c:pt>
                <c:pt idx="25">
                  <c:v>5.4283656498375663</c:v>
                </c:pt>
                <c:pt idx="26">
                  <c:v>5.0483207448577261</c:v>
                </c:pt>
                <c:pt idx="27">
                  <c:v>5.5255134404409088</c:v>
                </c:pt>
                <c:pt idx="28">
                  <c:v>4.6999805406170392</c:v>
                </c:pt>
                <c:pt idx="29">
                  <c:v>5.2209126950985256</c:v>
                </c:pt>
                <c:pt idx="30">
                  <c:v>5.0708433734939762</c:v>
                </c:pt>
                <c:pt idx="31">
                  <c:v>5.4728987171630301</c:v>
                </c:pt>
                <c:pt idx="32">
                  <c:v>5.5690045485987385</c:v>
                </c:pt>
                <c:pt idx="33">
                  <c:v>5.0399650951583759</c:v>
                </c:pt>
                <c:pt idx="34">
                  <c:v>5.2683548319931788</c:v>
                </c:pt>
                <c:pt idx="35">
                  <c:v>4.8673026806937836</c:v>
                </c:pt>
                <c:pt idx="36">
                  <c:v>5.415668268520264</c:v>
                </c:pt>
                <c:pt idx="37">
                  <c:v>4.3904154014583465</c:v>
                </c:pt>
                <c:pt idx="38">
                  <c:v>5.0770450842971728</c:v>
                </c:pt>
                <c:pt idx="39">
                  <c:v>5.0244052346911756</c:v>
                </c:pt>
                <c:pt idx="40">
                  <c:v>4.9015377235787359</c:v>
                </c:pt>
                <c:pt idx="41">
                  <c:v>4.7686916097534713</c:v>
                </c:pt>
                <c:pt idx="42">
                  <c:v>5.3861615967076517</c:v>
                </c:pt>
                <c:pt idx="43">
                  <c:v>5.5220680696284745</c:v>
                </c:pt>
                <c:pt idx="44">
                  <c:v>4.2691943051806147</c:v>
                </c:pt>
                <c:pt idx="45">
                  <c:v>4.8562928978129545</c:v>
                </c:pt>
                <c:pt idx="46">
                  <c:v>4.7493195926046754</c:v>
                </c:pt>
                <c:pt idx="47">
                  <c:v>4.6761152130103047</c:v>
                </c:pt>
                <c:pt idx="48">
                  <c:v>5.1481734463030513</c:v>
                </c:pt>
                <c:pt idx="49">
                  <c:v>5.5867753823184607</c:v>
                </c:pt>
                <c:pt idx="50">
                  <c:v>4.6845457711245411</c:v>
                </c:pt>
                <c:pt idx="51">
                  <c:v>4.7169196626719927</c:v>
                </c:pt>
                <c:pt idx="52">
                  <c:v>5.2683809495481295</c:v>
                </c:pt>
                <c:pt idx="53">
                  <c:v>4.7159777230468833</c:v>
                </c:pt>
                <c:pt idx="54">
                  <c:v>5.1391363218724306</c:v>
                </c:pt>
                <c:pt idx="55">
                  <c:v>4.4713995396998376</c:v>
                </c:pt>
                <c:pt idx="56">
                  <c:v>4.4590357907103595</c:v>
                </c:pt>
                <c:pt idx="57">
                  <c:v>5.7410296580411648</c:v>
                </c:pt>
                <c:pt idx="58">
                  <c:v>6.4666845160583675</c:v>
                </c:pt>
                <c:pt idx="59">
                  <c:v>5.0198958913945075</c:v>
                </c:pt>
                <c:pt idx="60">
                  <c:v>5.1869954412783947</c:v>
                </c:pt>
                <c:pt idx="61">
                  <c:v>5.4339724906683031</c:v>
                </c:pt>
                <c:pt idx="62">
                  <c:v>5.4595436004397548</c:v>
                </c:pt>
                <c:pt idx="63">
                  <c:v>4.8254220510911123</c:v>
                </c:pt>
                <c:pt idx="64">
                  <c:v>4.8435440499521443</c:v>
                </c:pt>
                <c:pt idx="65">
                  <c:v>5.5111860187730128</c:v>
                </c:pt>
                <c:pt idx="66">
                  <c:v>4.6638024101884437</c:v>
                </c:pt>
                <c:pt idx="67">
                  <c:v>4.7167521792390863</c:v>
                </c:pt>
                <c:pt idx="68">
                  <c:v>4.8025035587590663</c:v>
                </c:pt>
                <c:pt idx="69">
                  <c:v>4.5779357284397344</c:v>
                </c:pt>
                <c:pt idx="70">
                  <c:v>4.742473871638567</c:v>
                </c:pt>
                <c:pt idx="71">
                  <c:v>5.1811285431516136</c:v>
                </c:pt>
                <c:pt idx="72">
                  <c:v>4.9183242777937188</c:v>
                </c:pt>
                <c:pt idx="73">
                  <c:v>4.2666575663652857</c:v>
                </c:pt>
                <c:pt idx="74">
                  <c:v>4.4010336644980139</c:v>
                </c:pt>
                <c:pt idx="75">
                  <c:v>4.883900053769124</c:v>
                </c:pt>
                <c:pt idx="76">
                  <c:v>4.8106776998673659</c:v>
                </c:pt>
                <c:pt idx="77">
                  <c:v>4.8346200213816166</c:v>
                </c:pt>
                <c:pt idx="78">
                  <c:v>4.9819141555251365</c:v>
                </c:pt>
                <c:pt idx="79">
                  <c:v>4.8323337228706933</c:v>
                </c:pt>
                <c:pt idx="80">
                  <c:v>3.9856807995949519</c:v>
                </c:pt>
                <c:pt idx="81">
                  <c:v>3.3330782427604984</c:v>
                </c:pt>
                <c:pt idx="82">
                  <c:v>4.6144513966383416</c:v>
                </c:pt>
                <c:pt idx="83">
                  <c:v>4.0662011440378034</c:v>
                </c:pt>
                <c:pt idx="84">
                  <c:v>4.617218082679817</c:v>
                </c:pt>
                <c:pt idx="85">
                  <c:v>4.5534365372832477</c:v>
                </c:pt>
                <c:pt idx="86">
                  <c:v>4.2355721710295571</c:v>
                </c:pt>
                <c:pt idx="87">
                  <c:v>4.2214392398627174</c:v>
                </c:pt>
                <c:pt idx="88">
                  <c:v>4.1527015251395989</c:v>
                </c:pt>
                <c:pt idx="89">
                  <c:v>4.4238057179013275</c:v>
                </c:pt>
                <c:pt idx="90">
                  <c:v>4.2888875436366201</c:v>
                </c:pt>
                <c:pt idx="91">
                  <c:v>4.5127540946015383</c:v>
                </c:pt>
                <c:pt idx="92">
                  <c:v>4.5660161721361483</c:v>
                </c:pt>
                <c:pt idx="93">
                  <c:v>4.2247956619915401</c:v>
                </c:pt>
                <c:pt idx="94">
                  <c:v>4.8041535380567701</c:v>
                </c:pt>
                <c:pt idx="95">
                  <c:v>5.0860596894921226</c:v>
                </c:pt>
                <c:pt idx="96">
                  <c:v>3.931348031962119</c:v>
                </c:pt>
                <c:pt idx="97">
                  <c:v>4.7330958001157972</c:v>
                </c:pt>
                <c:pt idx="98">
                  <c:v>4.8383178463625729</c:v>
                </c:pt>
                <c:pt idx="99">
                  <c:v>4.4976088299772305</c:v>
                </c:pt>
                <c:pt idx="100">
                  <c:v>4.5758068960766076</c:v>
                </c:pt>
                <c:pt idx="101">
                  <c:v>4.8567145762402033</c:v>
                </c:pt>
                <c:pt idx="102">
                  <c:v>4.6167767945192386</c:v>
                </c:pt>
                <c:pt idx="103">
                  <c:v>5.0221970180288746</c:v>
                </c:pt>
                <c:pt idx="104">
                  <c:v>4.8037409369519226</c:v>
                </c:pt>
                <c:pt idx="105">
                  <c:v>4.4459402925131366</c:v>
                </c:pt>
                <c:pt idx="106">
                  <c:v>4.6563029886125147</c:v>
                </c:pt>
                <c:pt idx="107">
                  <c:v>4.0964359778896489</c:v>
                </c:pt>
                <c:pt idx="108">
                  <c:v>4.6621860536532935</c:v>
                </c:pt>
                <c:pt idx="109">
                  <c:v>4.3056559436026252</c:v>
                </c:pt>
                <c:pt idx="110">
                  <c:v>4.5124666677989707</c:v>
                </c:pt>
                <c:pt idx="111">
                  <c:v>4.9009500092233909</c:v>
                </c:pt>
                <c:pt idx="112">
                  <c:v>5.1048963141941712</c:v>
                </c:pt>
                <c:pt idx="113">
                  <c:v>4.8455316432609887</c:v>
                </c:pt>
                <c:pt idx="114">
                  <c:v>4.704995329192327</c:v>
                </c:pt>
                <c:pt idx="115">
                  <c:v>4.554724566373654</c:v>
                </c:pt>
                <c:pt idx="116">
                  <c:v>4.6351614225773528</c:v>
                </c:pt>
                <c:pt idx="117">
                  <c:v>4.2512110920429951</c:v>
                </c:pt>
                <c:pt idx="118">
                  <c:v>3.5308607520076016</c:v>
                </c:pt>
                <c:pt idx="119">
                  <c:v>4.2072503988629935</c:v>
                </c:pt>
                <c:pt idx="120">
                  <c:v>4.0284071309707477</c:v>
                </c:pt>
                <c:pt idx="121">
                  <c:v>3.5274385690055201</c:v>
                </c:pt>
                <c:pt idx="122">
                  <c:v>4.2134055442781024</c:v>
                </c:pt>
                <c:pt idx="123">
                  <c:v>4.2869671152418753</c:v>
                </c:pt>
                <c:pt idx="124">
                  <c:v>4.4063803497831477</c:v>
                </c:pt>
                <c:pt idx="125">
                  <c:v>4.2656471391012909</c:v>
                </c:pt>
                <c:pt idx="126">
                  <c:v>3.8894350243199027</c:v>
                </c:pt>
                <c:pt idx="127">
                  <c:v>4.3423021447513044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A3-4CCF-82B9-DEFACA5F2DB6}"/>
            </c:ext>
          </c:extLst>
        </c:ser>
        <c:ser>
          <c:idx val="1"/>
          <c:order val="1"/>
          <c:tx>
            <c:strRef>
              <c:f>Foglio1!$AC$2</c:f>
              <c:strCache>
                <c:ptCount val="1"/>
                <c:pt idx="0">
                  <c:v>Barrier4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Foglio1!$AA$3:$AA$130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xVal>
          <c:yVal>
            <c:numRef>
              <c:f>Foglio1!$AC$3:$AC$130</c:f>
              <c:numCache>
                <c:formatCode>General</c:formatCode>
                <c:ptCount val="128"/>
                <c:pt idx="0">
                  <c:v>1</c:v>
                </c:pt>
                <c:pt idx="1">
                  <c:v>1.8519680372583023</c:v>
                </c:pt>
                <c:pt idx="2">
                  <c:v>1.9546445518681108</c:v>
                </c:pt>
                <c:pt idx="3">
                  <c:v>2.626433008559506</c:v>
                </c:pt>
                <c:pt idx="4">
                  <c:v>3.0943308332356732</c:v>
                </c:pt>
                <c:pt idx="5">
                  <c:v>3.4605066136309275</c:v>
                </c:pt>
                <c:pt idx="6">
                  <c:v>3.5678810072360463</c:v>
                </c:pt>
                <c:pt idx="7">
                  <c:v>3.9929717508997973</c:v>
                </c:pt>
                <c:pt idx="8">
                  <c:v>4.7616035562448431</c:v>
                </c:pt>
                <c:pt idx="9">
                  <c:v>4.4682740472483582</c:v>
                </c:pt>
                <c:pt idx="10">
                  <c:v>4.6724340824632806</c:v>
                </c:pt>
                <c:pt idx="11">
                  <c:v>3.8939247581406322</c:v>
                </c:pt>
                <c:pt idx="12">
                  <c:v>5.228241176179397</c:v>
                </c:pt>
                <c:pt idx="13">
                  <c:v>4.5850694821291356</c:v>
                </c:pt>
                <c:pt idx="14">
                  <c:v>4.8416031759129377</c:v>
                </c:pt>
                <c:pt idx="15">
                  <c:v>4.5787484013612811</c:v>
                </c:pt>
                <c:pt idx="16">
                  <c:v>4.0755603062390025</c:v>
                </c:pt>
                <c:pt idx="17">
                  <c:v>4.5564073581942743</c:v>
                </c:pt>
                <c:pt idx="18">
                  <c:v>4.4171078935702157</c:v>
                </c:pt>
                <c:pt idx="19">
                  <c:v>4.6975803940755236</c:v>
                </c:pt>
                <c:pt idx="20">
                  <c:v>4.8815476273011731</c:v>
                </c:pt>
                <c:pt idx="21">
                  <c:v>4.6978938238106887</c:v>
                </c:pt>
                <c:pt idx="22">
                  <c:v>4.6207764025427993</c:v>
                </c:pt>
                <c:pt idx="23">
                  <c:v>5.1546255399106862</c:v>
                </c:pt>
                <c:pt idx="24">
                  <c:v>4.8489162722151571</c:v>
                </c:pt>
                <c:pt idx="25">
                  <c:v>5.2521607240539065</c:v>
                </c:pt>
                <c:pt idx="26">
                  <c:v>4.4384363561483795</c:v>
                </c:pt>
                <c:pt idx="27">
                  <c:v>4.4480631059374502</c:v>
                </c:pt>
                <c:pt idx="28">
                  <c:v>4.6553400625909109</c:v>
                </c:pt>
                <c:pt idx="29">
                  <c:v>4.3276786848434936</c:v>
                </c:pt>
                <c:pt idx="30">
                  <c:v>4.1931292133493203</c:v>
                </c:pt>
                <c:pt idx="31">
                  <c:v>4.7229143562408327</c:v>
                </c:pt>
                <c:pt idx="32">
                  <c:v>4.6392263834348011</c:v>
                </c:pt>
                <c:pt idx="33">
                  <c:v>4.4630249402060462</c:v>
                </c:pt>
                <c:pt idx="34">
                  <c:v>5.0702431530688177</c:v>
                </c:pt>
                <c:pt idx="35">
                  <c:v>4.4427305270331097</c:v>
                </c:pt>
                <c:pt idx="36">
                  <c:v>4.704569346447153</c:v>
                </c:pt>
                <c:pt idx="37">
                  <c:v>4.3427686791475297</c:v>
                </c:pt>
                <c:pt idx="38">
                  <c:v>4.3492245859379501</c:v>
                </c:pt>
                <c:pt idx="39">
                  <c:v>4.568923823655374</c:v>
                </c:pt>
                <c:pt idx="40">
                  <c:v>4.174550097035957</c:v>
                </c:pt>
                <c:pt idx="41">
                  <c:v>4.2810696218950648</c:v>
                </c:pt>
                <c:pt idx="42">
                  <c:v>4.4136191729873167</c:v>
                </c:pt>
                <c:pt idx="43">
                  <c:v>4.5126622030994303</c:v>
                </c:pt>
                <c:pt idx="44">
                  <c:v>4.410062299572421</c:v>
                </c:pt>
                <c:pt idx="45">
                  <c:v>4.4101359589784703</c:v>
                </c:pt>
                <c:pt idx="46">
                  <c:v>4.2956959945335633</c:v>
                </c:pt>
                <c:pt idx="47">
                  <c:v>4.2969018897862039</c:v>
                </c:pt>
                <c:pt idx="48">
                  <c:v>3.8696850119627304</c:v>
                </c:pt>
                <c:pt idx="49">
                  <c:v>4.2068079614751914</c:v>
                </c:pt>
                <c:pt idx="50">
                  <c:v>4.3752594317150866</c:v>
                </c:pt>
                <c:pt idx="51">
                  <c:v>4.3276786848434936</c:v>
                </c:pt>
                <c:pt idx="52">
                  <c:v>4.2871692246491824</c:v>
                </c:pt>
                <c:pt idx="53">
                  <c:v>4.3392358985525705</c:v>
                </c:pt>
                <c:pt idx="54">
                  <c:v>4.032041566612329</c:v>
                </c:pt>
                <c:pt idx="55">
                  <c:v>4.2584571838686527</c:v>
                </c:pt>
                <c:pt idx="56">
                  <c:v>4.2471207514999438</c:v>
                </c:pt>
                <c:pt idx="57">
                  <c:v>3.5050194639046617</c:v>
                </c:pt>
                <c:pt idx="58">
                  <c:v>2.9821801691909782</c:v>
                </c:pt>
                <c:pt idx="59">
                  <c:v>3.1422676302314994</c:v>
                </c:pt>
                <c:pt idx="60">
                  <c:v>3.6202863577312132</c:v>
                </c:pt>
                <c:pt idx="61">
                  <c:v>4.067351646531904</c:v>
                </c:pt>
                <c:pt idx="62">
                  <c:v>4.2921521374259859</c:v>
                </c:pt>
                <c:pt idx="63">
                  <c:v>3.7256449240342455</c:v>
                </c:pt>
                <c:pt idx="64">
                  <c:v>3.5494871484648063</c:v>
                </c:pt>
                <c:pt idx="65">
                  <c:v>3.7655475097957423</c:v>
                </c:pt>
                <c:pt idx="66">
                  <c:v>3.8716993720421278</c:v>
                </c:pt>
                <c:pt idx="67">
                  <c:v>3.528969333270962</c:v>
                </c:pt>
                <c:pt idx="68">
                  <c:v>3.438514756393352</c:v>
                </c:pt>
                <c:pt idx="69">
                  <c:v>3.7326366309480052</c:v>
                </c:pt>
                <c:pt idx="70">
                  <c:v>3.6479460902663363</c:v>
                </c:pt>
                <c:pt idx="71">
                  <c:v>3.4798324920595172</c:v>
                </c:pt>
                <c:pt idx="72">
                  <c:v>3.4587953653791992</c:v>
                </c:pt>
                <c:pt idx="73">
                  <c:v>3.9322129185266816</c:v>
                </c:pt>
                <c:pt idx="74">
                  <c:v>3.7345900340872125</c:v>
                </c:pt>
                <c:pt idx="75">
                  <c:v>3.3567156114924992</c:v>
                </c:pt>
                <c:pt idx="76">
                  <c:v>3.8616626081360743</c:v>
                </c:pt>
                <c:pt idx="77">
                  <c:v>3.7721509493263996</c:v>
                </c:pt>
                <c:pt idx="78">
                  <c:v>3.5048566242230561</c:v>
                </c:pt>
                <c:pt idx="79">
                  <c:v>3.922748933104045</c:v>
                </c:pt>
                <c:pt idx="80">
                  <c:v>3.7567476239257869</c:v>
                </c:pt>
                <c:pt idx="81">
                  <c:v>3.8294029774983502</c:v>
                </c:pt>
                <c:pt idx="82">
                  <c:v>3.9700225160036537</c:v>
                </c:pt>
                <c:pt idx="83">
                  <c:v>3.5872826637048814</c:v>
                </c:pt>
                <c:pt idx="84">
                  <c:v>3.0416377475643155</c:v>
                </c:pt>
                <c:pt idx="85">
                  <c:v>3.850063064573749</c:v>
                </c:pt>
                <c:pt idx="86">
                  <c:v>3.6798613288735584</c:v>
                </c:pt>
                <c:pt idx="87">
                  <c:v>3.6873642755895064</c:v>
                </c:pt>
                <c:pt idx="88">
                  <c:v>3.2749866663359093</c:v>
                </c:pt>
                <c:pt idx="89">
                  <c:v>3.775076759206637</c:v>
                </c:pt>
                <c:pt idx="90">
                  <c:v>3.469566959915376</c:v>
                </c:pt>
                <c:pt idx="91">
                  <c:v>3.8021210953952935</c:v>
                </c:pt>
                <c:pt idx="92">
                  <c:v>3.5908196119363405</c:v>
                </c:pt>
                <c:pt idx="93">
                  <c:v>4.1471590685985786</c:v>
                </c:pt>
                <c:pt idx="94">
                  <c:v>3.470330782449834</c:v>
                </c:pt>
                <c:pt idx="95">
                  <c:v>3.8363718257470913</c:v>
                </c:pt>
                <c:pt idx="96">
                  <c:v>3.6918110605038432</c:v>
                </c:pt>
                <c:pt idx="97">
                  <c:v>3.6526266643610583</c:v>
                </c:pt>
                <c:pt idx="98">
                  <c:v>3.5962973178197966</c:v>
                </c:pt>
                <c:pt idx="99">
                  <c:v>3.4016361498945198</c:v>
                </c:pt>
                <c:pt idx="100">
                  <c:v>3.1364633910938871</c:v>
                </c:pt>
                <c:pt idx="101">
                  <c:v>3.8089084915935172</c:v>
                </c:pt>
                <c:pt idx="102">
                  <c:v>3.4123187071302334</c:v>
                </c:pt>
                <c:pt idx="103">
                  <c:v>3.8072059406654408</c:v>
                </c:pt>
                <c:pt idx="104">
                  <c:v>3.9100995890563106</c:v>
                </c:pt>
                <c:pt idx="105">
                  <c:v>3.6721334844618134</c:v>
                </c:pt>
                <c:pt idx="106">
                  <c:v>3.2113944988719223</c:v>
                </c:pt>
                <c:pt idx="107">
                  <c:v>3.361576778012954</c:v>
                </c:pt>
                <c:pt idx="108">
                  <c:v>3.543936943406103</c:v>
                </c:pt>
                <c:pt idx="109">
                  <c:v>3.8286394762503759</c:v>
                </c:pt>
                <c:pt idx="110">
                  <c:v>3.279603649258783</c:v>
                </c:pt>
                <c:pt idx="111">
                  <c:v>3.7862960758867437</c:v>
                </c:pt>
                <c:pt idx="112">
                  <c:v>3.329351944670361</c:v>
                </c:pt>
                <c:pt idx="113">
                  <c:v>3.7598771101665349</c:v>
                </c:pt>
                <c:pt idx="114">
                  <c:v>3.5451979107924489</c:v>
                </c:pt>
                <c:pt idx="115">
                  <c:v>3.6421593138860824</c:v>
                </c:pt>
                <c:pt idx="116">
                  <c:v>3.1707190397992178</c:v>
                </c:pt>
                <c:pt idx="117">
                  <c:v>3.449655902248149</c:v>
                </c:pt>
                <c:pt idx="118">
                  <c:v>3.4416521384928718</c:v>
                </c:pt>
                <c:pt idx="119">
                  <c:v>3.3502098327998961</c:v>
                </c:pt>
                <c:pt idx="120">
                  <c:v>3.3243741757186789</c:v>
                </c:pt>
                <c:pt idx="121">
                  <c:v>3.4314542199638063</c:v>
                </c:pt>
                <c:pt idx="122">
                  <c:v>3.1938750824054529</c:v>
                </c:pt>
                <c:pt idx="123">
                  <c:v>3.0747644777753194</c:v>
                </c:pt>
                <c:pt idx="124">
                  <c:v>3.2233124378170186</c:v>
                </c:pt>
                <c:pt idx="125">
                  <c:v>3.2705041897105911</c:v>
                </c:pt>
                <c:pt idx="126">
                  <c:v>3.4108310081124373</c:v>
                </c:pt>
                <c:pt idx="127">
                  <c:v>3.3823974943234769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A3-4CCF-82B9-DEFACA5F2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150495"/>
        <c:axId val="1814151743"/>
      </c:scatterChart>
      <c:valAx>
        <c:axId val="181415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4151743"/>
        <c:crosses val="autoZero"/>
        <c:crossBetween val="midCat"/>
      </c:valAx>
      <c:valAx>
        <c:axId val="181415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Scalability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4150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Foglio1!$AE$2</c:f>
              <c:strCache>
                <c:ptCount val="1"/>
                <c:pt idx="0">
                  <c:v>FastFlow5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Foglio1!$AD$3:$AD$130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xVal>
          <c:yVal>
            <c:numRef>
              <c:f>Foglio1!$AE$3:$AE$130</c:f>
              <c:numCache>
                <c:formatCode>General</c:formatCode>
                <c:ptCount val="128"/>
                <c:pt idx="0">
                  <c:v>0.99796951983914894</c:v>
                </c:pt>
                <c:pt idx="1">
                  <c:v>0.92270470021306616</c:v>
                </c:pt>
                <c:pt idx="2">
                  <c:v>0.7838576946905631</c:v>
                </c:pt>
                <c:pt idx="3">
                  <c:v>0.844712969532039</c:v>
                </c:pt>
                <c:pt idx="4">
                  <c:v>0.7945312617056105</c:v>
                </c:pt>
                <c:pt idx="5">
                  <c:v>0.71302361815071491</c:v>
                </c:pt>
                <c:pt idx="6">
                  <c:v>0.67405411813092697</c:v>
                </c:pt>
                <c:pt idx="7">
                  <c:v>0.66422755357496266</c:v>
                </c:pt>
                <c:pt idx="8">
                  <c:v>0.47253941892640905</c:v>
                </c:pt>
                <c:pt idx="9">
                  <c:v>0.51436505539214017</c:v>
                </c:pt>
                <c:pt idx="10">
                  <c:v>0.58517694617497862</c:v>
                </c:pt>
                <c:pt idx="11">
                  <c:v>0.34506454612441612</c:v>
                </c:pt>
                <c:pt idx="12">
                  <c:v>0.46896097890952937</c:v>
                </c:pt>
                <c:pt idx="13">
                  <c:v>0.33095055983976157</c:v>
                </c:pt>
                <c:pt idx="14">
                  <c:v>0.38991616264182088</c:v>
                </c:pt>
                <c:pt idx="15">
                  <c:v>0.38077907750494749</c:v>
                </c:pt>
                <c:pt idx="16">
                  <c:v>0.3128331601560207</c:v>
                </c:pt>
                <c:pt idx="17">
                  <c:v>0.28272935122604609</c:v>
                </c:pt>
                <c:pt idx="18">
                  <c:v>0.29790559170850106</c:v>
                </c:pt>
                <c:pt idx="19">
                  <c:v>0.28259103758659737</c:v>
                </c:pt>
                <c:pt idx="20">
                  <c:v>0.24970361445893055</c:v>
                </c:pt>
                <c:pt idx="21">
                  <c:v>0.27757283433332897</c:v>
                </c:pt>
                <c:pt idx="22">
                  <c:v>0.22597576826846555</c:v>
                </c:pt>
                <c:pt idx="23">
                  <c:v>0.21115940586314672</c:v>
                </c:pt>
                <c:pt idx="24">
                  <c:v>0.22599454791838691</c:v>
                </c:pt>
                <c:pt idx="25">
                  <c:v>0.20835936388768175</c:v>
                </c:pt>
                <c:pt idx="26">
                  <c:v>0.18659519369406222</c:v>
                </c:pt>
                <c:pt idx="27">
                  <c:v>0.19693907125077062</c:v>
                </c:pt>
                <c:pt idx="28">
                  <c:v>0.16173921804734243</c:v>
                </c:pt>
                <c:pt idx="29">
                  <c:v>0.17367705784831974</c:v>
                </c:pt>
                <c:pt idx="30">
                  <c:v>0.16324345569759074</c:v>
                </c:pt>
                <c:pt idx="31">
                  <c:v>0.17068081577798386</c:v>
                </c:pt>
                <c:pt idx="32">
                  <c:v>0.16841505440445814</c:v>
                </c:pt>
                <c:pt idx="33">
                  <c:v>0.1479332807653316</c:v>
                </c:pt>
                <c:pt idx="34">
                  <c:v>0.15021878691504265</c:v>
                </c:pt>
                <c:pt idx="35">
                  <c:v>0.13492832553232714</c:v>
                </c:pt>
                <c:pt idx="36">
                  <c:v>0.14607221247414279</c:v>
                </c:pt>
                <c:pt idx="37">
                  <c:v>0.11530265131809973</c:v>
                </c:pt>
                <c:pt idx="38">
                  <c:v>0.12991631397378875</c:v>
                </c:pt>
                <c:pt idx="39">
                  <c:v>0.12535508198855147</c:v>
                </c:pt>
                <c:pt idx="40">
                  <c:v>0.1193069572798377</c:v>
                </c:pt>
                <c:pt idx="41">
                  <c:v>0.11330973514396785</c:v>
                </c:pt>
                <c:pt idx="42">
                  <c:v>0.1250052349405209</c:v>
                </c:pt>
                <c:pt idx="43">
                  <c:v>0.12524671863559603</c:v>
                </c:pt>
                <c:pt idx="44">
                  <c:v>9.4678350907580588E-2</c:v>
                </c:pt>
                <c:pt idx="45">
                  <c:v>0.10535722372671007</c:v>
                </c:pt>
                <c:pt idx="46">
                  <c:v>0.10084417432753937</c:v>
                </c:pt>
                <c:pt idx="47">
                  <c:v>9.7221259455009035E-2</c:v>
                </c:pt>
                <c:pt idx="48">
                  <c:v>0.10485143229093291</c:v>
                </c:pt>
                <c:pt idx="49">
                  <c:v>0.11150863091483064</c:v>
                </c:pt>
                <c:pt idx="50">
                  <c:v>9.1667331252424974E-2</c:v>
                </c:pt>
                <c:pt idx="51">
                  <c:v>9.0525808670704019E-2</c:v>
                </c:pt>
                <c:pt idx="52">
                  <c:v>9.9201577482080486E-2</c:v>
                </c:pt>
                <c:pt idx="53">
                  <c:v>8.7155593034096687E-2</c:v>
                </c:pt>
                <c:pt idx="54">
                  <c:v>9.324911650049017E-2</c:v>
                </c:pt>
                <c:pt idx="55">
                  <c:v>7.9684293779343537E-2</c:v>
                </c:pt>
                <c:pt idx="56">
                  <c:v>7.806985626317188E-2</c:v>
                </c:pt>
                <c:pt idx="57">
                  <c:v>9.8782286400304384E-2</c:v>
                </c:pt>
                <c:pt idx="58">
                  <c:v>0.10938227188884793</c:v>
                </c:pt>
                <c:pt idx="59">
                  <c:v>8.3495051539624887E-2</c:v>
                </c:pt>
                <c:pt idx="60">
                  <c:v>8.4860054917056615E-2</c:v>
                </c:pt>
                <c:pt idx="61">
                  <c:v>8.7466756731151452E-2</c:v>
                </c:pt>
                <c:pt idx="62">
                  <c:v>8.6483461991615246E-2</c:v>
                </c:pt>
                <c:pt idx="63">
                  <c:v>7.5244126989822468E-2</c:v>
                </c:pt>
                <c:pt idx="64">
                  <c:v>7.4364758920777055E-2</c:v>
                </c:pt>
                <c:pt idx="65">
                  <c:v>8.3333267649986872E-2</c:v>
                </c:pt>
                <c:pt idx="66">
                  <c:v>6.9467651521200408E-2</c:v>
                </c:pt>
                <c:pt idx="67">
                  <c:v>6.9223160404639564E-2</c:v>
                </c:pt>
                <c:pt idx="68">
                  <c:v>6.9460176384936081E-2</c:v>
                </c:pt>
                <c:pt idx="69">
                  <c:v>6.5266290296649807E-2</c:v>
                </c:pt>
                <c:pt idx="70">
                  <c:v>6.6659779894772536E-2</c:v>
                </c:pt>
                <c:pt idx="71">
                  <c:v>7.1814005061582281E-2</c:v>
                </c:pt>
                <c:pt idx="72">
                  <c:v>6.723750298524693E-2</c:v>
                </c:pt>
                <c:pt idx="73">
                  <c:v>5.7540462200319407E-2</c:v>
                </c:pt>
                <c:pt idx="74">
                  <c:v>5.8561299372733508E-2</c:v>
                </c:pt>
                <c:pt idx="75">
                  <c:v>6.4131360415820599E-2</c:v>
                </c:pt>
                <c:pt idx="76">
                  <c:v>6.2349476808279701E-2</c:v>
                </c:pt>
                <c:pt idx="77">
                  <c:v>6.1856454119781377E-2</c:v>
                </c:pt>
                <c:pt idx="78">
                  <c:v>6.2934157945180758E-2</c:v>
                </c:pt>
                <c:pt idx="79">
                  <c:v>6.0281522063947407E-2</c:v>
                </c:pt>
                <c:pt idx="80">
                  <c:v>4.9106024121035673E-2</c:v>
                </c:pt>
                <c:pt idx="81">
                  <c:v>4.0564762116024493E-2</c:v>
                </c:pt>
                <c:pt idx="82">
                  <c:v>5.5482913790653683E-2</c:v>
                </c:pt>
                <c:pt idx="83">
                  <c:v>4.8308866705771482E-2</c:v>
                </c:pt>
                <c:pt idx="84">
                  <c:v>5.4209916623113086E-2</c:v>
                </c:pt>
                <c:pt idx="85">
                  <c:v>5.2839428775937211E-2</c:v>
                </c:pt>
                <c:pt idx="86">
                  <c:v>4.8585884204211824E-2</c:v>
                </c:pt>
                <c:pt idx="87">
                  <c:v>4.7873496491317481E-2</c:v>
                </c:pt>
                <c:pt idx="88">
                  <c:v>4.6564826371672668E-2</c:v>
                </c:pt>
                <c:pt idx="89">
                  <c:v>4.9053591868396321E-2</c:v>
                </c:pt>
                <c:pt idx="90">
                  <c:v>4.7034934533704886E-2</c:v>
                </c:pt>
                <c:pt idx="91">
                  <c:v>4.8952076488496199E-2</c:v>
                </c:pt>
                <c:pt idx="92">
                  <c:v>4.8997257708435493E-2</c:v>
                </c:pt>
                <c:pt idx="93">
                  <c:v>4.4853375512938477E-2</c:v>
                </c:pt>
                <c:pt idx="94">
                  <c:v>5.0467355785348028E-2</c:v>
                </c:pt>
                <c:pt idx="95">
                  <c:v>5.287221402287192E-2</c:v>
                </c:pt>
                <c:pt idx="96">
                  <c:v>4.0447067090492977E-2</c:v>
                </c:pt>
                <c:pt idx="97">
                  <c:v>4.819883003055362E-2</c:v>
                </c:pt>
                <c:pt idx="98">
                  <c:v>4.8772664019834766E-2</c:v>
                </c:pt>
                <c:pt idx="99">
                  <c:v>4.4884765244766936E-2</c:v>
                </c:pt>
                <c:pt idx="100">
                  <c:v>4.5213027831230088E-2</c:v>
                </c:pt>
                <c:pt idx="101">
                  <c:v>4.7518167780845402E-2</c:v>
                </c:pt>
                <c:pt idx="102">
                  <c:v>4.4732063309037763E-2</c:v>
                </c:pt>
                <c:pt idx="103">
                  <c:v>4.8192303332883477E-2</c:v>
                </c:pt>
                <c:pt idx="104">
                  <c:v>4.5657019393157847E-2</c:v>
                </c:pt>
                <c:pt idx="105">
                  <c:v>4.185766885804585E-2</c:v>
                </c:pt>
                <c:pt idx="106">
                  <c:v>4.3428490259544157E-2</c:v>
                </c:pt>
                <c:pt idx="107">
                  <c:v>3.7852946721355064E-2</c:v>
                </c:pt>
                <c:pt idx="108">
                  <c:v>4.2685500709772055E-2</c:v>
                </c:pt>
                <c:pt idx="109">
                  <c:v>3.9062849042088087E-2</c:v>
                </c:pt>
                <c:pt idx="110">
                  <c:v>4.0570308051833363E-2</c:v>
                </c:pt>
                <c:pt idx="111">
                  <c:v>4.3669631495181604E-2</c:v>
                </c:pt>
                <c:pt idx="112">
                  <c:v>4.5084344455796441E-2</c:v>
                </c:pt>
                <c:pt idx="113">
                  <c:v>4.24183586613208E-2</c:v>
                </c:pt>
                <c:pt idx="114">
                  <c:v>4.0829929821908736E-2</c:v>
                </c:pt>
                <c:pt idx="115">
                  <c:v>3.9185140418133542E-2</c:v>
                </c:pt>
                <c:pt idx="116">
                  <c:v>3.9536323241593736E-2</c:v>
                </c:pt>
                <c:pt idx="117">
                  <c:v>3.5954060103906879E-2</c:v>
                </c:pt>
                <c:pt idx="118">
                  <c:v>2.9610852178990947E-2</c:v>
                </c:pt>
                <c:pt idx="119">
                  <c:v>3.4989230503303076E-2</c:v>
                </c:pt>
                <c:pt idx="120">
                  <c:v>3.3225020910838683E-2</c:v>
                </c:pt>
                <c:pt idx="121">
                  <c:v>2.8854722745676502E-2</c:v>
                </c:pt>
                <c:pt idx="122">
                  <c:v>3.4185774861063618E-2</c:v>
                </c:pt>
                <c:pt idx="123">
                  <c:v>3.4502117044872223E-2</c:v>
                </c:pt>
                <c:pt idx="124">
                  <c:v>3.5179466255213988E-2</c:v>
                </c:pt>
                <c:pt idx="125">
                  <c:v>3.3785601803271066E-2</c:v>
                </c:pt>
                <c:pt idx="126">
                  <c:v>3.0563288217843321E-2</c:v>
                </c:pt>
                <c:pt idx="127">
                  <c:v>3.3855353018702856E-2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A6-4AD5-A8B7-4FF9B327F85A}"/>
            </c:ext>
          </c:extLst>
        </c:ser>
        <c:ser>
          <c:idx val="1"/>
          <c:order val="1"/>
          <c:tx>
            <c:strRef>
              <c:f>Foglio1!$AF$2</c:f>
              <c:strCache>
                <c:ptCount val="1"/>
                <c:pt idx="0">
                  <c:v>Barrier6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Foglio1!$AD$3:$AD$130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xVal>
          <c:yVal>
            <c:numRef>
              <c:f>Foglio1!$AF$3:$AF$130</c:f>
              <c:numCache>
                <c:formatCode>General</c:formatCode>
                <c:ptCount val="128"/>
                <c:pt idx="0">
                  <c:v>1.0041728304243593</c:v>
                </c:pt>
                <c:pt idx="1">
                  <c:v>0.92984799291455733</c:v>
                </c:pt>
                <c:pt idx="2">
                  <c:v>0.65426698404098471</c:v>
                </c:pt>
                <c:pt idx="3">
                  <c:v>0.65934816703129118</c:v>
                </c:pt>
                <c:pt idx="4">
                  <c:v>0.62144859021592636</c:v>
                </c:pt>
                <c:pt idx="5">
                  <c:v>0.57915778681866381</c:v>
                </c:pt>
                <c:pt idx="6">
                  <c:v>0.51182416709336209</c:v>
                </c:pt>
                <c:pt idx="7">
                  <c:v>0.50120421811319493</c:v>
                </c:pt>
                <c:pt idx="8">
                  <c:v>0.53127476893700876</c:v>
                </c:pt>
                <c:pt idx="9">
                  <c:v>0.44869193971370913</c:v>
                </c:pt>
                <c:pt idx="10">
                  <c:v>0.42653921432349062</c:v>
                </c:pt>
                <c:pt idx="11">
                  <c:v>0.32584778715346396</c:v>
                </c:pt>
                <c:pt idx="12">
                  <c:v>0.40385059538655743</c:v>
                </c:pt>
                <c:pt idx="13">
                  <c:v>0.32887158568299751</c:v>
                </c:pt>
                <c:pt idx="14">
                  <c:v>0.32412042432987076</c:v>
                </c:pt>
                <c:pt idx="15">
                  <c:v>0.28736592137474803</c:v>
                </c:pt>
                <c:pt idx="16">
                  <c:v>0.24073923107536396</c:v>
                </c:pt>
                <c:pt idx="17">
                  <c:v>0.25419002630246229</c:v>
                </c:pt>
                <c:pt idx="18">
                  <c:v>0.23344945977769385</c:v>
                </c:pt>
                <c:pt idx="19">
                  <c:v>0.23585913002323977</c:v>
                </c:pt>
                <c:pt idx="20">
                  <c:v>0.2334246427503969</c:v>
                </c:pt>
                <c:pt idx="21">
                  <c:v>0.21443169718586796</c:v>
                </c:pt>
                <c:pt idx="22">
                  <c:v>0.20174165734345614</c:v>
                </c:pt>
                <c:pt idx="23">
                  <c:v>0.21567228825790852</c:v>
                </c:pt>
                <c:pt idx="24">
                  <c:v>0.19476599910244108</c:v>
                </c:pt>
                <c:pt idx="25">
                  <c:v>0.20284911923526397</c:v>
                </c:pt>
                <c:pt idx="26">
                  <c:v>0.16507248883007031</c:v>
                </c:pt>
                <c:pt idx="27">
                  <c:v>0.15952228996412057</c:v>
                </c:pt>
                <c:pt idx="28">
                  <c:v>0.16119882783585618</c:v>
                </c:pt>
                <c:pt idx="29">
                  <c:v>0.14485791180421531</c:v>
                </c:pt>
                <c:pt idx="30">
                  <c:v>0.13582665904851784</c:v>
                </c:pt>
                <c:pt idx="31">
                  <c:v>0.14820694615494368</c:v>
                </c:pt>
                <c:pt idx="32">
                  <c:v>0.14116924510403298</c:v>
                </c:pt>
                <c:pt idx="33">
                  <c:v>0.13181318783709448</c:v>
                </c:pt>
                <c:pt idx="34">
                  <c:v>0.1454685833701955</c:v>
                </c:pt>
                <c:pt idx="35">
                  <c:v>0.12392414689287619</c:v>
                </c:pt>
                <c:pt idx="36">
                  <c:v>0.1276811004472842</c:v>
                </c:pt>
                <c:pt idx="37">
                  <c:v>0.11476027148467975</c:v>
                </c:pt>
                <c:pt idx="38">
                  <c:v>0.11198392724647496</c:v>
                </c:pt>
                <c:pt idx="39">
                  <c:v>0.11469972919983258</c:v>
                </c:pt>
                <c:pt idx="40">
                  <c:v>0.10224316552899708</c:v>
                </c:pt>
                <c:pt idx="41">
                  <c:v>0.10235556665385973</c:v>
                </c:pt>
                <c:pt idx="42">
                  <c:v>0.10307061528729985</c:v>
                </c:pt>
                <c:pt idx="43">
                  <c:v>0.102988472209895</c:v>
                </c:pt>
                <c:pt idx="44">
                  <c:v>9.8410327593542152E-2</c:v>
                </c:pt>
                <c:pt idx="45">
                  <c:v>9.627258061920993E-2</c:v>
                </c:pt>
                <c:pt idx="46">
                  <c:v>9.177917458453938E-2</c:v>
                </c:pt>
                <c:pt idx="47">
                  <c:v>8.9892336098383138E-2</c:v>
                </c:pt>
                <c:pt idx="48">
                  <c:v>7.930270512884359E-2</c:v>
                </c:pt>
                <c:pt idx="49">
                  <c:v>8.4487245154525437E-2</c:v>
                </c:pt>
                <c:pt idx="50">
                  <c:v>8.6147385242866914E-2</c:v>
                </c:pt>
                <c:pt idx="51">
                  <c:v>8.3571872194739605E-2</c:v>
                </c:pt>
                <c:pt idx="52">
                  <c:v>8.1227525562720282E-2</c:v>
                </c:pt>
                <c:pt idx="53">
                  <c:v>8.0691533224602263E-2</c:v>
                </c:pt>
                <c:pt idx="54">
                  <c:v>7.3615756224250359E-2</c:v>
                </c:pt>
                <c:pt idx="55">
                  <c:v>7.6361196492255909E-2</c:v>
                </c:pt>
                <c:pt idx="56">
                  <c:v>7.4821811687504042E-2</c:v>
                </c:pt>
                <c:pt idx="57">
                  <c:v>6.0683539926924386E-2</c:v>
                </c:pt>
                <c:pt idx="58">
                  <c:v>5.0756344090371171E-2</c:v>
                </c:pt>
                <c:pt idx="59">
                  <c:v>5.2589663003340149E-2</c:v>
                </c:pt>
                <c:pt idx="60">
                  <c:v>5.9596609816223715E-2</c:v>
                </c:pt>
                <c:pt idx="61">
                  <c:v>6.5876193794018073E-2</c:v>
                </c:pt>
                <c:pt idx="62">
                  <c:v>6.8413691435730409E-2</c:v>
                </c:pt>
                <c:pt idx="63">
                  <c:v>5.8456115758181486E-2</c:v>
                </c:pt>
                <c:pt idx="64">
                  <c:v>5.4835362406596803E-2</c:v>
                </c:pt>
                <c:pt idx="65">
                  <c:v>5.7291825772863458E-2</c:v>
                </c:pt>
                <c:pt idx="66">
                  <c:v>5.8027691298145639E-2</c:v>
                </c:pt>
                <c:pt idx="67">
                  <c:v>5.2113163586345081E-2</c:v>
                </c:pt>
                <c:pt idx="68">
                  <c:v>5.0041494135991862E-2</c:v>
                </c:pt>
                <c:pt idx="69">
                  <c:v>5.3545889866352898E-2</c:v>
                </c:pt>
                <c:pt idx="70">
                  <c:v>5.1593920432369329E-2</c:v>
                </c:pt>
                <c:pt idx="71">
                  <c:v>4.8532683929917463E-2</c:v>
                </c:pt>
                <c:pt idx="72">
                  <c:v>4.7578470300157348E-2</c:v>
                </c:pt>
                <c:pt idx="73">
                  <c:v>5.3359748327407683E-2</c:v>
                </c:pt>
                <c:pt idx="74">
                  <c:v>5.0002317933386137E-2</c:v>
                </c:pt>
                <c:pt idx="75">
                  <c:v>4.4351613375290221E-2</c:v>
                </c:pt>
                <c:pt idx="76">
                  <c:v>5.0360735991635257E-2</c:v>
                </c:pt>
                <c:pt idx="77">
                  <c:v>4.8562711481705441E-2</c:v>
                </c:pt>
                <c:pt idx="78">
                  <c:v>4.4550402488324446E-2</c:v>
                </c:pt>
                <c:pt idx="79">
                  <c:v>4.9238973739990304E-2</c:v>
                </c:pt>
                <c:pt idx="80">
                  <c:v>4.6573134502562265E-2</c:v>
                </c:pt>
                <c:pt idx="81">
                  <c:v>4.689490764329253E-2</c:v>
                </c:pt>
                <c:pt idx="82">
                  <c:v>4.803118971980512E-2</c:v>
                </c:pt>
                <c:pt idx="83">
                  <c:v>4.288394983267578E-2</c:v>
                </c:pt>
                <c:pt idx="84">
                  <c:v>3.593329395408508E-2</c:v>
                </c:pt>
                <c:pt idx="85">
                  <c:v>4.4954985172852374E-2</c:v>
                </c:pt>
                <c:pt idx="86">
                  <c:v>4.2473755933150635E-2</c:v>
                </c:pt>
                <c:pt idx="87">
                  <c:v>4.2076716152549792E-2</c:v>
                </c:pt>
                <c:pt idx="88">
                  <c:v>3.6951153149849064E-2</c:v>
                </c:pt>
                <c:pt idx="89">
                  <c:v>4.2120327937352729E-2</c:v>
                </c:pt>
                <c:pt idx="90">
                  <c:v>3.8286207411923769E-2</c:v>
                </c:pt>
                <c:pt idx="91">
                  <c:v>4.1499855456296274E-2</c:v>
                </c:pt>
                <c:pt idx="92">
                  <c:v>3.8772080572703378E-2</c:v>
                </c:pt>
                <c:pt idx="93">
                  <c:v>4.4302813405688125E-2</c:v>
                </c:pt>
                <c:pt idx="94">
                  <c:v>3.6682230361278219E-2</c:v>
                </c:pt>
                <c:pt idx="95">
                  <c:v>4.0128962029382535E-2</c:v>
                </c:pt>
                <c:pt idx="96">
                  <c:v>3.8218725381629896E-2</c:v>
                </c:pt>
                <c:pt idx="97">
                  <c:v>3.7427229143213572E-2</c:v>
                </c:pt>
                <c:pt idx="98">
                  <c:v>3.6477818754370069E-2</c:v>
                </c:pt>
                <c:pt idx="99">
                  <c:v>3.4158306007134001E-2</c:v>
                </c:pt>
                <c:pt idx="100">
                  <c:v>3.1183676445120122E-2</c:v>
                </c:pt>
                <c:pt idx="101">
                  <c:v>3.7498062949321953E-2</c:v>
                </c:pt>
                <c:pt idx="102">
                  <c:v>3.3267550819892786E-2</c:v>
                </c:pt>
                <c:pt idx="103">
                  <c:v>3.6760507360062027E-2</c:v>
                </c:pt>
                <c:pt idx="104">
                  <c:v>3.7394435919845703E-2</c:v>
                </c:pt>
                <c:pt idx="105">
                  <c:v>3.4787327120642302E-2</c:v>
                </c:pt>
                <c:pt idx="106">
                  <c:v>3.0138271995714346E-2</c:v>
                </c:pt>
                <c:pt idx="107">
                  <c:v>3.1255593220982092E-2</c:v>
                </c:pt>
                <c:pt idx="108">
                  <c:v>3.264885496610604E-2</c:v>
                </c:pt>
                <c:pt idx="109">
                  <c:v>3.4951052177643424E-2</c:v>
                </c:pt>
                <c:pt idx="110">
                  <c:v>2.9669269181497746E-2</c:v>
                </c:pt>
                <c:pt idx="111">
                  <c:v>3.3947282565605676E-2</c:v>
                </c:pt>
                <c:pt idx="112">
                  <c:v>2.9586236865119304E-2</c:v>
                </c:pt>
                <c:pt idx="113">
                  <c:v>3.3119003857576226E-2</c:v>
                </c:pt>
                <c:pt idx="114">
                  <c:v>3.0956447134738944E-2</c:v>
                </c:pt>
                <c:pt idx="115">
                  <c:v>3.1528943336908873E-2</c:v>
                </c:pt>
                <c:pt idx="116">
                  <c:v>2.7213247116885358E-2</c:v>
                </c:pt>
                <c:pt idx="117">
                  <c:v>2.9356362130090005E-2</c:v>
                </c:pt>
                <c:pt idx="118">
                  <c:v>2.9042130834003664E-2</c:v>
                </c:pt>
                <c:pt idx="119">
                  <c:v>2.8034914085984925E-2</c:v>
                </c:pt>
                <c:pt idx="120">
                  <c:v>2.7588811780339437E-2</c:v>
                </c:pt>
                <c:pt idx="121">
                  <c:v>2.8244041774857925E-2</c:v>
                </c:pt>
                <c:pt idx="122">
                  <c:v>2.6074817735942418E-2</c:v>
                </c:pt>
                <c:pt idx="123">
                  <c:v>2.4899959262386445E-2</c:v>
                </c:pt>
                <c:pt idx="124">
                  <c:v>2.5894102192198058E-2</c:v>
                </c:pt>
                <c:pt idx="125">
                  <c:v>2.6064694040447697E-2</c:v>
                </c:pt>
                <c:pt idx="126">
                  <c:v>2.6969006515869583E-2</c:v>
                </c:pt>
                <c:pt idx="127">
                  <c:v>2.6535247386680207E-2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A6-4AD5-A8B7-4FF9B327F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169551"/>
        <c:axId val="1814164975"/>
      </c:scatterChart>
      <c:valAx>
        <c:axId val="1814169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4164975"/>
        <c:crosses val="autoZero"/>
        <c:crossBetween val="midCat"/>
      </c:valAx>
      <c:valAx>
        <c:axId val="18141649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Efficiency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255813648293963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4169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Foglio1!$AL$2</c:f>
              <c:strCache>
                <c:ptCount val="1"/>
                <c:pt idx="0">
                  <c:v>FastFlow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Foglio1!$X$3:$X$130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xVal>
          <c:yVal>
            <c:numRef>
              <c:f>Foglio1!$AL$3:$AL$130</c:f>
              <c:numCache>
                <c:formatCode>General</c:formatCode>
                <c:ptCount val="128"/>
                <c:pt idx="0">
                  <c:v>0.99952192838642351</c:v>
                </c:pt>
                <c:pt idx="1">
                  <c:v>1.912864684449511</c:v>
                </c:pt>
                <c:pt idx="2">
                  <c:v>2.69957041387176</c:v>
                </c:pt>
                <c:pt idx="3">
                  <c:v>3.4159064033651325</c:v>
                </c:pt>
                <c:pt idx="4">
                  <c:v>4.1396579687644781</c:v>
                </c:pt>
                <c:pt idx="5">
                  <c:v>4.8084454200403153</c:v>
                </c:pt>
                <c:pt idx="6">
                  <c:v>5.4741822056396598</c:v>
                </c:pt>
                <c:pt idx="7">
                  <c:v>5.843734629193122</c:v>
                </c:pt>
                <c:pt idx="8">
                  <c:v>6.7510102923005482</c:v>
                </c:pt>
                <c:pt idx="9">
                  <c:v>6.7689099921088971</c:v>
                </c:pt>
                <c:pt idx="10">
                  <c:v>7.2008169533427351</c:v>
                </c:pt>
                <c:pt idx="11">
                  <c:v>6.9269801535452524</c:v>
                </c:pt>
                <c:pt idx="12">
                  <c:v>6.5623230397722061</c:v>
                </c:pt>
                <c:pt idx="13">
                  <c:v>6.593212392968594</c:v>
                </c:pt>
                <c:pt idx="14">
                  <c:v>7.6636301148038957</c:v>
                </c:pt>
                <c:pt idx="15">
                  <c:v>7.4680581323371165</c:v>
                </c:pt>
                <c:pt idx="16">
                  <c:v>7.2826647044790009</c:v>
                </c:pt>
                <c:pt idx="17">
                  <c:v>7.2266480768031869</c:v>
                </c:pt>
                <c:pt idx="18">
                  <c:v>7.4626914957570571</c:v>
                </c:pt>
                <c:pt idx="19">
                  <c:v>7.7537405924475635</c:v>
                </c:pt>
                <c:pt idx="20">
                  <c:v>7.5165493817045537</c:v>
                </c:pt>
                <c:pt idx="21">
                  <c:v>8.3014624866931186</c:v>
                </c:pt>
                <c:pt idx="22">
                  <c:v>8.0883154531224957</c:v>
                </c:pt>
                <c:pt idx="23">
                  <c:v>7.8719740432018321</c:v>
                </c:pt>
                <c:pt idx="24">
                  <c:v>6.4774955314733793</c:v>
                </c:pt>
                <c:pt idx="25">
                  <c:v>7.3622722437079222</c:v>
                </c:pt>
                <c:pt idx="26">
                  <c:v>7.7912215478169253</c:v>
                </c:pt>
                <c:pt idx="27">
                  <c:v>7.6503975857892543</c:v>
                </c:pt>
                <c:pt idx="28">
                  <c:v>7.7279503015358779</c:v>
                </c:pt>
                <c:pt idx="29">
                  <c:v>7.3486612290687532</c:v>
                </c:pt>
                <c:pt idx="30">
                  <c:v>6.9133135507503347</c:v>
                </c:pt>
                <c:pt idx="31">
                  <c:v>6.9517369716238138</c:v>
                </c:pt>
                <c:pt idx="32">
                  <c:v>7.6660409487304149</c:v>
                </c:pt>
                <c:pt idx="33">
                  <c:v>7.5019819414247459</c:v>
                </c:pt>
                <c:pt idx="34">
                  <c:v>6.7954859862282477</c:v>
                </c:pt>
                <c:pt idx="35">
                  <c:v>7.2104774096284263</c:v>
                </c:pt>
                <c:pt idx="36">
                  <c:v>8.328269633505311</c:v>
                </c:pt>
                <c:pt idx="37">
                  <c:v>7.8192180942510126</c:v>
                </c:pt>
                <c:pt idx="38">
                  <c:v>7.4332929984297875</c:v>
                </c:pt>
                <c:pt idx="39">
                  <c:v>7.4336795035894916</c:v>
                </c:pt>
                <c:pt idx="40">
                  <c:v>7.4008161762929578</c:v>
                </c:pt>
                <c:pt idx="41">
                  <c:v>7.1095041917383597</c:v>
                </c:pt>
                <c:pt idx="42">
                  <c:v>7.2794262506194967</c:v>
                </c:pt>
                <c:pt idx="43">
                  <c:v>6.976467114337952</c:v>
                </c:pt>
                <c:pt idx="44">
                  <c:v>7.1791212107897291</c:v>
                </c:pt>
                <c:pt idx="45">
                  <c:v>7.2279024748562488</c:v>
                </c:pt>
                <c:pt idx="46">
                  <c:v>7.1547021460183267</c:v>
                </c:pt>
                <c:pt idx="47">
                  <c:v>7.3569303180549621</c:v>
                </c:pt>
                <c:pt idx="48">
                  <c:v>7.2964293081156484</c:v>
                </c:pt>
                <c:pt idx="49">
                  <c:v>7.5975175259512504</c:v>
                </c:pt>
                <c:pt idx="50">
                  <c:v>7.6437575743399186</c:v>
                </c:pt>
                <c:pt idx="51">
                  <c:v>7.2136547930402317</c:v>
                </c:pt>
                <c:pt idx="52">
                  <c:v>7.1437028321135543</c:v>
                </c:pt>
                <c:pt idx="53">
                  <c:v>7.4053269133813675</c:v>
                </c:pt>
                <c:pt idx="54">
                  <c:v>7.4395464300520198</c:v>
                </c:pt>
                <c:pt idx="55">
                  <c:v>7.8333277209666754</c:v>
                </c:pt>
                <c:pt idx="56">
                  <c:v>7.2014577600001344</c:v>
                </c:pt>
                <c:pt idx="57">
                  <c:v>7.1081963034135978</c:v>
                </c:pt>
                <c:pt idx="58">
                  <c:v>8.7563914712499589</c:v>
                </c:pt>
                <c:pt idx="59">
                  <c:v>7.0130739884558473</c:v>
                </c:pt>
                <c:pt idx="60">
                  <c:v>7.5679172261649326</c:v>
                </c:pt>
                <c:pt idx="61">
                  <c:v>6.3370176722679519</c:v>
                </c:pt>
                <c:pt idx="62">
                  <c:v>7.3696094934000937</c:v>
                </c:pt>
                <c:pt idx="63">
                  <c:v>7.4220118984579546</c:v>
                </c:pt>
                <c:pt idx="64">
                  <c:v>7.2196412083990529</c:v>
                </c:pt>
                <c:pt idx="65">
                  <c:v>6.8830140434201379</c:v>
                </c:pt>
                <c:pt idx="66">
                  <c:v>6.9760245696658982</c:v>
                </c:pt>
                <c:pt idx="67">
                  <c:v>7.2610637161871612</c:v>
                </c:pt>
                <c:pt idx="68">
                  <c:v>7.4064266795893525</c:v>
                </c:pt>
                <c:pt idx="69">
                  <c:v>6.9390726447085926</c:v>
                </c:pt>
                <c:pt idx="70">
                  <c:v>7.8419211991201738</c:v>
                </c:pt>
                <c:pt idx="71">
                  <c:v>7.1415022699382416</c:v>
                </c:pt>
                <c:pt idx="72">
                  <c:v>7.2675601012454463</c:v>
                </c:pt>
                <c:pt idx="73">
                  <c:v>7.4904523030480847</c:v>
                </c:pt>
                <c:pt idx="74">
                  <c:v>6.7972414415420994</c:v>
                </c:pt>
                <c:pt idx="75">
                  <c:v>7.0368806255496343</c:v>
                </c:pt>
                <c:pt idx="76">
                  <c:v>6.9953330099850604</c:v>
                </c:pt>
                <c:pt idx="77">
                  <c:v>6.7194703851872273</c:v>
                </c:pt>
                <c:pt idx="78">
                  <c:v>6.8974149975073171</c:v>
                </c:pt>
                <c:pt idx="79">
                  <c:v>6.4024986210360852</c:v>
                </c:pt>
                <c:pt idx="80">
                  <c:v>7.118153065703849</c:v>
                </c:pt>
                <c:pt idx="81">
                  <c:v>6.8279952522677991</c:v>
                </c:pt>
                <c:pt idx="82">
                  <c:v>7.5755364999699735</c:v>
                </c:pt>
                <c:pt idx="83">
                  <c:v>6.7647035715806627</c:v>
                </c:pt>
                <c:pt idx="84">
                  <c:v>6.788247592273116</c:v>
                </c:pt>
                <c:pt idx="85">
                  <c:v>7.0452147242413039</c:v>
                </c:pt>
                <c:pt idx="86">
                  <c:v>6.7741807296898591</c:v>
                </c:pt>
                <c:pt idx="87">
                  <c:v>6.6507422179682205</c:v>
                </c:pt>
                <c:pt idx="88">
                  <c:v>7.2722920509998881</c:v>
                </c:pt>
                <c:pt idx="89">
                  <c:v>6.9910114894986917</c:v>
                </c:pt>
                <c:pt idx="90">
                  <c:v>7.3106198565983833</c:v>
                </c:pt>
                <c:pt idx="91">
                  <c:v>7.3901554100041356</c:v>
                </c:pt>
                <c:pt idx="92">
                  <c:v>7.1661664055973269</c:v>
                </c:pt>
                <c:pt idx="93">
                  <c:v>6.2946077584245836</c:v>
                </c:pt>
                <c:pt idx="94">
                  <c:v>6.9271367834554356</c:v>
                </c:pt>
                <c:pt idx="95">
                  <c:v>6.7704593574382779</c:v>
                </c:pt>
                <c:pt idx="96">
                  <c:v>7.1796620108809375</c:v>
                </c:pt>
                <c:pt idx="97">
                  <c:v>6.7374570067846609</c:v>
                </c:pt>
                <c:pt idx="98">
                  <c:v>6.8704225522736415</c:v>
                </c:pt>
                <c:pt idx="99">
                  <c:v>6.8275278679847498</c:v>
                </c:pt>
                <c:pt idx="100">
                  <c:v>7.0367074486760695</c:v>
                </c:pt>
                <c:pt idx="101">
                  <c:v>7.3004035672644019</c:v>
                </c:pt>
                <c:pt idx="102">
                  <c:v>6.4923897745575312</c:v>
                </c:pt>
                <c:pt idx="103">
                  <c:v>6.4848997826497827</c:v>
                </c:pt>
                <c:pt idx="104">
                  <c:v>6.6855861431876074</c:v>
                </c:pt>
                <c:pt idx="105">
                  <c:v>6.6674915139686259</c:v>
                </c:pt>
                <c:pt idx="106">
                  <c:v>6.9625143160131557</c:v>
                </c:pt>
                <c:pt idx="107">
                  <c:v>6.5825772164847187</c:v>
                </c:pt>
                <c:pt idx="108">
                  <c:v>6.5799010683065724</c:v>
                </c:pt>
                <c:pt idx="109">
                  <c:v>6.7989115810306755</c:v>
                </c:pt>
                <c:pt idx="110">
                  <c:v>6.7335855676828125</c:v>
                </c:pt>
                <c:pt idx="111">
                  <c:v>6.627311193238798</c:v>
                </c:pt>
                <c:pt idx="112">
                  <c:v>7.158368149901861</c:v>
                </c:pt>
                <c:pt idx="113">
                  <c:v>6.9456127379535388</c:v>
                </c:pt>
                <c:pt idx="114">
                  <c:v>7.0245256773201348</c:v>
                </c:pt>
                <c:pt idx="115">
                  <c:v>6.8001404655827118</c:v>
                </c:pt>
                <c:pt idx="116">
                  <c:v>6.7966920911676851</c:v>
                </c:pt>
                <c:pt idx="117">
                  <c:v>6.8760510487341122</c:v>
                </c:pt>
                <c:pt idx="118">
                  <c:v>7.0956485814329771</c:v>
                </c:pt>
                <c:pt idx="119">
                  <c:v>6.7382191254353812</c:v>
                </c:pt>
                <c:pt idx="120">
                  <c:v>6.3561572648350326</c:v>
                </c:pt>
                <c:pt idx="121">
                  <c:v>6.6641970377466082</c:v>
                </c:pt>
                <c:pt idx="122">
                  <c:v>6.8761723115042939</c:v>
                </c:pt>
                <c:pt idx="123">
                  <c:v>6.7352668756575955</c:v>
                </c:pt>
                <c:pt idx="124">
                  <c:v>6.2680038665801501</c:v>
                </c:pt>
                <c:pt idx="125">
                  <c:v>6.5320401000149255</c:v>
                </c:pt>
                <c:pt idx="126">
                  <c:v>6.6757004099011317</c:v>
                </c:pt>
                <c:pt idx="127">
                  <c:v>6.9145841427848245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82-4992-BBE8-B35F5A64ACCE}"/>
            </c:ext>
          </c:extLst>
        </c:ser>
        <c:ser>
          <c:idx val="1"/>
          <c:order val="1"/>
          <c:tx>
            <c:strRef>
              <c:f>Foglio1!$AM$2</c:f>
              <c:strCache>
                <c:ptCount val="1"/>
                <c:pt idx="0">
                  <c:v>Barrier2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Foglio1!$X$3:$X$130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xVal>
          <c:yVal>
            <c:numRef>
              <c:f>Foglio1!$AM$3:$AM$130</c:f>
              <c:numCache>
                <c:formatCode>General</c:formatCode>
                <c:ptCount val="128"/>
                <c:pt idx="0">
                  <c:v>0.99475240463116044</c:v>
                </c:pt>
                <c:pt idx="1">
                  <c:v>1.8424300741619939</c:v>
                </c:pt>
                <c:pt idx="2">
                  <c:v>1.9605690212584082</c:v>
                </c:pt>
                <c:pt idx="3">
                  <c:v>2.6148869158123529</c:v>
                </c:pt>
                <c:pt idx="4">
                  <c:v>3.0925464328951513</c:v>
                </c:pt>
                <c:pt idx="5">
                  <c:v>3.6095927515697994</c:v>
                </c:pt>
                <c:pt idx="6">
                  <c:v>3.8606465993693635</c:v>
                </c:pt>
                <c:pt idx="7">
                  <c:v>4.1885714782731833</c:v>
                </c:pt>
                <c:pt idx="8">
                  <c:v>4.2816161852247099</c:v>
                </c:pt>
                <c:pt idx="9">
                  <c:v>4.7888168770055985</c:v>
                </c:pt>
                <c:pt idx="10">
                  <c:v>4.9090241628294802</c:v>
                </c:pt>
                <c:pt idx="11">
                  <c:v>5.3724906193279107</c:v>
                </c:pt>
                <c:pt idx="12">
                  <c:v>5.0414529916413651</c:v>
                </c:pt>
                <c:pt idx="13">
                  <c:v>5.5030923574908481</c:v>
                </c:pt>
                <c:pt idx="14">
                  <c:v>5.3331293155759258</c:v>
                </c:pt>
                <c:pt idx="15">
                  <c:v>5.4460582524795784</c:v>
                </c:pt>
                <c:pt idx="16">
                  <c:v>5.6384594874845533</c:v>
                </c:pt>
                <c:pt idx="17">
                  <c:v>5.675444710091134</c:v>
                </c:pt>
                <c:pt idx="18">
                  <c:v>5.6226631643150142</c:v>
                </c:pt>
                <c:pt idx="19">
                  <c:v>5.8939659244728144</c:v>
                </c:pt>
                <c:pt idx="20">
                  <c:v>5.8504065509894243</c:v>
                </c:pt>
                <c:pt idx="21">
                  <c:v>6.1291649488182394</c:v>
                </c:pt>
                <c:pt idx="22">
                  <c:v>6.3011366766667205</c:v>
                </c:pt>
                <c:pt idx="23">
                  <c:v>6.7297185751943704</c:v>
                </c:pt>
                <c:pt idx="24">
                  <c:v>5.9681739094285433</c:v>
                </c:pt>
                <c:pt idx="25">
                  <c:v>6.417251208952834</c:v>
                </c:pt>
                <c:pt idx="26">
                  <c:v>7.2508260081790397</c:v>
                </c:pt>
                <c:pt idx="27">
                  <c:v>6.7844463608911472</c:v>
                </c:pt>
                <c:pt idx="28">
                  <c:v>6.4261161834663074</c:v>
                </c:pt>
                <c:pt idx="29">
                  <c:v>6.4422066182456685</c:v>
                </c:pt>
                <c:pt idx="30">
                  <c:v>6.3641930168907539</c:v>
                </c:pt>
                <c:pt idx="31">
                  <c:v>6.5598238566060125</c:v>
                </c:pt>
                <c:pt idx="32">
                  <c:v>6.2665751928283484</c:v>
                </c:pt>
                <c:pt idx="33">
                  <c:v>6.1747768384173733</c:v>
                </c:pt>
                <c:pt idx="34">
                  <c:v>5.9291816055700943</c:v>
                </c:pt>
                <c:pt idx="35">
                  <c:v>6.2613240082716413</c:v>
                </c:pt>
                <c:pt idx="36">
                  <c:v>6.2799256675334796</c:v>
                </c:pt>
                <c:pt idx="37">
                  <c:v>6.1732304023944753</c:v>
                </c:pt>
                <c:pt idx="38">
                  <c:v>5.8742206449938434</c:v>
                </c:pt>
                <c:pt idx="39">
                  <c:v>6.1759949798763056</c:v>
                </c:pt>
                <c:pt idx="40">
                  <c:v>6.2549502671765191</c:v>
                </c:pt>
                <c:pt idx="41">
                  <c:v>6.3491285113794156</c:v>
                </c:pt>
                <c:pt idx="42">
                  <c:v>6.0861818294373657</c:v>
                </c:pt>
                <c:pt idx="43">
                  <c:v>6.4013614710166777</c:v>
                </c:pt>
                <c:pt idx="44">
                  <c:v>5.9492409654138303</c:v>
                </c:pt>
                <c:pt idx="45">
                  <c:v>6.2134120757294582</c:v>
                </c:pt>
                <c:pt idx="46">
                  <c:v>5.9451094621755551</c:v>
                </c:pt>
                <c:pt idx="47">
                  <c:v>6.1501970175717844</c:v>
                </c:pt>
                <c:pt idx="48">
                  <c:v>6.1884707472711398</c:v>
                </c:pt>
                <c:pt idx="49">
                  <c:v>6.1904536789529363</c:v>
                </c:pt>
                <c:pt idx="50">
                  <c:v>6.602458738006062</c:v>
                </c:pt>
                <c:pt idx="51">
                  <c:v>6.1395794772636831</c:v>
                </c:pt>
                <c:pt idx="52">
                  <c:v>6.1361362265832673</c:v>
                </c:pt>
                <c:pt idx="53">
                  <c:v>6.2302270358507288</c:v>
                </c:pt>
                <c:pt idx="54">
                  <c:v>6.1248060985292581</c:v>
                </c:pt>
                <c:pt idx="55">
                  <c:v>6.2294035792976334</c:v>
                </c:pt>
                <c:pt idx="56">
                  <c:v>6.3106583432160743</c:v>
                </c:pt>
                <c:pt idx="57">
                  <c:v>6.3446390122870548</c:v>
                </c:pt>
                <c:pt idx="58">
                  <c:v>6.1580472544757274</c:v>
                </c:pt>
                <c:pt idx="59">
                  <c:v>5.9852893231339888</c:v>
                </c:pt>
                <c:pt idx="60">
                  <c:v>6.4083053337168296</c:v>
                </c:pt>
                <c:pt idx="61">
                  <c:v>5.9865424684408293</c:v>
                </c:pt>
                <c:pt idx="62">
                  <c:v>5.8561580399190039</c:v>
                </c:pt>
                <c:pt idx="63">
                  <c:v>6.3740579152028012</c:v>
                </c:pt>
                <c:pt idx="64">
                  <c:v>6.2180151903845093</c:v>
                </c:pt>
                <c:pt idx="65">
                  <c:v>6.0379181031934186</c:v>
                </c:pt>
                <c:pt idx="66">
                  <c:v>6.0382071199996625</c:v>
                </c:pt>
                <c:pt idx="67">
                  <c:v>5.8692929312454156</c:v>
                </c:pt>
                <c:pt idx="68">
                  <c:v>5.9571571348508128</c:v>
                </c:pt>
                <c:pt idx="69">
                  <c:v>6.2513035389723495</c:v>
                </c:pt>
                <c:pt idx="70">
                  <c:v>6.1412937584749825</c:v>
                </c:pt>
                <c:pt idx="71">
                  <c:v>6.0254911046064841</c:v>
                </c:pt>
                <c:pt idx="72">
                  <c:v>5.946964217623405</c:v>
                </c:pt>
                <c:pt idx="73">
                  <c:v>6.1856503859405718</c:v>
                </c:pt>
                <c:pt idx="74">
                  <c:v>5.9249060192572021</c:v>
                </c:pt>
                <c:pt idx="75">
                  <c:v>6.0281333847044722</c:v>
                </c:pt>
                <c:pt idx="76">
                  <c:v>5.8024893138399554</c:v>
                </c:pt>
                <c:pt idx="77">
                  <c:v>5.8703131651056575</c:v>
                </c:pt>
                <c:pt idx="78">
                  <c:v>6.1178954336352618</c:v>
                </c:pt>
                <c:pt idx="79">
                  <c:v>5.9523619501738958</c:v>
                </c:pt>
                <c:pt idx="80">
                  <c:v>5.7581013670445929</c:v>
                </c:pt>
                <c:pt idx="81">
                  <c:v>5.8001116946826059</c:v>
                </c:pt>
                <c:pt idx="82">
                  <c:v>5.9743508007449568</c:v>
                </c:pt>
                <c:pt idx="83">
                  <c:v>5.9695195988030205</c:v>
                </c:pt>
                <c:pt idx="84">
                  <c:v>5.8353625051531104</c:v>
                </c:pt>
                <c:pt idx="85">
                  <c:v>5.9169936438836563</c:v>
                </c:pt>
                <c:pt idx="86">
                  <c:v>5.8814462761610127</c:v>
                </c:pt>
                <c:pt idx="87">
                  <c:v>5.729471508942968</c:v>
                </c:pt>
                <c:pt idx="88">
                  <c:v>5.9834857152921748</c:v>
                </c:pt>
                <c:pt idx="89">
                  <c:v>5.8059768729533658</c:v>
                </c:pt>
                <c:pt idx="90">
                  <c:v>6.0724978709200599</c:v>
                </c:pt>
                <c:pt idx="91">
                  <c:v>5.9325687720450926</c:v>
                </c:pt>
                <c:pt idx="92">
                  <c:v>5.8027326785284243</c:v>
                </c:pt>
                <c:pt idx="93">
                  <c:v>5.8015474493998864</c:v>
                </c:pt>
                <c:pt idx="94">
                  <c:v>5.435884084361736</c:v>
                </c:pt>
                <c:pt idx="95">
                  <c:v>5.7943366343689586</c:v>
                </c:pt>
                <c:pt idx="96">
                  <c:v>5.6809549965561548</c:v>
                </c:pt>
                <c:pt idx="97">
                  <c:v>6.137690481318395</c:v>
                </c:pt>
                <c:pt idx="98">
                  <c:v>5.8497362797621886</c:v>
                </c:pt>
                <c:pt idx="99">
                  <c:v>5.5198565177914141</c:v>
                </c:pt>
                <c:pt idx="100">
                  <c:v>4.8871805961654164</c:v>
                </c:pt>
                <c:pt idx="101">
                  <c:v>5.8314748182486884</c:v>
                </c:pt>
                <c:pt idx="102">
                  <c:v>5.7214080959057245</c:v>
                </c:pt>
                <c:pt idx="103">
                  <c:v>5.6105564361894871</c:v>
                </c:pt>
                <c:pt idx="104">
                  <c:v>5.411952355280027</c:v>
                </c:pt>
                <c:pt idx="105">
                  <c:v>5.5504373413888288</c:v>
                </c:pt>
                <c:pt idx="106">
                  <c:v>5.6101601363380107</c:v>
                </c:pt>
                <c:pt idx="107">
                  <c:v>5.0365628776144575</c:v>
                </c:pt>
                <c:pt idx="108">
                  <c:v>5.4282543243650299</c:v>
                </c:pt>
                <c:pt idx="109">
                  <c:v>5.8387625244192138</c:v>
                </c:pt>
                <c:pt idx="110">
                  <c:v>5.8477423333565115</c:v>
                </c:pt>
                <c:pt idx="111">
                  <c:v>5.2661539121503562</c:v>
                </c:pt>
                <c:pt idx="112">
                  <c:v>5.7851141777395307</c:v>
                </c:pt>
                <c:pt idx="113">
                  <c:v>5.3709028627404818</c:v>
                </c:pt>
                <c:pt idx="114">
                  <c:v>5.2574908078658558</c:v>
                </c:pt>
                <c:pt idx="115">
                  <c:v>5.5204604260547105</c:v>
                </c:pt>
                <c:pt idx="116">
                  <c:v>5.4451317545993421</c:v>
                </c:pt>
                <c:pt idx="117">
                  <c:v>5.4323451735292663</c:v>
                </c:pt>
                <c:pt idx="118">
                  <c:v>5.4591457894468878</c:v>
                </c:pt>
                <c:pt idx="119">
                  <c:v>5.9782480614725424</c:v>
                </c:pt>
                <c:pt idx="120">
                  <c:v>5.7826416200616428</c:v>
                </c:pt>
                <c:pt idx="121">
                  <c:v>5.3912308762453778</c:v>
                </c:pt>
                <c:pt idx="122">
                  <c:v>5.8376102050468894</c:v>
                </c:pt>
                <c:pt idx="123">
                  <c:v>5.3083436808446907</c:v>
                </c:pt>
                <c:pt idx="124">
                  <c:v>5.6712871335405817</c:v>
                </c:pt>
                <c:pt idx="125">
                  <c:v>5.6001538052497644</c:v>
                </c:pt>
                <c:pt idx="126">
                  <c:v>5.8021831743542984</c:v>
                </c:pt>
                <c:pt idx="127">
                  <c:v>5.6891009070964031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82-4992-BBE8-B35F5A64A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484335"/>
        <c:axId val="1767461871"/>
      </c:scatterChart>
      <c:valAx>
        <c:axId val="176748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461871"/>
        <c:crosses val="autoZero"/>
        <c:crossBetween val="midCat"/>
      </c:valAx>
      <c:valAx>
        <c:axId val="176746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484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Foglio1!$AO$2</c:f>
              <c:strCache>
                <c:ptCount val="1"/>
                <c:pt idx="0">
                  <c:v>FastFlow3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Foglio1!$AA$3:$AA$130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xVal>
          <c:yVal>
            <c:numRef>
              <c:f>Foglio1!$AO$3:$AO$130</c:f>
              <c:numCache>
                <c:formatCode>General</c:formatCode>
                <c:ptCount val="128"/>
                <c:pt idx="0">
                  <c:v>1</c:v>
                </c:pt>
                <c:pt idx="1">
                  <c:v>1.9137796081548113</c:v>
                </c:pt>
                <c:pt idx="2">
                  <c:v>2.7008616191440709</c:v>
                </c:pt>
                <c:pt idx="3">
                  <c:v>3.4175402323384692</c:v>
                </c:pt>
                <c:pt idx="4">
                  <c:v>4.141637968310838</c:v>
                </c:pt>
                <c:pt idx="5">
                  <c:v>4.8107453008087786</c:v>
                </c:pt>
                <c:pt idx="6">
                  <c:v>5.4768005084959928</c:v>
                </c:pt>
                <c:pt idx="7">
                  <c:v>5.8465296890754015</c:v>
                </c:pt>
                <c:pt idx="8">
                  <c:v>6.7542393023823202</c:v>
                </c:pt>
                <c:pt idx="9">
                  <c:v>6.7721475636220161</c:v>
                </c:pt>
                <c:pt idx="10">
                  <c:v>7.2042611060743429</c:v>
                </c:pt>
                <c:pt idx="11">
                  <c:v>6.9302933300601133</c:v>
                </c:pt>
                <c:pt idx="12">
                  <c:v>6.5654618006891363</c:v>
                </c:pt>
                <c:pt idx="13">
                  <c:v>6.5963659282716636</c:v>
                </c:pt>
                <c:pt idx="14">
                  <c:v>7.66729563119807</c:v>
                </c:pt>
                <c:pt idx="15">
                  <c:v>7.4716301065982247</c:v>
                </c:pt>
                <c:pt idx="16">
                  <c:v>7.2861480050125147</c:v>
                </c:pt>
                <c:pt idx="17">
                  <c:v>7.2301045845682577</c:v>
                </c:pt>
                <c:pt idx="18">
                  <c:v>7.4662609031544109</c:v>
                </c:pt>
                <c:pt idx="19">
                  <c:v>7.7574492087080085</c:v>
                </c:pt>
                <c:pt idx="20">
                  <c:v>7.5201445493435868</c:v>
                </c:pt>
                <c:pt idx="21">
                  <c:v>8.3054330784864021</c:v>
                </c:pt>
                <c:pt idx="22">
                  <c:v>8.0921840966309304</c:v>
                </c:pt>
                <c:pt idx="23">
                  <c:v>7.8757392105543298</c:v>
                </c:pt>
                <c:pt idx="24">
                  <c:v>6.4805937193697316</c:v>
                </c:pt>
                <c:pt idx="25">
                  <c:v>7.3657936205493701</c:v>
                </c:pt>
                <c:pt idx="26">
                  <c:v>7.794948091228644</c:v>
                </c:pt>
                <c:pt idx="27">
                  <c:v>7.6540567730611579</c:v>
                </c:pt>
                <c:pt idx="28">
                  <c:v>7.7316465822930782</c:v>
                </c:pt>
                <c:pt idx="29">
                  <c:v>7.3521760957581508</c:v>
                </c:pt>
                <c:pt idx="30">
                  <c:v>6.9166201905253146</c:v>
                </c:pt>
                <c:pt idx="31">
                  <c:v>6.9550619893315782</c:v>
                </c:pt>
                <c:pt idx="32">
                  <c:v>7.6697076182271209</c:v>
                </c:pt>
                <c:pt idx="33">
                  <c:v>7.5055701414530818</c:v>
                </c:pt>
                <c:pt idx="34">
                  <c:v>6.7987362690466719</c:v>
                </c:pt>
                <c:pt idx="35">
                  <c:v>7.2139261829589358</c:v>
                </c:pt>
                <c:pt idx="36">
                  <c:v>8.332253047164297</c:v>
                </c:pt>
                <c:pt idx="37">
                  <c:v>7.8229580284185998</c:v>
                </c:pt>
                <c:pt idx="38">
                  <c:v>7.4368483445177747</c:v>
                </c:pt>
                <c:pt idx="39">
                  <c:v>7.4372350345430025</c:v>
                </c:pt>
                <c:pt idx="40">
                  <c:v>7.404355988707974</c:v>
                </c:pt>
                <c:pt idx="41">
                  <c:v>7.1129046695509475</c:v>
                </c:pt>
                <c:pt idx="42">
                  <c:v>7.2829080021996377</c:v>
                </c:pt>
                <c:pt idx="43">
                  <c:v>6.9798039604797859</c:v>
                </c:pt>
                <c:pt idx="44">
                  <c:v>7.1825549864416995</c:v>
                </c:pt>
                <c:pt idx="45">
                  <c:v>7.2313595826002546</c:v>
                </c:pt>
                <c:pt idx="46">
                  <c:v>7.1581242420248925</c:v>
                </c:pt>
                <c:pt idx="47">
                  <c:v>7.360449139851899</c:v>
                </c:pt>
                <c:pt idx="48">
                  <c:v>7.2999191922628714</c:v>
                </c:pt>
                <c:pt idx="49">
                  <c:v>7.6011514206759729</c:v>
                </c:pt>
                <c:pt idx="50">
                  <c:v>7.6474135856925178</c:v>
                </c:pt>
                <c:pt idx="51">
                  <c:v>7.2171050861141008</c:v>
                </c:pt>
                <c:pt idx="52">
                  <c:v>7.147119667145251</c:v>
                </c:pt>
                <c:pt idx="53">
                  <c:v>7.4088688832831755</c:v>
                </c:pt>
                <c:pt idx="54">
                  <c:v>7.4431047671580748</c:v>
                </c:pt>
                <c:pt idx="55">
                  <c:v>7.8370744037726059</c:v>
                </c:pt>
                <c:pt idx="56">
                  <c:v>7.2049022192297425</c:v>
                </c:pt>
                <c:pt idx="57">
                  <c:v>7.1115961556628395</c:v>
                </c:pt>
                <c:pt idx="58">
                  <c:v>8.7605796557018252</c:v>
                </c:pt>
                <c:pt idx="59">
                  <c:v>7.0164283436756518</c:v>
                </c:pt>
                <c:pt idx="60">
                  <c:v>7.571536963058116</c:v>
                </c:pt>
                <c:pt idx="61">
                  <c:v>6.3400486695655642</c:v>
                </c:pt>
                <c:pt idx="62">
                  <c:v>7.3731343796500894</c:v>
                </c:pt>
                <c:pt idx="63">
                  <c:v>7.4255618487927197</c:v>
                </c:pt>
                <c:pt idx="64">
                  <c:v>7.2230943647770367</c:v>
                </c:pt>
                <c:pt idx="65">
                  <c:v>6.8863061909324195</c:v>
                </c:pt>
                <c:pt idx="66">
                  <c:v>6.9793612041384945</c:v>
                </c:pt>
                <c:pt idx="67">
                  <c:v>7.2645366849620263</c:v>
                </c:pt>
                <c:pt idx="68">
                  <c:v>7.40996917550964</c:v>
                </c:pt>
                <c:pt idx="69">
                  <c:v>6.9423916050653061</c:v>
                </c:pt>
                <c:pt idx="70">
                  <c:v>7.8456719921890716</c:v>
                </c:pt>
                <c:pt idx="71">
                  <c:v>7.1449180524404436</c:v>
                </c:pt>
                <c:pt idx="72">
                  <c:v>7.2710361772430741</c:v>
                </c:pt>
                <c:pt idx="73">
                  <c:v>7.4940349884472104</c:v>
                </c:pt>
                <c:pt idx="74">
                  <c:v>6.8004925639952836</c:v>
                </c:pt>
                <c:pt idx="75">
                  <c:v>7.0402463674905169</c:v>
                </c:pt>
                <c:pt idx="76">
                  <c:v>6.9986788796899768</c:v>
                </c:pt>
                <c:pt idx="77">
                  <c:v>6.7226843097227427</c:v>
                </c:pt>
                <c:pt idx="78">
                  <c:v>6.9007140329999039</c:v>
                </c:pt>
                <c:pt idx="79">
                  <c:v>6.4055609378895246</c:v>
                </c:pt>
                <c:pt idx="80">
                  <c:v>7.1215576802752363</c:v>
                </c:pt>
                <c:pt idx="81">
                  <c:v>6.8312610842771218</c:v>
                </c:pt>
                <c:pt idx="82">
                  <c:v>7.5791598811639158</c:v>
                </c:pt>
                <c:pt idx="83">
                  <c:v>6.7679391311616843</c:v>
                </c:pt>
                <c:pt idx="84">
                  <c:v>6.7914944129657178</c:v>
                </c:pt>
                <c:pt idx="85">
                  <c:v>7.0485844523838859</c:v>
                </c:pt>
                <c:pt idx="86">
                  <c:v>6.7774208221982146</c:v>
                </c:pt>
                <c:pt idx="87">
                  <c:v>6.6539232698024291</c:v>
                </c:pt>
                <c:pt idx="88">
                  <c:v>7.2757703902903863</c:v>
                </c:pt>
                <c:pt idx="89">
                  <c:v>6.9943552922191703</c:v>
                </c:pt>
                <c:pt idx="90">
                  <c:v>7.3141165280888538</c:v>
                </c:pt>
                <c:pt idx="91">
                  <c:v>7.3936901233717007</c:v>
                </c:pt>
                <c:pt idx="92">
                  <c:v>7.1695939849624057</c:v>
                </c:pt>
                <c:pt idx="93">
                  <c:v>6.2976184710487271</c:v>
                </c:pt>
                <c:pt idx="94">
                  <c:v>6.9304500348864257</c:v>
                </c:pt>
                <c:pt idx="95">
                  <c:v>6.7736976700132603</c:v>
                </c:pt>
                <c:pt idx="96">
                  <c:v>7.1830960451977397</c:v>
                </c:pt>
                <c:pt idx="97">
                  <c:v>6.7406795343262385</c:v>
                </c:pt>
                <c:pt idx="98">
                  <c:v>6.8737086772722398</c:v>
                </c:pt>
                <c:pt idx="99">
                  <c:v>6.8307934764440414</c:v>
                </c:pt>
                <c:pt idx="100">
                  <c:v>7.040073107786406</c:v>
                </c:pt>
                <c:pt idx="101">
                  <c:v>7.3038953523008709</c:v>
                </c:pt>
                <c:pt idx="102">
                  <c:v>6.4954950863744525</c:v>
                </c:pt>
                <c:pt idx="103">
                  <c:v>6.488001512001512</c:v>
                </c:pt>
                <c:pt idx="104">
                  <c:v>6.688783860880843</c:v>
                </c:pt>
                <c:pt idx="105">
                  <c:v>6.6706805769957231</c:v>
                </c:pt>
                <c:pt idx="106">
                  <c:v>6.9658444885277095</c:v>
                </c:pt>
                <c:pt idx="107">
                  <c:v>6.5857256649799485</c:v>
                </c:pt>
                <c:pt idx="108">
                  <c:v>6.5830482367993914</c:v>
                </c:pt>
                <c:pt idx="109">
                  <c:v>6.8021635023120366</c:v>
                </c:pt>
                <c:pt idx="110">
                  <c:v>6.7368062435140015</c:v>
                </c:pt>
                <c:pt idx="111">
                  <c:v>6.6304810380074262</c:v>
                </c:pt>
                <c:pt idx="112">
                  <c:v>7.1617919993590942</c:v>
                </c:pt>
                <c:pt idx="113">
                  <c:v>6.9489348264386521</c:v>
                </c:pt>
                <c:pt idx="114">
                  <c:v>7.027885509885877</c:v>
                </c:pt>
                <c:pt idx="115">
                  <c:v>6.8033929746398929</c:v>
                </c:pt>
                <c:pt idx="116">
                  <c:v>6.7999429508664333</c:v>
                </c:pt>
                <c:pt idx="117">
                  <c:v>6.8793398658441172</c:v>
                </c:pt>
                <c:pt idx="118">
                  <c:v>7.0990424321033405</c:v>
                </c:pt>
                <c:pt idx="119">
                  <c:v>6.7414420174985192</c:v>
                </c:pt>
                <c:pt idx="120">
                  <c:v>6.3591974166050411</c:v>
                </c:pt>
                <c:pt idx="121">
                  <c:v>6.667384525024822</c:v>
                </c:pt>
                <c:pt idx="122">
                  <c:v>6.879461186614316</c:v>
                </c:pt>
                <c:pt idx="123">
                  <c:v>6.7384883556588511</c:v>
                </c:pt>
                <c:pt idx="124">
                  <c:v>6.2710018545554984</c:v>
                </c:pt>
                <c:pt idx="125">
                  <c:v>6.5351643765934311</c:v>
                </c:pt>
                <c:pt idx="126">
                  <c:v>6.6788933992454149</c:v>
                </c:pt>
                <c:pt idx="127">
                  <c:v>6.9178913902843249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13-4F42-B69E-6B81AE7FB246}"/>
            </c:ext>
          </c:extLst>
        </c:ser>
        <c:ser>
          <c:idx val="1"/>
          <c:order val="1"/>
          <c:tx>
            <c:strRef>
              <c:f>Foglio1!$AP$2</c:f>
              <c:strCache>
                <c:ptCount val="1"/>
                <c:pt idx="0">
                  <c:v>Barrier4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Foglio1!$AA$3:$AA$130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xVal>
          <c:yVal>
            <c:numRef>
              <c:f>Foglio1!$AP$3:$AP$130</c:f>
              <c:numCache>
                <c:formatCode>General</c:formatCode>
                <c:ptCount val="128"/>
                <c:pt idx="0">
                  <c:v>1</c:v>
                </c:pt>
                <c:pt idx="1">
                  <c:v>1.852149404801027</c:v>
                </c:pt>
                <c:pt idx="2">
                  <c:v>1.9709115676733231</c:v>
                </c:pt>
                <c:pt idx="3">
                  <c:v>2.6286811709511921</c:v>
                </c:pt>
                <c:pt idx="4">
                  <c:v>3.1088604747246853</c:v>
                </c:pt>
                <c:pt idx="5">
                  <c:v>3.6286343564137287</c:v>
                </c:pt>
                <c:pt idx="6">
                  <c:v>3.8810125830264615</c:v>
                </c:pt>
                <c:pt idx="7">
                  <c:v>4.2106673567944215</c:v>
                </c:pt>
                <c:pt idx="8">
                  <c:v>4.3042029004315605</c:v>
                </c:pt>
                <c:pt idx="9">
                  <c:v>4.8140792168089517</c:v>
                </c:pt>
                <c:pt idx="10">
                  <c:v>4.9349206294702794</c:v>
                </c:pt>
                <c:pt idx="11">
                  <c:v>5.4008320003206745</c:v>
                </c:pt>
                <c:pt idx="12">
                  <c:v>5.0680480571551492</c:v>
                </c:pt>
                <c:pt idx="13">
                  <c:v>5.5321226989456882</c:v>
                </c:pt>
                <c:pt idx="14">
                  <c:v>5.3612630547531799</c:v>
                </c:pt>
                <c:pt idx="15">
                  <c:v>5.4747877231811239</c:v>
                </c:pt>
                <c:pt idx="16">
                  <c:v>5.6682039281676442</c:v>
                </c:pt>
                <c:pt idx="17">
                  <c:v>5.7053842581013967</c:v>
                </c:pt>
                <c:pt idx="18">
                  <c:v>5.6523242750037035</c:v>
                </c:pt>
                <c:pt idx="19">
                  <c:v>5.9250582326143864</c:v>
                </c:pt>
                <c:pt idx="20">
                  <c:v>5.8812690713310412</c:v>
                </c:pt>
                <c:pt idx="21">
                  <c:v>6.1614979971733206</c:v>
                </c:pt>
                <c:pt idx="22">
                  <c:v>6.3343769236758867</c:v>
                </c:pt>
                <c:pt idx="23">
                  <c:v>6.765219710818041</c:v>
                </c:pt>
                <c:pt idx="24">
                  <c:v>5.9996576853126129</c:v>
                </c:pt>
                <c:pt idx="25">
                  <c:v>6.4511039923871882</c:v>
                </c:pt>
                <c:pt idx="26">
                  <c:v>7.2890761303236449</c:v>
                </c:pt>
                <c:pt idx="27">
                  <c:v>6.8202362007928201</c:v>
                </c:pt>
                <c:pt idx="28">
                  <c:v>6.4600157321047309</c:v>
                </c:pt>
                <c:pt idx="29">
                  <c:v>6.4761910483989675</c:v>
                </c:pt>
                <c:pt idx="30">
                  <c:v>6.397765903617497</c:v>
                </c:pt>
                <c:pt idx="31">
                  <c:v>6.5944287503766326</c:v>
                </c:pt>
                <c:pt idx="32">
                  <c:v>6.2996331184058842</c:v>
                </c:pt>
                <c:pt idx="33">
                  <c:v>6.2073505021652995</c:v>
                </c:pt>
                <c:pt idx="34">
                  <c:v>5.9604596862156347</c:v>
                </c:pt>
                <c:pt idx="35">
                  <c:v>6.2943542323913748</c:v>
                </c:pt>
                <c:pt idx="36">
                  <c:v>6.3130540205750831</c:v>
                </c:pt>
                <c:pt idx="37">
                  <c:v>6.2057959082626377</c:v>
                </c:pt>
                <c:pt idx="38">
                  <c:v>5.9052087912990956</c:v>
                </c:pt>
                <c:pt idx="39">
                  <c:v>6.2085750696589415</c:v>
                </c:pt>
                <c:pt idx="40">
                  <c:v>6.2879468680407591</c:v>
                </c:pt>
                <c:pt idx="41">
                  <c:v>6.3826219286532702</c:v>
                </c:pt>
                <c:pt idx="42">
                  <c:v>6.1182881298930187</c:v>
                </c:pt>
                <c:pt idx="43">
                  <c:v>6.4351304316677762</c:v>
                </c:pt>
                <c:pt idx="44">
                  <c:v>5.9806248647568951</c:v>
                </c:pt>
                <c:pt idx="45">
                  <c:v>6.2461895510906551</c:v>
                </c:pt>
                <c:pt idx="46">
                  <c:v>5.9764715666909245</c:v>
                </c:pt>
                <c:pt idx="47">
                  <c:v>6.1826410159341982</c:v>
                </c:pt>
                <c:pt idx="48">
                  <c:v>6.2211166501937072</c:v>
                </c:pt>
                <c:pt idx="49">
                  <c:v>6.2231100423911681</c:v>
                </c:pt>
                <c:pt idx="50">
                  <c:v>6.6372885426239883</c:v>
                </c:pt>
                <c:pt idx="51">
                  <c:v>6.171967465150435</c:v>
                </c:pt>
                <c:pt idx="52">
                  <c:v>6.168506050365826</c:v>
                </c:pt>
                <c:pt idx="53">
                  <c:v>6.2630932147993201</c:v>
                </c:pt>
                <c:pt idx="54">
                  <c:v>6.1571161527377729</c:v>
                </c:pt>
                <c:pt idx="55">
                  <c:v>6.2622654142840748</c:v>
                </c:pt>
                <c:pt idx="56">
                  <c:v>6.3439488196622902</c:v>
                </c:pt>
                <c:pt idx="57">
                  <c:v>6.3781087462055988</c:v>
                </c:pt>
                <c:pt idx="58">
                  <c:v>6.1905326650193331</c:v>
                </c:pt>
                <c:pt idx="59">
                  <c:v>6.0168633875816031</c:v>
                </c:pt>
                <c:pt idx="60">
                  <c:v>6.4421109251733206</c:v>
                </c:pt>
                <c:pt idx="61">
                  <c:v>6.0181231435781761</c:v>
                </c:pt>
                <c:pt idx="62">
                  <c:v>5.887050900963021</c:v>
                </c:pt>
                <c:pt idx="63">
                  <c:v>6.4076828420095229</c:v>
                </c:pt>
                <c:pt idx="64">
                  <c:v>6.2508169484546841</c:v>
                </c:pt>
                <c:pt idx="65">
                  <c:v>6.0697697990809987</c:v>
                </c:pt>
                <c:pt idx="66">
                  <c:v>6.070060340531211</c:v>
                </c:pt>
                <c:pt idx="67">
                  <c:v>5.9002550824912694</c:v>
                </c:pt>
                <c:pt idx="68">
                  <c:v>5.9885827941875034</c:v>
                </c:pt>
                <c:pt idx="69">
                  <c:v>6.2842809023319131</c:v>
                </c:pt>
                <c:pt idx="70">
                  <c:v>6.173690789671511</c:v>
                </c:pt>
                <c:pt idx="71">
                  <c:v>6.0572772446231458</c:v>
                </c:pt>
                <c:pt idx="72">
                  <c:v>5.9783361064891851</c:v>
                </c:pt>
                <c:pt idx="73">
                  <c:v>6.2182814106733622</c:v>
                </c:pt>
                <c:pt idx="74">
                  <c:v>5.956161544996788</c:v>
                </c:pt>
                <c:pt idx="75">
                  <c:v>6.0599334634829214</c:v>
                </c:pt>
                <c:pt idx="76">
                  <c:v>5.8330990574397594</c:v>
                </c:pt>
                <c:pt idx="77">
                  <c:v>5.9012806983686392</c:v>
                </c:pt>
                <c:pt idx="78">
                  <c:v>6.1501690321660369</c:v>
                </c:pt>
                <c:pt idx="79">
                  <c:v>5.9837623135788691</c:v>
                </c:pt>
                <c:pt idx="80">
                  <c:v>5.7884769518899652</c:v>
                </c:pt>
                <c:pt idx="81">
                  <c:v>5.8307088956806314</c:v>
                </c:pt>
                <c:pt idx="82">
                  <c:v>6.0058671614472328</c:v>
                </c:pt>
                <c:pt idx="83">
                  <c:v>6.0010104735724976</c:v>
                </c:pt>
                <c:pt idx="84">
                  <c:v>5.8661456639723095</c:v>
                </c:pt>
                <c:pt idx="85">
                  <c:v>5.9482074296443557</c:v>
                </c:pt>
                <c:pt idx="86">
                  <c:v>5.912472539678622</c:v>
                </c:pt>
                <c:pt idx="87">
                  <c:v>5.7596960633308267</c:v>
                </c:pt>
                <c:pt idx="88">
                  <c:v>6.0150502652072131</c:v>
                </c:pt>
                <c:pt idx="89">
                  <c:v>5.8366050143966604</c:v>
                </c:pt>
                <c:pt idx="90">
                  <c:v>6.104531984691862</c:v>
                </c:pt>
                <c:pt idx="91">
                  <c:v>5.9638647209350575</c:v>
                </c:pt>
                <c:pt idx="92">
                  <c:v>5.8333437059445883</c:v>
                </c:pt>
                <c:pt idx="93">
                  <c:v>5.8321522244030319</c:v>
                </c:pt>
                <c:pt idx="94">
                  <c:v>5.464559883499132</c:v>
                </c:pt>
                <c:pt idx="95">
                  <c:v>5.8249033703189825</c:v>
                </c:pt>
                <c:pt idx="96">
                  <c:v>5.7109236128587888</c:v>
                </c:pt>
                <c:pt idx="97">
                  <c:v>6.1700685042265979</c:v>
                </c:pt>
                <c:pt idx="98">
                  <c:v>5.8805952642368178</c:v>
                </c:pt>
                <c:pt idx="99">
                  <c:v>5.5489752948504769</c:v>
                </c:pt>
                <c:pt idx="100">
                  <c:v>4.9129618319218951</c:v>
                </c:pt>
                <c:pt idx="101">
                  <c:v>5.8622374684391074</c:v>
                </c:pt>
                <c:pt idx="102">
                  <c:v>5.7515901135490477</c:v>
                </c:pt>
                <c:pt idx="103">
                  <c:v>5.6401536805229426</c:v>
                </c:pt>
                <c:pt idx="104">
                  <c:v>5.4405019078960652</c:v>
                </c:pt>
                <c:pt idx="105">
                  <c:v>5.5797174407905548</c:v>
                </c:pt>
                <c:pt idx="106">
                  <c:v>5.6397552900796208</c:v>
                </c:pt>
                <c:pt idx="107">
                  <c:v>5.0631321464178223</c:v>
                </c:pt>
                <c:pt idx="108">
                  <c:v>5.4568898743981897</c:v>
                </c:pt>
                <c:pt idx="109">
                  <c:v>5.8695636192848832</c:v>
                </c:pt>
                <c:pt idx="110">
                  <c:v>5.8785907992097481</c:v>
                </c:pt>
                <c:pt idx="111">
                  <c:v>5.2939343374625665</c:v>
                </c:pt>
                <c:pt idx="112">
                  <c:v>5.8156322626679815</c:v>
                </c:pt>
                <c:pt idx="113">
                  <c:v>5.3992358678760208</c:v>
                </c:pt>
                <c:pt idx="114">
                  <c:v>5.2852255328955513</c:v>
                </c:pt>
                <c:pt idx="115">
                  <c:v>5.5495823888976847</c:v>
                </c:pt>
                <c:pt idx="116">
                  <c:v>5.4738563377671019</c:v>
                </c:pt>
                <c:pt idx="117">
                  <c:v>5.4610023039285842</c:v>
                </c:pt>
                <c:pt idx="118">
                  <c:v>5.4879443005428659</c:v>
                </c:pt>
                <c:pt idx="119">
                  <c:v>6.0097849813081767</c:v>
                </c:pt>
                <c:pt idx="120">
                  <c:v>5.8131466615612366</c:v>
                </c:pt>
                <c:pt idx="121">
                  <c:v>5.4196711173011609</c:v>
                </c:pt>
                <c:pt idx="122">
                  <c:v>5.8684052211076478</c:v>
                </c:pt>
                <c:pt idx="123">
                  <c:v>5.3363466689109913</c:v>
                </c:pt>
                <c:pt idx="124">
                  <c:v>5.7012047491791815</c:v>
                </c:pt>
                <c:pt idx="125">
                  <c:v>5.6296961728141977</c:v>
                </c:pt>
                <c:pt idx="126">
                  <c:v>5.8327913029832414</c:v>
                </c:pt>
                <c:pt idx="127">
                  <c:v>5.7191124953408261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13-4F42-B69E-6B81AE7FB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150495"/>
        <c:axId val="1814151743"/>
      </c:scatterChart>
      <c:valAx>
        <c:axId val="181415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4151743"/>
        <c:crosses val="autoZero"/>
        <c:crossBetween val="midCat"/>
      </c:valAx>
      <c:valAx>
        <c:axId val="181415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Scalability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4150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</xdr:colOff>
      <xdr:row>130</xdr:row>
      <xdr:rowOff>801</xdr:rowOff>
    </xdr:from>
    <xdr:to>
      <xdr:col>12</xdr:col>
      <xdr:colOff>612322</xdr:colOff>
      <xdr:row>141</xdr:row>
      <xdr:rowOff>163287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D98A5A9-06C0-4620-EDEB-B0035431F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129</xdr:row>
      <xdr:rowOff>185536</xdr:rowOff>
    </xdr:from>
    <xdr:to>
      <xdr:col>5</xdr:col>
      <xdr:colOff>653143</xdr:colOff>
      <xdr:row>141</xdr:row>
      <xdr:rowOff>163285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44B23C9-415E-CBA1-8F2F-321A02E0E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18407</xdr:colOff>
      <xdr:row>130</xdr:row>
      <xdr:rowOff>18730</xdr:rowOff>
    </xdr:from>
    <xdr:to>
      <xdr:col>25</xdr:col>
      <xdr:colOff>326571</xdr:colOff>
      <xdr:row>141</xdr:row>
      <xdr:rowOff>136071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D2B9426-E88F-A1D2-EC2E-62D8D5D53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49623</xdr:colOff>
      <xdr:row>142</xdr:row>
      <xdr:rowOff>40823</xdr:rowOff>
    </xdr:from>
    <xdr:to>
      <xdr:col>16</xdr:col>
      <xdr:colOff>312964</xdr:colOff>
      <xdr:row>154</xdr:row>
      <xdr:rowOff>54428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CA2C34CB-EABC-4EAC-90B8-86CE7FB9A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199810</xdr:colOff>
      <xdr:row>130</xdr:row>
      <xdr:rowOff>8805</xdr:rowOff>
    </xdr:from>
    <xdr:to>
      <xdr:col>18</xdr:col>
      <xdr:colOff>598714</xdr:colOff>
      <xdr:row>142</xdr:row>
      <xdr:rowOff>40821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2AC6618D-25B9-4785-9482-E7D30E7ECB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623066</xdr:colOff>
      <xdr:row>141</xdr:row>
      <xdr:rowOff>146603</xdr:rowOff>
    </xdr:from>
    <xdr:to>
      <xdr:col>28</xdr:col>
      <xdr:colOff>625929</xdr:colOff>
      <xdr:row>154</xdr:row>
      <xdr:rowOff>176892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F4AB484A-5E6B-465E-B0FB-F24C4E2118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413019</xdr:colOff>
      <xdr:row>129</xdr:row>
      <xdr:rowOff>173691</xdr:rowOff>
    </xdr:from>
    <xdr:to>
      <xdr:col>30</xdr:col>
      <xdr:colOff>802822</xdr:colOff>
      <xdr:row>141</xdr:row>
      <xdr:rowOff>176892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1E90DF33-B499-4E64-9AF0-B36959BCAD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23340</xdr:colOff>
      <xdr:row>130</xdr:row>
      <xdr:rowOff>21040</xdr:rowOff>
    </xdr:from>
    <xdr:to>
      <xdr:col>38</xdr:col>
      <xdr:colOff>381000</xdr:colOff>
      <xdr:row>141</xdr:row>
      <xdr:rowOff>136071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A770806A-4309-4FBA-A138-8D13223F3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37</xdr:col>
      <xdr:colOff>307520</xdr:colOff>
      <xdr:row>141</xdr:row>
      <xdr:rowOff>125187</xdr:rowOff>
    </xdr:from>
    <xdr:to>
      <xdr:col>42</xdr:col>
      <xdr:colOff>299357</xdr:colOff>
      <xdr:row>153</xdr:row>
      <xdr:rowOff>149679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BE6E9C10-6E46-4D68-8732-F54E4E6153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40</xdr:col>
      <xdr:colOff>386653</xdr:colOff>
      <xdr:row>129</xdr:row>
      <xdr:rowOff>167995</xdr:rowOff>
    </xdr:from>
    <xdr:to>
      <xdr:col>45</xdr:col>
      <xdr:colOff>176893</xdr:colOff>
      <xdr:row>141</xdr:row>
      <xdr:rowOff>136070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995632C9-3457-4ADB-A37A-4E5D86A35A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543A5D7A-02EF-4221-A8C5-0AE3FE072A28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.1" tableColumnId="2"/>
      <queryTableField id="3" name="Column2.2.1" tableColumnId="3"/>
      <queryTableField id="4" name="Column2.2.2" tableColumnId="4"/>
      <queryTableField id="5" name="Column2.2.3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22A698-5FCF-41E3-9DDE-BBC9263B08CE}" name="amdahl1" displayName="amdahl1" ref="A1:E385" tableType="queryTable" totalsRowShown="0">
  <autoFilter ref="A1:E385" xr:uid="{5522A698-5FCF-41E3-9DDE-BBC9263B08CE}"/>
  <tableColumns count="5">
    <tableColumn id="1" xr3:uid="{2FAA7EA5-3FF1-464E-9346-E10FC855B6E9}" uniqueName="1" name="Column1" queryTableFieldId="1" dataDxfId="3"/>
    <tableColumn id="2" xr3:uid="{52EA5CEC-9BF0-46C7-9275-7495D0C34E84}" uniqueName="2" name="Column2.1" queryTableFieldId="2" dataDxfId="2"/>
    <tableColumn id="3" xr3:uid="{5E25A53F-7CF6-42B8-B8E9-308432440380}" uniqueName="3" name="Column2.2.1" queryTableFieldId="3"/>
    <tableColumn id="4" xr3:uid="{3E0620F1-DF9C-4B77-82B5-C02A72E9FF21}" uniqueName="4" name="Column2.2.2" queryTableFieldId="4" dataDxfId="1"/>
    <tableColumn id="5" xr3:uid="{4146D42E-DC23-4BA0-A937-99CF9BA18463}" uniqueName="5" name="Column2.2.3" queryTableFieldId="5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8ABE762-216B-490A-B362-971A9C392336}" name="Tabella6" displayName="Tabella6" ref="A2:F130" totalsRowShown="0">
  <autoFilter ref="A2:F130" xr:uid="{68ABE762-216B-490A-B362-971A9C392336}"/>
  <tableColumns count="6">
    <tableColumn id="1" xr3:uid="{68B0D920-8FDF-4925-A118-8E8B8BC00BEC}" name="seq"/>
    <tableColumn id="2" xr3:uid="{C2647369-474A-48AB-B6D6-887B2203D57D}" name="ff"/>
    <tableColumn id="3" xr3:uid="{2D89D773-FACC-4A2C-833C-4D8CEACDF9EF}" name="barrier"/>
    <tableColumn id="4" xr3:uid="{BA9DAA0D-2119-4067-8661-340249CC35D9}" name="Speedup"/>
    <tableColumn id="5" xr3:uid="{5CA42A6E-CE5F-4A2B-9EBC-D993C14014A7}" name="FastFlow">
      <calculatedColumnFormula>$A3/B3</calculatedColumnFormula>
    </tableColumn>
    <tableColumn id="6" xr3:uid="{E0428F1C-2BBA-4E62-81C7-7780EE1EBCD4}" name="Barrier2">
      <calculatedColumnFormula>$A3/C3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904FA9C-F15B-473F-B31A-D31833C413C6}" name="Tabella7" displayName="Tabella7" ref="H2:S130" totalsRowShown="0">
  <autoFilter ref="H2:S130" xr:uid="{E904FA9C-F15B-473F-B31A-D31833C413C6}"/>
  <tableColumns count="12">
    <tableColumn id="1" xr3:uid="{25D8D779-4D14-4750-AB8A-D2EFA6F4B854}" name="seq"/>
    <tableColumn id="2" xr3:uid="{502D5BE7-F7DB-4F6C-92C3-2D9A3AFE8FBE}" name="ff"/>
    <tableColumn id="3" xr3:uid="{C4C45102-12FC-47F8-9F76-BA95C07B919B}" name="barrier"/>
    <tableColumn id="4" xr3:uid="{31BE182E-D7DD-48B2-8D49-A280E3548308}" name="Speedup"/>
    <tableColumn id="5" xr3:uid="{1169E8D2-A15B-4735-ADD6-D57CB85F2081}" name="FastFlow">
      <calculatedColumnFormula>$H$131/I3</calculatedColumnFormula>
    </tableColumn>
    <tableColumn id="6" xr3:uid="{82B4F208-40CF-44C2-97ED-F77CDAA4B336}" name="Barrier2">
      <calculatedColumnFormula>$H$131/J3</calculatedColumnFormula>
    </tableColumn>
    <tableColumn id="7" xr3:uid="{9927B27D-9302-4A29-B630-C157B44DE64C}" name="Scalability"/>
    <tableColumn id="8" xr3:uid="{B8139277-AB59-49B5-B069-2F32733CCAD5}" name="FastFlow3">
      <calculatedColumnFormula>$I$3/I3</calculatedColumnFormula>
    </tableColumn>
    <tableColumn id="9" xr3:uid="{070654D4-7884-4725-A4C8-FF7B9FFAEB34}" name="Barrier4">
      <calculatedColumnFormula>$J$3/J3</calculatedColumnFormula>
    </tableColumn>
    <tableColumn id="10" xr3:uid="{5B83F92E-09E7-457A-82BA-9C28EE5D6035}" name="Efficiency"/>
    <tableColumn id="11" xr3:uid="{E18DAF2F-D29C-4A8F-9458-7237849D3649}" name="FastFlow5">
      <calculatedColumnFormula>$H$131/(I3*Q3)</calculatedColumnFormula>
    </tableColumn>
    <tableColumn id="12" xr3:uid="{59D81D8F-EAFB-4844-AD38-CC028C6C7D4A}" name="Barrier6">
      <calculatedColumnFormula>$H$131/(J3*Q3)</calculatedColumnFormula>
    </tableColumn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B361167-B883-4FDF-802E-234A4BFAB0A5}" name="Tabella8" displayName="Tabella8" ref="U2:AF130" totalsRowShown="0">
  <autoFilter ref="U2:AF130" xr:uid="{1B361167-B883-4FDF-802E-234A4BFAB0A5}"/>
  <tableColumns count="12">
    <tableColumn id="1" xr3:uid="{643E2277-CEAD-4CBB-B605-E4151F0EE378}" name="seq"/>
    <tableColumn id="2" xr3:uid="{28516B24-DF2B-4DB9-989C-5C012B5C74D0}" name="ff"/>
    <tableColumn id="3" xr3:uid="{07332DED-A1F4-4D90-B5FA-6C040A44B1D5}" name="barrier"/>
    <tableColumn id="4" xr3:uid="{999B079A-C068-49BE-9E79-7E9A5FA6946E}" name="Speedup"/>
    <tableColumn id="5" xr3:uid="{77E9F87C-7E10-4FFE-929D-7A437880DF47}" name="FastFlow">
      <calculatedColumnFormula>$U$131/V3</calculatedColumnFormula>
    </tableColumn>
    <tableColumn id="6" xr3:uid="{0AD2CFBC-298B-41AD-A0F9-1148B301736C}" name="Barrier2">
      <calculatedColumnFormula>$U$131/W3</calculatedColumnFormula>
    </tableColumn>
    <tableColumn id="7" xr3:uid="{7C237DCE-DA2F-44C5-B696-B25AE63970F8}" name="Scalability"/>
    <tableColumn id="8" xr3:uid="{DAD8B9AA-8A95-4E3D-95EE-12EF6934098A}" name="FastFlow3">
      <calculatedColumnFormula>$V$3/V3</calculatedColumnFormula>
    </tableColumn>
    <tableColumn id="9" xr3:uid="{D1A05B58-F18C-43F7-A303-4EE50BBC8728}" name="Barrier4">
      <calculatedColumnFormula>$W$3/W3</calculatedColumnFormula>
    </tableColumn>
    <tableColumn id="10" xr3:uid="{1F4FDB7B-AE04-43A7-BBBA-AABC24F63AE5}" name="Efficiency"/>
    <tableColumn id="11" xr3:uid="{925A204A-4D01-4363-99EA-6CAC4502696A}" name="FastFlow5">
      <calculatedColumnFormula>$U$131/(V3*AD3)</calculatedColumnFormula>
    </tableColumn>
    <tableColumn id="12" xr3:uid="{5BC5D734-2AFB-4F66-A3BF-81535527336C}" name="Barrier6">
      <calculatedColumnFormula>$U$131/(W3*AD3)</calculatedColumnFormula>
    </tableColumn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5CE0CBC-8EAE-4092-AEF3-C0483E3E952A}" name="Tabella9" displayName="Tabella9" ref="AH2:AS130" totalsRowShown="0">
  <autoFilter ref="AH2:AS130" xr:uid="{D5CE0CBC-8EAE-4092-AEF3-C0483E3E952A}"/>
  <tableColumns count="12">
    <tableColumn id="1" xr3:uid="{9EC42C7E-CA9C-4EF3-A1ED-485C8337C05A}" name="seq"/>
    <tableColumn id="2" xr3:uid="{DF520595-35A0-44EB-B6B2-7E5ADAD4FBAA}" name="ff"/>
    <tableColumn id="3" xr3:uid="{299C9C60-140B-4AD8-BF9B-77D956E47112}" name="barrier"/>
    <tableColumn id="4" xr3:uid="{C6640400-7CCB-4DE7-B0D5-C405959AEC31}" name="Speedup"/>
    <tableColumn id="5" xr3:uid="{95170257-7B22-48D4-A36B-C0D549697872}" name="FastFlow">
      <calculatedColumnFormula>$AH$131/AI3</calculatedColumnFormula>
    </tableColumn>
    <tableColumn id="6" xr3:uid="{C9CEBCFB-1E28-4678-9AB8-C2C090303F7C}" name="Barrier2">
      <calculatedColumnFormula>$AH$131/AJ3</calculatedColumnFormula>
    </tableColumn>
    <tableColumn id="7" xr3:uid="{ABD90D21-4DD8-415C-935D-782D4E0E55E6}" name="Scalability"/>
    <tableColumn id="8" xr3:uid="{9AFBCA26-1BF6-465A-97C9-93A14B4E4253}" name="FastFlow3">
      <calculatedColumnFormula>$AI$3/AI3</calculatedColumnFormula>
    </tableColumn>
    <tableColumn id="9" xr3:uid="{56C4B25E-3AFB-4F97-A71B-4D7AD1C2C024}" name="Barrier4">
      <calculatedColumnFormula>$AJ$3/AJ3</calculatedColumnFormula>
    </tableColumn>
    <tableColumn id="10" xr3:uid="{F0BD8F6B-CE99-40B8-93B9-65EA7D6E6397}" name="Efficiency"/>
    <tableColumn id="11" xr3:uid="{6067648F-0D40-42ED-BE4D-3339C7820F6F}" name="FastFlow5">
      <calculatedColumnFormula>$AH$131/(AI3*AQ3)</calculatedColumnFormula>
    </tableColumn>
    <tableColumn id="12" xr3:uid="{B2AF0CED-DFD7-4CCB-BCCA-85995B79E488}" name="Barrier6">
      <calculatedColumnFormula>$AH$131/(AJ3*AQ3)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32AA6-4E13-4BBC-A73C-1202E21535DB}">
  <dimension ref="A1:E385"/>
  <sheetViews>
    <sheetView workbookViewId="0">
      <selection activeCell="C130" sqref="C130"/>
    </sheetView>
  </sheetViews>
  <sheetFormatPr defaultRowHeight="15" x14ac:dyDescent="0.25"/>
  <cols>
    <col min="1" max="1" width="11.140625" bestFit="1" customWidth="1"/>
    <col min="2" max="2" width="47.140625" bestFit="1" customWidth="1"/>
    <col min="3" max="5" width="14.28515625" bestFit="1" customWidth="1"/>
  </cols>
  <sheetData>
    <row r="1" spans="1:5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5">
      <c r="A2" s="1" t="s">
        <v>12</v>
      </c>
      <c r="B2" s="1" t="s">
        <v>13</v>
      </c>
      <c r="C2">
        <v>4311576</v>
      </c>
      <c r="D2" s="1" t="s">
        <v>14</v>
      </c>
      <c r="E2" s="1"/>
    </row>
    <row r="3" spans="1:5" x14ac:dyDescent="0.25">
      <c r="A3" s="1" t="s">
        <v>12</v>
      </c>
      <c r="B3" s="1" t="s">
        <v>15</v>
      </c>
      <c r="C3">
        <v>2327877</v>
      </c>
      <c r="D3" s="1" t="s">
        <v>14</v>
      </c>
      <c r="E3" s="1"/>
    </row>
    <row r="4" spans="1:5" x14ac:dyDescent="0.25">
      <c r="A4" s="1" t="s">
        <v>12</v>
      </c>
      <c r="B4" s="1" t="s">
        <v>16</v>
      </c>
      <c r="C4">
        <v>2187605</v>
      </c>
      <c r="D4" s="1" t="s">
        <v>14</v>
      </c>
      <c r="E4" s="1"/>
    </row>
    <row r="5" spans="1:5" x14ac:dyDescent="0.25">
      <c r="A5" s="1" t="s">
        <v>12</v>
      </c>
      <c r="B5" s="1" t="s">
        <v>17</v>
      </c>
      <c r="C5">
        <v>1640205</v>
      </c>
      <c r="D5" s="1" t="s">
        <v>14</v>
      </c>
      <c r="E5" s="1"/>
    </row>
    <row r="6" spans="1:5" x14ac:dyDescent="0.25">
      <c r="A6" s="1" t="s">
        <v>12</v>
      </c>
      <c r="B6" s="1" t="s">
        <v>18</v>
      </c>
      <c r="C6">
        <v>1386867</v>
      </c>
      <c r="D6" s="1" t="s">
        <v>14</v>
      </c>
      <c r="E6" s="1"/>
    </row>
    <row r="7" spans="1:5" x14ac:dyDescent="0.25">
      <c r="A7" s="1" t="s">
        <v>12</v>
      </c>
      <c r="B7" s="1" t="s">
        <v>19</v>
      </c>
      <c r="C7">
        <v>1188209</v>
      </c>
      <c r="D7" s="1" t="s">
        <v>14</v>
      </c>
      <c r="E7" s="1"/>
    </row>
    <row r="8" spans="1:5" x14ac:dyDescent="0.25">
      <c r="A8" s="1" t="s">
        <v>12</v>
      </c>
      <c r="B8" s="1" t="s">
        <v>20</v>
      </c>
      <c r="C8">
        <v>1110941</v>
      </c>
      <c r="D8" s="1" t="s">
        <v>14</v>
      </c>
      <c r="E8" s="1"/>
    </row>
    <row r="9" spans="1:5" x14ac:dyDescent="0.25">
      <c r="A9" s="1" t="s">
        <v>12</v>
      </c>
      <c r="B9" s="1" t="s">
        <v>21</v>
      </c>
      <c r="C9">
        <v>1023965</v>
      </c>
      <c r="D9" s="1" t="s">
        <v>14</v>
      </c>
      <c r="E9" s="1"/>
    </row>
    <row r="10" spans="1:5" x14ac:dyDescent="0.25">
      <c r="A10" s="1" t="s">
        <v>12</v>
      </c>
      <c r="B10" s="1" t="s">
        <v>22</v>
      </c>
      <c r="C10">
        <v>1001713</v>
      </c>
      <c r="D10" s="1" t="s">
        <v>14</v>
      </c>
      <c r="E10" s="1"/>
    </row>
    <row r="11" spans="1:5" x14ac:dyDescent="0.25">
      <c r="A11" s="1" t="s">
        <v>12</v>
      </c>
      <c r="B11" s="1" t="s">
        <v>23</v>
      </c>
      <c r="C11">
        <v>895618</v>
      </c>
      <c r="D11" s="1" t="s">
        <v>14</v>
      </c>
      <c r="E11" s="1"/>
    </row>
    <row r="12" spans="1:5" x14ac:dyDescent="0.25">
      <c r="A12" s="1" t="s">
        <v>12</v>
      </c>
      <c r="B12" s="1" t="s">
        <v>24</v>
      </c>
      <c r="C12">
        <v>873687</v>
      </c>
      <c r="D12" s="1" t="s">
        <v>14</v>
      </c>
      <c r="E12" s="1"/>
    </row>
    <row r="13" spans="1:5" x14ac:dyDescent="0.25">
      <c r="A13" s="1" t="s">
        <v>12</v>
      </c>
      <c r="B13" s="1" t="s">
        <v>25</v>
      </c>
      <c r="C13">
        <v>798317</v>
      </c>
      <c r="D13" s="1" t="s">
        <v>14</v>
      </c>
      <c r="E13" s="1"/>
    </row>
    <row r="14" spans="1:5" x14ac:dyDescent="0.25">
      <c r="A14" s="1" t="s">
        <v>12</v>
      </c>
      <c r="B14" s="1" t="s">
        <v>26</v>
      </c>
      <c r="C14">
        <v>850737</v>
      </c>
      <c r="D14" s="1" t="s">
        <v>14</v>
      </c>
      <c r="E14" s="1"/>
    </row>
    <row r="15" spans="1:5" x14ac:dyDescent="0.25">
      <c r="A15" s="1" t="s">
        <v>12</v>
      </c>
      <c r="B15" s="1" t="s">
        <v>27</v>
      </c>
      <c r="C15">
        <v>779371</v>
      </c>
      <c r="D15" s="1" t="s">
        <v>14</v>
      </c>
      <c r="E15" s="1"/>
    </row>
    <row r="16" spans="1:5" x14ac:dyDescent="0.25">
      <c r="A16" s="1" t="s">
        <v>12</v>
      </c>
      <c r="B16" s="1" t="s">
        <v>28</v>
      </c>
      <c r="C16">
        <v>804209</v>
      </c>
      <c r="D16" s="1" t="s">
        <v>14</v>
      </c>
      <c r="E16" s="1"/>
    </row>
    <row r="17" spans="1:5" x14ac:dyDescent="0.25">
      <c r="A17" s="1" t="s">
        <v>12</v>
      </c>
      <c r="B17" s="1" t="s">
        <v>29</v>
      </c>
      <c r="C17">
        <v>787533</v>
      </c>
      <c r="D17" s="1" t="s">
        <v>14</v>
      </c>
      <c r="E17" s="1"/>
    </row>
    <row r="18" spans="1:5" x14ac:dyDescent="0.25">
      <c r="A18" s="1" t="s">
        <v>12</v>
      </c>
      <c r="B18" s="1" t="s">
        <v>30</v>
      </c>
      <c r="C18">
        <v>760660</v>
      </c>
      <c r="D18" s="1" t="s">
        <v>14</v>
      </c>
      <c r="E18" s="1"/>
    </row>
    <row r="19" spans="1:5" x14ac:dyDescent="0.25">
      <c r="A19" s="1" t="s">
        <v>12</v>
      </c>
      <c r="B19" s="1" t="s">
        <v>31</v>
      </c>
      <c r="C19">
        <v>755703</v>
      </c>
      <c r="D19" s="1" t="s">
        <v>14</v>
      </c>
      <c r="E19" s="1"/>
    </row>
    <row r="20" spans="1:5" x14ac:dyDescent="0.25">
      <c r="A20" s="1" t="s">
        <v>12</v>
      </c>
      <c r="B20" s="1" t="s">
        <v>32</v>
      </c>
      <c r="C20">
        <v>762797</v>
      </c>
      <c r="D20" s="1" t="s">
        <v>14</v>
      </c>
      <c r="E20" s="1"/>
    </row>
    <row r="21" spans="1:5" x14ac:dyDescent="0.25">
      <c r="A21" s="1" t="s">
        <v>12</v>
      </c>
      <c r="B21" s="1" t="s">
        <v>33</v>
      </c>
      <c r="C21">
        <v>727685</v>
      </c>
      <c r="D21" s="1" t="s">
        <v>14</v>
      </c>
      <c r="E21" s="1"/>
    </row>
    <row r="22" spans="1:5" x14ac:dyDescent="0.25">
      <c r="A22" s="1" t="s">
        <v>12</v>
      </c>
      <c r="B22" s="1" t="s">
        <v>34</v>
      </c>
      <c r="C22">
        <v>733103</v>
      </c>
      <c r="D22" s="1" t="s">
        <v>14</v>
      </c>
      <c r="E22" s="1"/>
    </row>
    <row r="23" spans="1:5" x14ac:dyDescent="0.25">
      <c r="A23" s="1" t="s">
        <v>12</v>
      </c>
      <c r="B23" s="1" t="s">
        <v>35</v>
      </c>
      <c r="C23">
        <v>699761</v>
      </c>
      <c r="D23" s="1" t="s">
        <v>14</v>
      </c>
      <c r="E23" s="1"/>
    </row>
    <row r="24" spans="1:5" x14ac:dyDescent="0.25">
      <c r="A24" s="1" t="s">
        <v>12</v>
      </c>
      <c r="B24" s="1" t="s">
        <v>36</v>
      </c>
      <c r="C24">
        <v>680663</v>
      </c>
      <c r="D24" s="1" t="s">
        <v>14</v>
      </c>
      <c r="E24" s="1"/>
    </row>
    <row r="25" spans="1:5" x14ac:dyDescent="0.25">
      <c r="A25" s="1" t="s">
        <v>12</v>
      </c>
      <c r="B25" s="1" t="s">
        <v>37</v>
      </c>
      <c r="C25">
        <v>637315</v>
      </c>
      <c r="D25" s="1" t="s">
        <v>14</v>
      </c>
      <c r="E25" s="1"/>
    </row>
    <row r="26" spans="1:5" x14ac:dyDescent="0.25">
      <c r="A26" s="1" t="s">
        <v>12</v>
      </c>
      <c r="B26" s="1" t="s">
        <v>38</v>
      </c>
      <c r="C26">
        <v>718637</v>
      </c>
      <c r="D26" s="1" t="s">
        <v>14</v>
      </c>
      <c r="E26" s="1"/>
    </row>
    <row r="27" spans="1:5" x14ac:dyDescent="0.25">
      <c r="A27" s="1" t="s">
        <v>12</v>
      </c>
      <c r="B27" s="1" t="s">
        <v>39</v>
      </c>
      <c r="C27">
        <v>668347</v>
      </c>
      <c r="D27" s="1" t="s">
        <v>14</v>
      </c>
      <c r="E27" s="1"/>
    </row>
    <row r="28" spans="1:5" x14ac:dyDescent="0.25">
      <c r="A28" s="1" t="s">
        <v>12</v>
      </c>
      <c r="B28" s="1" t="s">
        <v>40</v>
      </c>
      <c r="C28">
        <v>591512</v>
      </c>
      <c r="D28" s="1" t="s">
        <v>14</v>
      </c>
      <c r="E28" s="1"/>
    </row>
    <row r="29" spans="1:5" x14ac:dyDescent="0.25">
      <c r="A29" s="1" t="s">
        <v>12</v>
      </c>
      <c r="B29" s="1" t="s">
        <v>41</v>
      </c>
      <c r="C29">
        <v>632174</v>
      </c>
      <c r="D29" s="1" t="s">
        <v>14</v>
      </c>
      <c r="E29" s="1"/>
    </row>
    <row r="30" spans="1:5" x14ac:dyDescent="0.25">
      <c r="A30" s="1" t="s">
        <v>12</v>
      </c>
      <c r="B30" s="1" t="s">
        <v>42</v>
      </c>
      <c r="C30">
        <v>667425</v>
      </c>
      <c r="D30" s="1" t="s">
        <v>14</v>
      </c>
      <c r="E30" s="1"/>
    </row>
    <row r="31" spans="1:5" x14ac:dyDescent="0.25">
      <c r="A31" s="1" t="s">
        <v>12</v>
      </c>
      <c r="B31" s="1" t="s">
        <v>43</v>
      </c>
      <c r="C31">
        <v>665758</v>
      </c>
      <c r="D31" s="1" t="s">
        <v>14</v>
      </c>
      <c r="E31" s="1"/>
    </row>
    <row r="32" spans="1:5" x14ac:dyDescent="0.25">
      <c r="A32" s="1" t="s">
        <v>12</v>
      </c>
      <c r="B32" s="1" t="s">
        <v>44</v>
      </c>
      <c r="C32">
        <v>673919</v>
      </c>
      <c r="D32" s="1" t="s">
        <v>14</v>
      </c>
      <c r="E32" s="1"/>
    </row>
    <row r="33" spans="1:5" x14ac:dyDescent="0.25">
      <c r="A33" s="1" t="s">
        <v>12</v>
      </c>
      <c r="B33" s="1" t="s">
        <v>45</v>
      </c>
      <c r="C33">
        <v>653821</v>
      </c>
      <c r="D33" s="1" t="s">
        <v>14</v>
      </c>
      <c r="E33" s="1"/>
    </row>
    <row r="34" spans="1:5" x14ac:dyDescent="0.25">
      <c r="A34" s="1" t="s">
        <v>12</v>
      </c>
      <c r="B34" s="1" t="s">
        <v>46</v>
      </c>
      <c r="C34">
        <v>684417</v>
      </c>
      <c r="D34" s="1" t="s">
        <v>14</v>
      </c>
      <c r="E34" s="1"/>
    </row>
    <row r="35" spans="1:5" x14ac:dyDescent="0.25">
      <c r="A35" s="1" t="s">
        <v>12</v>
      </c>
      <c r="B35" s="1" t="s">
        <v>47</v>
      </c>
      <c r="C35">
        <v>694592</v>
      </c>
      <c r="D35" s="1" t="s">
        <v>14</v>
      </c>
      <c r="E35" s="1"/>
    </row>
    <row r="36" spans="1:5" x14ac:dyDescent="0.25">
      <c r="A36" s="1" t="s">
        <v>12</v>
      </c>
      <c r="B36" s="1" t="s">
        <v>48</v>
      </c>
      <c r="C36">
        <v>723363</v>
      </c>
      <c r="D36" s="1" t="s">
        <v>14</v>
      </c>
      <c r="E36" s="1"/>
    </row>
    <row r="37" spans="1:5" x14ac:dyDescent="0.25">
      <c r="A37" s="1" t="s">
        <v>12</v>
      </c>
      <c r="B37" s="1" t="s">
        <v>49</v>
      </c>
      <c r="C37">
        <v>684991</v>
      </c>
      <c r="D37" s="1" t="s">
        <v>14</v>
      </c>
      <c r="E37" s="1"/>
    </row>
    <row r="38" spans="1:5" x14ac:dyDescent="0.25">
      <c r="A38" s="1" t="s">
        <v>12</v>
      </c>
      <c r="B38" s="1" t="s">
        <v>50</v>
      </c>
      <c r="C38">
        <v>682962</v>
      </c>
      <c r="D38" s="1" t="s">
        <v>14</v>
      </c>
      <c r="E38" s="1"/>
    </row>
    <row r="39" spans="1:5" x14ac:dyDescent="0.25">
      <c r="A39" s="1" t="s">
        <v>12</v>
      </c>
      <c r="B39" s="1" t="s">
        <v>51</v>
      </c>
      <c r="C39">
        <v>694766</v>
      </c>
      <c r="D39" s="1" t="s">
        <v>14</v>
      </c>
      <c r="E39" s="1"/>
    </row>
    <row r="40" spans="1:5" x14ac:dyDescent="0.25">
      <c r="A40" s="1" t="s">
        <v>12</v>
      </c>
      <c r="B40" s="1" t="s">
        <v>52</v>
      </c>
      <c r="C40">
        <v>730131</v>
      </c>
      <c r="D40" s="1" t="s">
        <v>14</v>
      </c>
      <c r="E40" s="1"/>
    </row>
    <row r="41" spans="1:5" x14ac:dyDescent="0.25">
      <c r="A41" s="1" t="s">
        <v>12</v>
      </c>
      <c r="B41" s="1" t="s">
        <v>53</v>
      </c>
      <c r="C41">
        <v>694455</v>
      </c>
      <c r="D41" s="1" t="s">
        <v>14</v>
      </c>
      <c r="E41" s="1"/>
    </row>
    <row r="42" spans="1:5" x14ac:dyDescent="0.25">
      <c r="A42" s="1" t="s">
        <v>12</v>
      </c>
      <c r="B42" s="1" t="s">
        <v>54</v>
      </c>
      <c r="C42">
        <v>685689</v>
      </c>
      <c r="D42" s="1" t="s">
        <v>14</v>
      </c>
      <c r="E42" s="1"/>
    </row>
    <row r="43" spans="1:5" x14ac:dyDescent="0.25">
      <c r="A43" s="1" t="s">
        <v>12</v>
      </c>
      <c r="B43" s="1" t="s">
        <v>55</v>
      </c>
      <c r="C43">
        <v>675518</v>
      </c>
      <c r="D43" s="1" t="s">
        <v>14</v>
      </c>
      <c r="E43" s="1"/>
    </row>
    <row r="44" spans="1:5" x14ac:dyDescent="0.25">
      <c r="A44" s="1" t="s">
        <v>12</v>
      </c>
      <c r="B44" s="1" t="s">
        <v>56</v>
      </c>
      <c r="C44">
        <v>704703</v>
      </c>
      <c r="D44" s="1" t="s">
        <v>14</v>
      </c>
      <c r="E44" s="1"/>
    </row>
    <row r="45" spans="1:5" x14ac:dyDescent="0.25">
      <c r="A45" s="1" t="s">
        <v>12</v>
      </c>
      <c r="B45" s="1" t="s">
        <v>57</v>
      </c>
      <c r="C45">
        <v>670006</v>
      </c>
      <c r="D45" s="1" t="s">
        <v>14</v>
      </c>
      <c r="E45" s="1"/>
    </row>
    <row r="46" spans="1:5" x14ac:dyDescent="0.25">
      <c r="A46" s="1" t="s">
        <v>12</v>
      </c>
      <c r="B46" s="1" t="s">
        <v>58</v>
      </c>
      <c r="C46">
        <v>720924</v>
      </c>
      <c r="D46" s="1" t="s">
        <v>14</v>
      </c>
      <c r="E46" s="1"/>
    </row>
    <row r="47" spans="1:5" x14ac:dyDescent="0.25">
      <c r="A47" s="1" t="s">
        <v>12</v>
      </c>
      <c r="B47" s="1" t="s">
        <v>59</v>
      </c>
      <c r="C47">
        <v>690273</v>
      </c>
      <c r="D47" s="1" t="s">
        <v>14</v>
      </c>
      <c r="E47" s="1"/>
    </row>
    <row r="48" spans="1:5" x14ac:dyDescent="0.25">
      <c r="A48" s="1" t="s">
        <v>12</v>
      </c>
      <c r="B48" s="1" t="s">
        <v>60</v>
      </c>
      <c r="C48">
        <v>721425</v>
      </c>
      <c r="D48" s="1" t="s">
        <v>14</v>
      </c>
      <c r="E48" s="1"/>
    </row>
    <row r="49" spans="1:5" x14ac:dyDescent="0.25">
      <c r="A49" s="1" t="s">
        <v>12</v>
      </c>
      <c r="B49" s="1" t="s">
        <v>61</v>
      </c>
      <c r="C49">
        <v>697368</v>
      </c>
      <c r="D49" s="1" t="s">
        <v>14</v>
      </c>
      <c r="E49" s="1"/>
    </row>
    <row r="50" spans="1:5" x14ac:dyDescent="0.25">
      <c r="A50" s="1" t="s">
        <v>12</v>
      </c>
      <c r="B50" s="1" t="s">
        <v>62</v>
      </c>
      <c r="C50">
        <v>693055</v>
      </c>
      <c r="D50" s="1" t="s">
        <v>14</v>
      </c>
      <c r="E50" s="1"/>
    </row>
    <row r="51" spans="1:5" x14ac:dyDescent="0.25">
      <c r="A51" s="1" t="s">
        <v>12</v>
      </c>
      <c r="B51" s="1" t="s">
        <v>63</v>
      </c>
      <c r="C51">
        <v>692833</v>
      </c>
      <c r="D51" s="1" t="s">
        <v>14</v>
      </c>
      <c r="E51" s="1"/>
    </row>
    <row r="52" spans="1:5" x14ac:dyDescent="0.25">
      <c r="A52" s="1" t="s">
        <v>12</v>
      </c>
      <c r="B52" s="1" t="s">
        <v>64</v>
      </c>
      <c r="C52">
        <v>649599</v>
      </c>
      <c r="D52" s="1" t="s">
        <v>14</v>
      </c>
      <c r="E52" s="1"/>
    </row>
    <row r="53" spans="1:5" x14ac:dyDescent="0.25">
      <c r="A53" s="1" t="s">
        <v>12</v>
      </c>
      <c r="B53" s="1" t="s">
        <v>65</v>
      </c>
      <c r="C53">
        <v>698574</v>
      </c>
      <c r="D53" s="1" t="s">
        <v>14</v>
      </c>
      <c r="E53" s="1"/>
    </row>
    <row r="54" spans="1:5" x14ac:dyDescent="0.25">
      <c r="A54" s="1" t="s">
        <v>12</v>
      </c>
      <c r="B54" s="1" t="s">
        <v>66</v>
      </c>
      <c r="C54">
        <v>698966</v>
      </c>
      <c r="D54" s="1" t="s">
        <v>14</v>
      </c>
      <c r="E54" s="1"/>
    </row>
    <row r="55" spans="1:5" x14ac:dyDescent="0.25">
      <c r="A55" s="1" t="s">
        <v>12</v>
      </c>
      <c r="B55" s="1" t="s">
        <v>67</v>
      </c>
      <c r="C55">
        <v>688410</v>
      </c>
      <c r="D55" s="1" t="s">
        <v>14</v>
      </c>
      <c r="E55" s="1"/>
    </row>
    <row r="56" spans="1:5" x14ac:dyDescent="0.25">
      <c r="A56" s="1" t="s">
        <v>12</v>
      </c>
      <c r="B56" s="1" t="s">
        <v>68</v>
      </c>
      <c r="C56">
        <v>700259</v>
      </c>
      <c r="D56" s="1" t="s">
        <v>14</v>
      </c>
      <c r="E56" s="1"/>
    </row>
    <row r="57" spans="1:5" x14ac:dyDescent="0.25">
      <c r="A57" s="1" t="s">
        <v>12</v>
      </c>
      <c r="B57" s="1" t="s">
        <v>69</v>
      </c>
      <c r="C57">
        <v>688501</v>
      </c>
      <c r="D57" s="1" t="s">
        <v>14</v>
      </c>
      <c r="E57" s="1"/>
    </row>
    <row r="58" spans="1:5" x14ac:dyDescent="0.25">
      <c r="A58" s="1" t="s">
        <v>12</v>
      </c>
      <c r="B58" s="1" t="s">
        <v>70</v>
      </c>
      <c r="C58">
        <v>679636</v>
      </c>
      <c r="D58" s="1" t="s">
        <v>14</v>
      </c>
      <c r="E58" s="1"/>
    </row>
    <row r="59" spans="1:5" x14ac:dyDescent="0.25">
      <c r="A59" s="1" t="s">
        <v>12</v>
      </c>
      <c r="B59" s="1" t="s">
        <v>71</v>
      </c>
      <c r="C59">
        <v>675996</v>
      </c>
      <c r="D59" s="1" t="s">
        <v>14</v>
      </c>
      <c r="E59" s="1"/>
    </row>
    <row r="60" spans="1:5" x14ac:dyDescent="0.25">
      <c r="A60" s="1" t="s">
        <v>12</v>
      </c>
      <c r="B60" s="1" t="s">
        <v>72</v>
      </c>
      <c r="C60">
        <v>696479</v>
      </c>
      <c r="D60" s="1" t="s">
        <v>14</v>
      </c>
      <c r="E60" s="1"/>
    </row>
    <row r="61" spans="1:5" x14ac:dyDescent="0.25">
      <c r="A61" s="1" t="s">
        <v>12</v>
      </c>
      <c r="B61" s="1" t="s">
        <v>73</v>
      </c>
      <c r="C61">
        <v>716582</v>
      </c>
      <c r="D61" s="1" t="s">
        <v>14</v>
      </c>
      <c r="E61" s="1"/>
    </row>
    <row r="62" spans="1:5" x14ac:dyDescent="0.25">
      <c r="A62" s="1" t="s">
        <v>12</v>
      </c>
      <c r="B62" s="1" t="s">
        <v>74</v>
      </c>
      <c r="C62">
        <v>669280</v>
      </c>
      <c r="D62" s="1" t="s">
        <v>14</v>
      </c>
      <c r="E62" s="1"/>
    </row>
    <row r="63" spans="1:5" x14ac:dyDescent="0.25">
      <c r="A63" s="1" t="s">
        <v>12</v>
      </c>
      <c r="B63" s="1" t="s">
        <v>75</v>
      </c>
      <c r="C63">
        <v>716432</v>
      </c>
      <c r="D63" s="1" t="s">
        <v>14</v>
      </c>
      <c r="E63" s="1"/>
    </row>
    <row r="64" spans="1:5" x14ac:dyDescent="0.25">
      <c r="A64" s="1" t="s">
        <v>12</v>
      </c>
      <c r="B64" s="1" t="s">
        <v>76</v>
      </c>
      <c r="C64">
        <v>732383</v>
      </c>
      <c r="D64" s="1" t="s">
        <v>14</v>
      </c>
      <c r="E64" s="1"/>
    </row>
    <row r="65" spans="1:5" x14ac:dyDescent="0.25">
      <c r="A65" s="1" t="s">
        <v>12</v>
      </c>
      <c r="B65" s="1" t="s">
        <v>77</v>
      </c>
      <c r="C65">
        <v>672876</v>
      </c>
      <c r="D65" s="1" t="s">
        <v>14</v>
      </c>
      <c r="E65" s="1"/>
    </row>
    <row r="66" spans="1:5" x14ac:dyDescent="0.25">
      <c r="A66" s="1" t="s">
        <v>12</v>
      </c>
      <c r="B66" s="1" t="s">
        <v>78</v>
      </c>
      <c r="C66">
        <v>689762</v>
      </c>
      <c r="D66" s="1" t="s">
        <v>14</v>
      </c>
      <c r="E66" s="1"/>
    </row>
    <row r="67" spans="1:5" x14ac:dyDescent="0.25">
      <c r="A67" s="1" t="s">
        <v>12</v>
      </c>
      <c r="B67" s="1" t="s">
        <v>79</v>
      </c>
      <c r="C67">
        <v>710336</v>
      </c>
      <c r="D67" s="1" t="s">
        <v>14</v>
      </c>
      <c r="E67" s="1"/>
    </row>
    <row r="68" spans="1:5" x14ac:dyDescent="0.25">
      <c r="A68" s="1" t="s">
        <v>12</v>
      </c>
      <c r="B68" s="1" t="s">
        <v>80</v>
      </c>
      <c r="C68">
        <v>710302</v>
      </c>
      <c r="D68" s="1" t="s">
        <v>14</v>
      </c>
      <c r="E68" s="1"/>
    </row>
    <row r="69" spans="1:5" x14ac:dyDescent="0.25">
      <c r="A69" s="1" t="s">
        <v>12</v>
      </c>
      <c r="B69" s="1" t="s">
        <v>81</v>
      </c>
      <c r="C69">
        <v>730744</v>
      </c>
      <c r="D69" s="1" t="s">
        <v>14</v>
      </c>
      <c r="E69" s="1"/>
    </row>
    <row r="70" spans="1:5" x14ac:dyDescent="0.25">
      <c r="A70" s="1" t="s">
        <v>12</v>
      </c>
      <c r="B70" s="1" t="s">
        <v>82</v>
      </c>
      <c r="C70">
        <v>719966</v>
      </c>
      <c r="D70" s="1" t="s">
        <v>14</v>
      </c>
      <c r="E70" s="1"/>
    </row>
    <row r="71" spans="1:5" x14ac:dyDescent="0.25">
      <c r="A71" s="1" t="s">
        <v>12</v>
      </c>
      <c r="B71" s="1" t="s">
        <v>83</v>
      </c>
      <c r="C71">
        <v>686089</v>
      </c>
      <c r="D71" s="1" t="s">
        <v>14</v>
      </c>
      <c r="E71" s="1"/>
    </row>
    <row r="72" spans="1:5" x14ac:dyDescent="0.25">
      <c r="A72" s="1" t="s">
        <v>12</v>
      </c>
      <c r="B72" s="1" t="s">
        <v>84</v>
      </c>
      <c r="C72">
        <v>698379</v>
      </c>
      <c r="D72" s="1" t="s">
        <v>14</v>
      </c>
      <c r="E72" s="1"/>
    </row>
    <row r="73" spans="1:5" x14ac:dyDescent="0.25">
      <c r="A73" s="1" t="s">
        <v>12</v>
      </c>
      <c r="B73" s="1" t="s">
        <v>85</v>
      </c>
      <c r="C73">
        <v>711801</v>
      </c>
      <c r="D73" s="1" t="s">
        <v>14</v>
      </c>
      <c r="E73" s="1"/>
    </row>
    <row r="74" spans="1:5" x14ac:dyDescent="0.25">
      <c r="A74" s="1" t="s">
        <v>12</v>
      </c>
      <c r="B74" s="1" t="s">
        <v>86</v>
      </c>
      <c r="C74">
        <v>721200</v>
      </c>
      <c r="D74" s="1" t="s">
        <v>14</v>
      </c>
      <c r="E74" s="1"/>
    </row>
    <row r="75" spans="1:5" x14ac:dyDescent="0.25">
      <c r="A75" s="1" t="s">
        <v>12</v>
      </c>
      <c r="B75" s="1" t="s">
        <v>87</v>
      </c>
      <c r="C75">
        <v>693371</v>
      </c>
      <c r="D75" s="1" t="s">
        <v>14</v>
      </c>
      <c r="E75" s="1"/>
    </row>
    <row r="76" spans="1:5" x14ac:dyDescent="0.25">
      <c r="A76" s="1" t="s">
        <v>12</v>
      </c>
      <c r="B76" s="1" t="s">
        <v>88</v>
      </c>
      <c r="C76">
        <v>723885</v>
      </c>
      <c r="D76" s="1" t="s">
        <v>14</v>
      </c>
      <c r="E76" s="1"/>
    </row>
    <row r="77" spans="1:5" x14ac:dyDescent="0.25">
      <c r="A77" s="1" t="s">
        <v>12</v>
      </c>
      <c r="B77" s="1" t="s">
        <v>89</v>
      </c>
      <c r="C77">
        <v>711489</v>
      </c>
      <c r="D77" s="1" t="s">
        <v>14</v>
      </c>
      <c r="E77" s="1"/>
    </row>
    <row r="78" spans="1:5" x14ac:dyDescent="0.25">
      <c r="A78" s="1" t="s">
        <v>12</v>
      </c>
      <c r="B78" s="1" t="s">
        <v>90</v>
      </c>
      <c r="C78">
        <v>739157</v>
      </c>
      <c r="D78" s="1" t="s">
        <v>14</v>
      </c>
      <c r="E78" s="1"/>
    </row>
    <row r="79" spans="1:5" x14ac:dyDescent="0.25">
      <c r="A79" s="1" t="s">
        <v>12</v>
      </c>
      <c r="B79" s="1" t="s">
        <v>91</v>
      </c>
      <c r="C79">
        <v>730617</v>
      </c>
      <c r="D79" s="1" t="s">
        <v>14</v>
      </c>
      <c r="E79" s="1"/>
    </row>
    <row r="80" spans="1:5" x14ac:dyDescent="0.25">
      <c r="A80" s="1" t="s">
        <v>12</v>
      </c>
      <c r="B80" s="1" t="s">
        <v>92</v>
      </c>
      <c r="C80">
        <v>701050</v>
      </c>
      <c r="D80" s="1" t="s">
        <v>14</v>
      </c>
      <c r="E80" s="1"/>
    </row>
    <row r="81" spans="1:5" x14ac:dyDescent="0.25">
      <c r="A81" s="1" t="s">
        <v>12</v>
      </c>
      <c r="B81" s="1" t="s">
        <v>93</v>
      </c>
      <c r="C81">
        <v>720546</v>
      </c>
      <c r="D81" s="1" t="s">
        <v>14</v>
      </c>
      <c r="E81" s="1"/>
    </row>
    <row r="82" spans="1:5" x14ac:dyDescent="0.25">
      <c r="A82" s="1" t="s">
        <v>12</v>
      </c>
      <c r="B82" s="1" t="s">
        <v>94</v>
      </c>
      <c r="C82">
        <v>744855</v>
      </c>
      <c r="D82" s="1" t="s">
        <v>14</v>
      </c>
      <c r="E82" s="1"/>
    </row>
    <row r="83" spans="1:5" x14ac:dyDescent="0.25">
      <c r="A83" s="1" t="s">
        <v>12</v>
      </c>
      <c r="B83" s="1" t="s">
        <v>95</v>
      </c>
      <c r="C83">
        <v>739460</v>
      </c>
      <c r="D83" s="1" t="s">
        <v>14</v>
      </c>
      <c r="E83" s="1"/>
    </row>
    <row r="84" spans="1:5" x14ac:dyDescent="0.25">
      <c r="A84" s="1" t="s">
        <v>12</v>
      </c>
      <c r="B84" s="1" t="s">
        <v>96</v>
      </c>
      <c r="C84">
        <v>717894</v>
      </c>
      <c r="D84" s="1" t="s">
        <v>14</v>
      </c>
      <c r="E84" s="1"/>
    </row>
    <row r="85" spans="1:5" x14ac:dyDescent="0.25">
      <c r="A85" s="1" t="s">
        <v>12</v>
      </c>
      <c r="B85" s="1" t="s">
        <v>97</v>
      </c>
      <c r="C85">
        <v>718475</v>
      </c>
      <c r="D85" s="1" t="s">
        <v>14</v>
      </c>
      <c r="E85" s="1"/>
    </row>
    <row r="86" spans="1:5" x14ac:dyDescent="0.25">
      <c r="A86" s="1" t="s">
        <v>12</v>
      </c>
      <c r="B86" s="1" t="s">
        <v>98</v>
      </c>
      <c r="C86">
        <v>734993</v>
      </c>
      <c r="D86" s="1" t="s">
        <v>14</v>
      </c>
      <c r="E86" s="1"/>
    </row>
    <row r="87" spans="1:5" x14ac:dyDescent="0.25">
      <c r="A87" s="1" t="s">
        <v>12</v>
      </c>
      <c r="B87" s="1" t="s">
        <v>99</v>
      </c>
      <c r="C87">
        <v>724853</v>
      </c>
      <c r="D87" s="1" t="s">
        <v>14</v>
      </c>
      <c r="E87" s="1"/>
    </row>
    <row r="88" spans="1:5" x14ac:dyDescent="0.25">
      <c r="A88" s="1" t="s">
        <v>12</v>
      </c>
      <c r="B88" s="1" t="s">
        <v>100</v>
      </c>
      <c r="C88">
        <v>729234</v>
      </c>
      <c r="D88" s="1" t="s">
        <v>14</v>
      </c>
      <c r="E88" s="1"/>
    </row>
    <row r="89" spans="1:5" x14ac:dyDescent="0.25">
      <c r="A89" s="1" t="s">
        <v>12</v>
      </c>
      <c r="B89" s="1" t="s">
        <v>101</v>
      </c>
      <c r="C89">
        <v>748577</v>
      </c>
      <c r="D89" s="1" t="s">
        <v>14</v>
      </c>
      <c r="E89" s="1"/>
    </row>
    <row r="90" spans="1:5" x14ac:dyDescent="0.25">
      <c r="A90" s="1" t="s">
        <v>12</v>
      </c>
      <c r="B90" s="1" t="s">
        <v>102</v>
      </c>
      <c r="C90">
        <v>716798</v>
      </c>
      <c r="D90" s="1" t="s">
        <v>14</v>
      </c>
      <c r="E90" s="1"/>
    </row>
    <row r="91" spans="1:5" x14ac:dyDescent="0.25">
      <c r="A91" s="1" t="s">
        <v>12</v>
      </c>
      <c r="B91" s="1" t="s">
        <v>103</v>
      </c>
      <c r="C91">
        <v>738713</v>
      </c>
      <c r="D91" s="1" t="s">
        <v>14</v>
      </c>
      <c r="E91" s="1"/>
    </row>
    <row r="92" spans="1:5" x14ac:dyDescent="0.25">
      <c r="A92" s="1" t="s">
        <v>12</v>
      </c>
      <c r="B92" s="1" t="s">
        <v>104</v>
      </c>
      <c r="C92">
        <v>706291</v>
      </c>
      <c r="D92" s="1" t="s">
        <v>14</v>
      </c>
      <c r="E92" s="1"/>
    </row>
    <row r="93" spans="1:5" x14ac:dyDescent="0.25">
      <c r="A93" s="1" t="s">
        <v>12</v>
      </c>
      <c r="B93" s="1" t="s">
        <v>105</v>
      </c>
      <c r="C93">
        <v>722950</v>
      </c>
      <c r="D93" s="1" t="s">
        <v>14</v>
      </c>
      <c r="E93" s="1"/>
    </row>
    <row r="94" spans="1:5" x14ac:dyDescent="0.25">
      <c r="A94" s="1" t="s">
        <v>12</v>
      </c>
      <c r="B94" s="1" t="s">
        <v>106</v>
      </c>
      <c r="C94">
        <v>739126</v>
      </c>
      <c r="D94" s="1" t="s">
        <v>14</v>
      </c>
      <c r="E94" s="1"/>
    </row>
    <row r="95" spans="1:5" x14ac:dyDescent="0.25">
      <c r="A95" s="1" t="s">
        <v>12</v>
      </c>
      <c r="B95" s="1" t="s">
        <v>107</v>
      </c>
      <c r="C95">
        <v>739277</v>
      </c>
      <c r="D95" s="1" t="s">
        <v>14</v>
      </c>
      <c r="E95" s="1"/>
    </row>
    <row r="96" spans="1:5" x14ac:dyDescent="0.25">
      <c r="A96" s="1" t="s">
        <v>12</v>
      </c>
      <c r="B96" s="1" t="s">
        <v>108</v>
      </c>
      <c r="C96">
        <v>789007</v>
      </c>
      <c r="D96" s="1" t="s">
        <v>14</v>
      </c>
      <c r="E96" s="1"/>
    </row>
    <row r="97" spans="1:5" x14ac:dyDescent="0.25">
      <c r="A97" s="1" t="s">
        <v>12</v>
      </c>
      <c r="B97" s="1" t="s">
        <v>109</v>
      </c>
      <c r="C97">
        <v>740197</v>
      </c>
      <c r="D97" s="1" t="s">
        <v>14</v>
      </c>
      <c r="E97" s="1"/>
    </row>
    <row r="98" spans="1:5" x14ac:dyDescent="0.25">
      <c r="A98" s="1" t="s">
        <v>12</v>
      </c>
      <c r="B98" s="1" t="s">
        <v>110</v>
      </c>
      <c r="C98">
        <v>754970</v>
      </c>
      <c r="D98" s="1" t="s">
        <v>14</v>
      </c>
      <c r="E98" s="1"/>
    </row>
    <row r="99" spans="1:5" x14ac:dyDescent="0.25">
      <c r="A99" s="1" t="s">
        <v>12</v>
      </c>
      <c r="B99" s="1" t="s">
        <v>111</v>
      </c>
      <c r="C99">
        <v>698789</v>
      </c>
      <c r="D99" s="1" t="s">
        <v>14</v>
      </c>
      <c r="E99" s="1"/>
    </row>
    <row r="100" spans="1:5" x14ac:dyDescent="0.25">
      <c r="A100" s="1" t="s">
        <v>12</v>
      </c>
      <c r="B100" s="1" t="s">
        <v>112</v>
      </c>
      <c r="C100">
        <v>733187</v>
      </c>
      <c r="D100" s="1" t="s">
        <v>14</v>
      </c>
      <c r="E100" s="1"/>
    </row>
    <row r="101" spans="1:5" x14ac:dyDescent="0.25">
      <c r="A101" s="1" t="s">
        <v>12</v>
      </c>
      <c r="B101" s="1" t="s">
        <v>113</v>
      </c>
      <c r="C101">
        <v>777004</v>
      </c>
      <c r="D101" s="1" t="s">
        <v>14</v>
      </c>
      <c r="E101" s="1"/>
    </row>
    <row r="102" spans="1:5" x14ac:dyDescent="0.25">
      <c r="A102" s="1" t="s">
        <v>12</v>
      </c>
      <c r="B102" s="1" t="s">
        <v>114</v>
      </c>
      <c r="C102">
        <v>877592</v>
      </c>
      <c r="D102" s="1" t="s">
        <v>14</v>
      </c>
      <c r="E102" s="1"/>
    </row>
    <row r="103" spans="1:5" x14ac:dyDescent="0.25">
      <c r="A103" s="1" t="s">
        <v>12</v>
      </c>
      <c r="B103" s="1" t="s">
        <v>115</v>
      </c>
      <c r="C103">
        <v>735483</v>
      </c>
      <c r="D103" s="1" t="s">
        <v>14</v>
      </c>
      <c r="E103" s="1"/>
    </row>
    <row r="104" spans="1:5" x14ac:dyDescent="0.25">
      <c r="A104" s="1" t="s">
        <v>12</v>
      </c>
      <c r="B104" s="1" t="s">
        <v>116</v>
      </c>
      <c r="C104">
        <v>749632</v>
      </c>
      <c r="D104" s="1" t="s">
        <v>14</v>
      </c>
      <c r="E104" s="1"/>
    </row>
    <row r="105" spans="1:5" x14ac:dyDescent="0.25">
      <c r="A105" s="1" t="s">
        <v>12</v>
      </c>
      <c r="B105" s="1" t="s">
        <v>117</v>
      </c>
      <c r="C105">
        <v>764443</v>
      </c>
      <c r="D105" s="1" t="s">
        <v>14</v>
      </c>
      <c r="E105" s="1"/>
    </row>
    <row r="106" spans="1:5" x14ac:dyDescent="0.25">
      <c r="A106" s="1" t="s">
        <v>12</v>
      </c>
      <c r="B106" s="1" t="s">
        <v>118</v>
      </c>
      <c r="C106">
        <v>792496</v>
      </c>
      <c r="D106" s="1" t="s">
        <v>14</v>
      </c>
      <c r="E106" s="1"/>
    </row>
    <row r="107" spans="1:5" x14ac:dyDescent="0.25">
      <c r="A107" s="1" t="s">
        <v>12</v>
      </c>
      <c r="B107" s="1" t="s">
        <v>119</v>
      </c>
      <c r="C107">
        <v>772723</v>
      </c>
      <c r="D107" s="1" t="s">
        <v>14</v>
      </c>
      <c r="E107" s="1"/>
    </row>
    <row r="108" spans="1:5" x14ac:dyDescent="0.25">
      <c r="A108" s="1" t="s">
        <v>12</v>
      </c>
      <c r="B108" s="1" t="s">
        <v>120</v>
      </c>
      <c r="C108">
        <v>764497</v>
      </c>
      <c r="D108" s="1" t="s">
        <v>14</v>
      </c>
      <c r="E108" s="1"/>
    </row>
    <row r="109" spans="1:5" x14ac:dyDescent="0.25">
      <c r="A109" s="1" t="s">
        <v>12</v>
      </c>
      <c r="B109" s="1" t="s">
        <v>121</v>
      </c>
      <c r="C109">
        <v>851563</v>
      </c>
      <c r="D109" s="1" t="s">
        <v>14</v>
      </c>
      <c r="E109" s="1"/>
    </row>
    <row r="110" spans="1:5" x14ac:dyDescent="0.25">
      <c r="A110" s="1" t="s">
        <v>12</v>
      </c>
      <c r="B110" s="1" t="s">
        <v>122</v>
      </c>
      <c r="C110">
        <v>790116</v>
      </c>
      <c r="D110" s="1" t="s">
        <v>14</v>
      </c>
      <c r="E110" s="1"/>
    </row>
    <row r="111" spans="1:5" x14ac:dyDescent="0.25">
      <c r="A111" s="1" t="s">
        <v>12</v>
      </c>
      <c r="B111" s="1" t="s">
        <v>123</v>
      </c>
      <c r="C111">
        <v>734565</v>
      </c>
      <c r="D111" s="1" t="s">
        <v>14</v>
      </c>
      <c r="E111" s="1"/>
    </row>
    <row r="112" spans="1:5" x14ac:dyDescent="0.25">
      <c r="A112" s="1" t="s">
        <v>12</v>
      </c>
      <c r="B112" s="1" t="s">
        <v>124</v>
      </c>
      <c r="C112">
        <v>733437</v>
      </c>
      <c r="D112" s="1" t="s">
        <v>14</v>
      </c>
      <c r="E112" s="1"/>
    </row>
    <row r="113" spans="1:5" x14ac:dyDescent="0.25">
      <c r="A113" s="1" t="s">
        <v>12</v>
      </c>
      <c r="B113" s="1" t="s">
        <v>125</v>
      </c>
      <c r="C113">
        <v>814437</v>
      </c>
      <c r="D113" s="1" t="s">
        <v>14</v>
      </c>
      <c r="E113" s="1"/>
    </row>
    <row r="114" spans="1:5" x14ac:dyDescent="0.25">
      <c r="A114" s="1" t="s">
        <v>12</v>
      </c>
      <c r="B114" s="1" t="s">
        <v>126</v>
      </c>
      <c r="C114">
        <v>741377</v>
      </c>
      <c r="D114" s="1" t="s">
        <v>14</v>
      </c>
      <c r="E114" s="1"/>
    </row>
    <row r="115" spans="1:5" x14ac:dyDescent="0.25">
      <c r="A115" s="1" t="s">
        <v>12</v>
      </c>
      <c r="B115" s="1" t="s">
        <v>127</v>
      </c>
      <c r="C115">
        <v>798553</v>
      </c>
      <c r="D115" s="1" t="s">
        <v>14</v>
      </c>
      <c r="E115" s="1"/>
    </row>
    <row r="116" spans="1:5" x14ac:dyDescent="0.25">
      <c r="A116" s="1" t="s">
        <v>12</v>
      </c>
      <c r="B116" s="1" t="s">
        <v>128</v>
      </c>
      <c r="C116">
        <v>815779</v>
      </c>
      <c r="D116" s="1" t="s">
        <v>14</v>
      </c>
      <c r="E116" s="1"/>
    </row>
    <row r="117" spans="1:5" x14ac:dyDescent="0.25">
      <c r="A117" s="1" t="s">
        <v>12</v>
      </c>
      <c r="B117" s="1" t="s">
        <v>129</v>
      </c>
      <c r="C117">
        <v>776919</v>
      </c>
      <c r="D117" s="1" t="s">
        <v>14</v>
      </c>
      <c r="E117" s="1"/>
    </row>
    <row r="118" spans="1:5" x14ac:dyDescent="0.25">
      <c r="A118" s="1" t="s">
        <v>12</v>
      </c>
      <c r="B118" s="1" t="s">
        <v>130</v>
      </c>
      <c r="C118">
        <v>787667</v>
      </c>
      <c r="D118" s="1" t="s">
        <v>14</v>
      </c>
      <c r="E118" s="1"/>
    </row>
    <row r="119" spans="1:5" x14ac:dyDescent="0.25">
      <c r="A119" s="1" t="s">
        <v>12</v>
      </c>
      <c r="B119" s="1" t="s">
        <v>131</v>
      </c>
      <c r="C119">
        <v>789521</v>
      </c>
      <c r="D119" s="1" t="s">
        <v>14</v>
      </c>
      <c r="E119" s="1"/>
    </row>
    <row r="120" spans="1:5" x14ac:dyDescent="0.25">
      <c r="A120" s="1" t="s">
        <v>12</v>
      </c>
      <c r="B120" s="1" t="s">
        <v>132</v>
      </c>
      <c r="C120">
        <v>785645</v>
      </c>
      <c r="D120" s="1" t="s">
        <v>14</v>
      </c>
      <c r="E120" s="1"/>
    </row>
    <row r="121" spans="1:5" x14ac:dyDescent="0.25">
      <c r="A121" s="1" t="s">
        <v>12</v>
      </c>
      <c r="B121" s="1" t="s">
        <v>133</v>
      </c>
      <c r="C121">
        <v>717426</v>
      </c>
      <c r="D121" s="1" t="s">
        <v>14</v>
      </c>
      <c r="E121" s="1"/>
    </row>
    <row r="122" spans="1:5" x14ac:dyDescent="0.25">
      <c r="A122" s="1" t="s">
        <v>12</v>
      </c>
      <c r="B122" s="1" t="s">
        <v>134</v>
      </c>
      <c r="C122">
        <v>741694</v>
      </c>
      <c r="D122" s="1" t="s">
        <v>14</v>
      </c>
      <c r="E122" s="1"/>
    </row>
    <row r="123" spans="1:5" x14ac:dyDescent="0.25">
      <c r="A123" s="1" t="s">
        <v>12</v>
      </c>
      <c r="B123" s="1" t="s">
        <v>135</v>
      </c>
      <c r="C123">
        <v>795542</v>
      </c>
      <c r="D123" s="1" t="s">
        <v>14</v>
      </c>
      <c r="E123" s="1"/>
    </row>
    <row r="124" spans="1:5" x14ac:dyDescent="0.25">
      <c r="A124" s="1" t="s">
        <v>12</v>
      </c>
      <c r="B124" s="1" t="s">
        <v>136</v>
      </c>
      <c r="C124">
        <v>734710</v>
      </c>
      <c r="D124" s="1" t="s">
        <v>14</v>
      </c>
      <c r="E124" s="1"/>
    </row>
    <row r="125" spans="1:5" x14ac:dyDescent="0.25">
      <c r="A125" s="1" t="s">
        <v>12</v>
      </c>
      <c r="B125" s="1" t="s">
        <v>137</v>
      </c>
      <c r="C125">
        <v>807964</v>
      </c>
      <c r="D125" s="1" t="s">
        <v>14</v>
      </c>
      <c r="E125" s="1"/>
    </row>
    <row r="126" spans="1:5" x14ac:dyDescent="0.25">
      <c r="A126" s="1" t="s">
        <v>12</v>
      </c>
      <c r="B126" s="1" t="s">
        <v>138</v>
      </c>
      <c r="C126">
        <v>756257</v>
      </c>
      <c r="D126" s="1" t="s">
        <v>14</v>
      </c>
      <c r="E126" s="1"/>
    </row>
    <row r="127" spans="1:5" x14ac:dyDescent="0.25">
      <c r="A127" s="1" t="s">
        <v>12</v>
      </c>
      <c r="B127" s="1" t="s">
        <v>139</v>
      </c>
      <c r="C127">
        <v>765863</v>
      </c>
      <c r="D127" s="1" t="s">
        <v>14</v>
      </c>
      <c r="E127" s="1"/>
    </row>
    <row r="128" spans="1:5" x14ac:dyDescent="0.25">
      <c r="A128" s="1" t="s">
        <v>12</v>
      </c>
      <c r="B128" s="1" t="s">
        <v>140</v>
      </c>
      <c r="C128">
        <v>739196</v>
      </c>
      <c r="D128" s="1" t="s">
        <v>14</v>
      </c>
      <c r="E128" s="1"/>
    </row>
    <row r="129" spans="1:5" x14ac:dyDescent="0.25">
      <c r="A129" s="1" t="s">
        <v>12</v>
      </c>
      <c r="B129" s="1" t="s">
        <v>141</v>
      </c>
      <c r="C129">
        <v>753889</v>
      </c>
      <c r="D129" s="1" t="s">
        <v>14</v>
      </c>
      <c r="E129" s="1"/>
    </row>
    <row r="130" spans="1:5" x14ac:dyDescent="0.25">
      <c r="A130" s="1" t="s">
        <v>12</v>
      </c>
      <c r="B130" s="1" t="s">
        <v>142</v>
      </c>
      <c r="C130">
        <v>4291002</v>
      </c>
      <c r="D130" s="1" t="s">
        <v>14</v>
      </c>
      <c r="E130" s="1"/>
    </row>
    <row r="131" spans="1:5" x14ac:dyDescent="0.25">
      <c r="A131" s="1" t="s">
        <v>12</v>
      </c>
      <c r="B131" s="1" t="s">
        <v>143</v>
      </c>
      <c r="C131">
        <v>2242161</v>
      </c>
      <c r="D131" s="1" t="s">
        <v>14</v>
      </c>
      <c r="E131" s="1"/>
    </row>
    <row r="132" spans="1:5" x14ac:dyDescent="0.25">
      <c r="A132" s="1" t="s">
        <v>12</v>
      </c>
      <c r="B132" s="1" t="s">
        <v>144</v>
      </c>
      <c r="C132">
        <v>1588753</v>
      </c>
      <c r="D132" s="1" t="s">
        <v>14</v>
      </c>
      <c r="E132" s="1"/>
    </row>
    <row r="133" spans="1:5" x14ac:dyDescent="0.25">
      <c r="A133" s="1" t="s">
        <v>12</v>
      </c>
      <c r="B133" s="1" t="s">
        <v>145</v>
      </c>
      <c r="C133">
        <v>1255582</v>
      </c>
      <c r="D133" s="1" t="s">
        <v>14</v>
      </c>
      <c r="E133" s="1"/>
    </row>
    <row r="134" spans="1:5" x14ac:dyDescent="0.25">
      <c r="A134" s="1" t="s">
        <v>12</v>
      </c>
      <c r="B134" s="1" t="s">
        <v>146</v>
      </c>
      <c r="C134">
        <v>1036064</v>
      </c>
      <c r="D134" s="1" t="s">
        <v>14</v>
      </c>
      <c r="E134" s="1"/>
    </row>
    <row r="135" spans="1:5" x14ac:dyDescent="0.25">
      <c r="A135" s="1" t="s">
        <v>12</v>
      </c>
      <c r="B135" s="1" t="s">
        <v>147</v>
      </c>
      <c r="C135">
        <v>891962</v>
      </c>
      <c r="D135" s="1" t="s">
        <v>14</v>
      </c>
      <c r="E135" s="1"/>
    </row>
    <row r="136" spans="1:5" x14ac:dyDescent="0.25">
      <c r="A136" s="1" t="s">
        <v>12</v>
      </c>
      <c r="B136" s="1" t="s">
        <v>148</v>
      </c>
      <c r="C136">
        <v>783487</v>
      </c>
      <c r="D136" s="1" t="s">
        <v>14</v>
      </c>
      <c r="E136" s="1"/>
    </row>
    <row r="137" spans="1:5" x14ac:dyDescent="0.25">
      <c r="A137" s="1" t="s">
        <v>12</v>
      </c>
      <c r="B137" s="1" t="s">
        <v>149</v>
      </c>
      <c r="C137">
        <v>733940</v>
      </c>
      <c r="D137" s="1" t="s">
        <v>14</v>
      </c>
      <c r="E137" s="1"/>
    </row>
    <row r="138" spans="1:5" x14ac:dyDescent="0.25">
      <c r="A138" s="1" t="s">
        <v>12</v>
      </c>
      <c r="B138" s="1" t="s">
        <v>150</v>
      </c>
      <c r="C138">
        <v>635305</v>
      </c>
      <c r="D138" s="1" t="s">
        <v>14</v>
      </c>
      <c r="E138" s="1"/>
    </row>
    <row r="139" spans="1:5" x14ac:dyDescent="0.25">
      <c r="A139" s="1" t="s">
        <v>12</v>
      </c>
      <c r="B139" s="1" t="s">
        <v>151</v>
      </c>
      <c r="C139">
        <v>633625</v>
      </c>
      <c r="D139" s="1" t="s">
        <v>14</v>
      </c>
      <c r="E139" s="1"/>
    </row>
    <row r="140" spans="1:5" x14ac:dyDescent="0.25">
      <c r="A140" s="1" t="s">
        <v>12</v>
      </c>
      <c r="B140" s="1" t="s">
        <v>152</v>
      </c>
      <c r="C140">
        <v>595620</v>
      </c>
      <c r="D140" s="1" t="s">
        <v>14</v>
      </c>
      <c r="E140" s="1"/>
    </row>
    <row r="141" spans="1:5" x14ac:dyDescent="0.25">
      <c r="A141" s="1" t="s">
        <v>12</v>
      </c>
      <c r="B141" s="1" t="s">
        <v>153</v>
      </c>
      <c r="C141">
        <v>619166</v>
      </c>
      <c r="D141" s="1" t="s">
        <v>14</v>
      </c>
      <c r="E141" s="1"/>
    </row>
    <row r="142" spans="1:5" x14ac:dyDescent="0.25">
      <c r="A142" s="1" t="s">
        <v>12</v>
      </c>
      <c r="B142" s="1" t="s">
        <v>154</v>
      </c>
      <c r="C142">
        <v>653572</v>
      </c>
      <c r="D142" s="1" t="s">
        <v>14</v>
      </c>
      <c r="E142" s="1"/>
    </row>
    <row r="143" spans="1:5" x14ac:dyDescent="0.25">
      <c r="A143" s="1" t="s">
        <v>12</v>
      </c>
      <c r="B143" s="1" t="s">
        <v>155</v>
      </c>
      <c r="C143">
        <v>650510</v>
      </c>
      <c r="D143" s="1" t="s">
        <v>14</v>
      </c>
      <c r="E143" s="1"/>
    </row>
    <row r="144" spans="1:5" x14ac:dyDescent="0.25">
      <c r="A144" s="1" t="s">
        <v>12</v>
      </c>
      <c r="B144" s="1" t="s">
        <v>156</v>
      </c>
      <c r="C144">
        <v>559650</v>
      </c>
      <c r="D144" s="1" t="s">
        <v>14</v>
      </c>
      <c r="E144" s="1"/>
    </row>
    <row r="145" spans="1:5" x14ac:dyDescent="0.25">
      <c r="A145" s="1" t="s">
        <v>12</v>
      </c>
      <c r="B145" s="1" t="s">
        <v>157</v>
      </c>
      <c r="C145">
        <v>574306</v>
      </c>
      <c r="D145" s="1" t="s">
        <v>14</v>
      </c>
      <c r="E145" s="1"/>
    </row>
    <row r="146" spans="1:5" x14ac:dyDescent="0.25">
      <c r="A146" s="1" t="s">
        <v>12</v>
      </c>
      <c r="B146" s="1" t="s">
        <v>158</v>
      </c>
      <c r="C146">
        <v>588926</v>
      </c>
      <c r="D146" s="1" t="s">
        <v>14</v>
      </c>
      <c r="E146" s="1"/>
    </row>
    <row r="147" spans="1:5" x14ac:dyDescent="0.25">
      <c r="A147" s="1" t="s">
        <v>12</v>
      </c>
      <c r="B147" s="1" t="s">
        <v>159</v>
      </c>
      <c r="C147">
        <v>593491</v>
      </c>
      <c r="D147" s="1" t="s">
        <v>14</v>
      </c>
      <c r="E147" s="1"/>
    </row>
    <row r="148" spans="1:5" x14ac:dyDescent="0.25">
      <c r="A148" s="1" t="s">
        <v>12</v>
      </c>
      <c r="B148" s="1" t="s">
        <v>160</v>
      </c>
      <c r="C148">
        <v>574719</v>
      </c>
      <c r="D148" s="1" t="s">
        <v>14</v>
      </c>
      <c r="E148" s="1"/>
    </row>
    <row r="149" spans="1:5" x14ac:dyDescent="0.25">
      <c r="A149" s="1" t="s">
        <v>12</v>
      </c>
      <c r="B149" s="1" t="s">
        <v>161</v>
      </c>
      <c r="C149">
        <v>553146</v>
      </c>
      <c r="D149" s="1" t="s">
        <v>14</v>
      </c>
      <c r="E149" s="1"/>
    </row>
    <row r="150" spans="1:5" x14ac:dyDescent="0.25">
      <c r="A150" s="1" t="s">
        <v>12</v>
      </c>
      <c r="B150" s="1" t="s">
        <v>162</v>
      </c>
      <c r="C150">
        <v>570601</v>
      </c>
      <c r="D150" s="1" t="s">
        <v>14</v>
      </c>
      <c r="E150" s="1"/>
    </row>
    <row r="151" spans="1:5" x14ac:dyDescent="0.25">
      <c r="A151" s="1" t="s">
        <v>12</v>
      </c>
      <c r="B151" s="1" t="s">
        <v>163</v>
      </c>
      <c r="C151">
        <v>516650</v>
      </c>
      <c r="D151" s="1" t="s">
        <v>14</v>
      </c>
      <c r="E151" s="1"/>
    </row>
    <row r="152" spans="1:5" x14ac:dyDescent="0.25">
      <c r="A152" s="1" t="s">
        <v>12</v>
      </c>
      <c r="B152" s="1" t="s">
        <v>164</v>
      </c>
      <c r="C152">
        <v>530265</v>
      </c>
      <c r="D152" s="1" t="s">
        <v>14</v>
      </c>
      <c r="E152" s="1"/>
    </row>
    <row r="153" spans="1:5" x14ac:dyDescent="0.25">
      <c r="A153" s="1" t="s">
        <v>12</v>
      </c>
      <c r="B153" s="1" t="s">
        <v>165</v>
      </c>
      <c r="C153">
        <v>544838</v>
      </c>
      <c r="D153" s="1" t="s">
        <v>14</v>
      </c>
      <c r="E153" s="1"/>
    </row>
    <row r="154" spans="1:5" x14ac:dyDescent="0.25">
      <c r="A154" s="1" t="s">
        <v>12</v>
      </c>
      <c r="B154" s="1" t="s">
        <v>166</v>
      </c>
      <c r="C154">
        <v>662131</v>
      </c>
      <c r="D154" s="1" t="s">
        <v>14</v>
      </c>
      <c r="E154" s="1"/>
    </row>
    <row r="155" spans="1:5" x14ac:dyDescent="0.25">
      <c r="A155" s="1" t="s">
        <v>12</v>
      </c>
      <c r="B155" s="1" t="s">
        <v>167</v>
      </c>
      <c r="C155">
        <v>582558</v>
      </c>
      <c r="D155" s="1" t="s">
        <v>14</v>
      </c>
      <c r="E155" s="1"/>
    </row>
    <row r="156" spans="1:5" x14ac:dyDescent="0.25">
      <c r="A156" s="1" t="s">
        <v>12</v>
      </c>
      <c r="B156" s="1" t="s">
        <v>168</v>
      </c>
      <c r="C156">
        <v>550485</v>
      </c>
      <c r="D156" s="1" t="s">
        <v>14</v>
      </c>
      <c r="E156" s="1"/>
    </row>
    <row r="157" spans="1:5" x14ac:dyDescent="0.25">
      <c r="A157" s="1" t="s">
        <v>12</v>
      </c>
      <c r="B157" s="1" t="s">
        <v>169</v>
      </c>
      <c r="C157">
        <v>560618</v>
      </c>
      <c r="D157" s="1" t="s">
        <v>14</v>
      </c>
      <c r="E157" s="1"/>
    </row>
    <row r="158" spans="1:5" x14ac:dyDescent="0.25">
      <c r="A158" s="1" t="s">
        <v>12</v>
      </c>
      <c r="B158" s="1" t="s">
        <v>170</v>
      </c>
      <c r="C158">
        <v>554992</v>
      </c>
      <c r="D158" s="1" t="s">
        <v>14</v>
      </c>
      <c r="E158" s="1"/>
    </row>
    <row r="159" spans="1:5" x14ac:dyDescent="0.25">
      <c r="A159" s="1" t="s">
        <v>12</v>
      </c>
      <c r="B159" s="1" t="s">
        <v>171</v>
      </c>
      <c r="C159">
        <v>583637</v>
      </c>
      <c r="D159" s="1" t="s">
        <v>14</v>
      </c>
      <c r="E159" s="1"/>
    </row>
    <row r="160" spans="1:5" x14ac:dyDescent="0.25">
      <c r="A160" s="1" t="s">
        <v>12</v>
      </c>
      <c r="B160" s="1" t="s">
        <v>172</v>
      </c>
      <c r="C160">
        <v>620390</v>
      </c>
      <c r="D160" s="1" t="s">
        <v>14</v>
      </c>
      <c r="E160" s="1"/>
    </row>
    <row r="161" spans="1:5" x14ac:dyDescent="0.25">
      <c r="A161" s="1" t="s">
        <v>12</v>
      </c>
      <c r="B161" s="1" t="s">
        <v>173</v>
      </c>
      <c r="C161">
        <v>616961</v>
      </c>
      <c r="D161" s="1" t="s">
        <v>14</v>
      </c>
      <c r="E161" s="1"/>
    </row>
    <row r="162" spans="1:5" x14ac:dyDescent="0.25">
      <c r="A162" s="1" t="s">
        <v>12</v>
      </c>
      <c r="B162" s="1" t="s">
        <v>174</v>
      </c>
      <c r="C162">
        <v>559474</v>
      </c>
      <c r="D162" s="1" t="s">
        <v>14</v>
      </c>
      <c r="E162" s="1"/>
    </row>
    <row r="163" spans="1:5" x14ac:dyDescent="0.25">
      <c r="A163" s="1" t="s">
        <v>12</v>
      </c>
      <c r="B163" s="1" t="s">
        <v>175</v>
      </c>
      <c r="C163">
        <v>571709</v>
      </c>
      <c r="D163" s="1" t="s">
        <v>14</v>
      </c>
      <c r="E163" s="1"/>
    </row>
    <row r="164" spans="1:5" x14ac:dyDescent="0.25">
      <c r="A164" s="1" t="s">
        <v>12</v>
      </c>
      <c r="B164" s="1" t="s">
        <v>176</v>
      </c>
      <c r="C164">
        <v>631147</v>
      </c>
      <c r="D164" s="1" t="s">
        <v>14</v>
      </c>
      <c r="E164" s="1"/>
    </row>
    <row r="165" spans="1:5" x14ac:dyDescent="0.25">
      <c r="A165" s="1" t="s">
        <v>12</v>
      </c>
      <c r="B165" s="1" t="s">
        <v>177</v>
      </c>
      <c r="C165">
        <v>594822</v>
      </c>
      <c r="D165" s="1" t="s">
        <v>14</v>
      </c>
      <c r="E165" s="1"/>
    </row>
    <row r="166" spans="1:5" x14ac:dyDescent="0.25">
      <c r="A166" s="1" t="s">
        <v>12</v>
      </c>
      <c r="B166" s="1" t="s">
        <v>178</v>
      </c>
      <c r="C166">
        <v>514987</v>
      </c>
      <c r="D166" s="1" t="s">
        <v>14</v>
      </c>
      <c r="E166" s="1"/>
    </row>
    <row r="167" spans="1:5" x14ac:dyDescent="0.25">
      <c r="A167" s="1" t="s">
        <v>12</v>
      </c>
      <c r="B167" s="1" t="s">
        <v>179</v>
      </c>
      <c r="C167">
        <v>548514</v>
      </c>
      <c r="D167" s="1" t="s">
        <v>14</v>
      </c>
      <c r="E167" s="1"/>
    </row>
    <row r="168" spans="1:5" x14ac:dyDescent="0.25">
      <c r="A168" s="1" t="s">
        <v>12</v>
      </c>
      <c r="B168" s="1" t="s">
        <v>180</v>
      </c>
      <c r="C168">
        <v>576992</v>
      </c>
      <c r="D168" s="1" t="s">
        <v>14</v>
      </c>
      <c r="E168" s="1"/>
    </row>
    <row r="169" spans="1:5" x14ac:dyDescent="0.25">
      <c r="A169" s="1" t="s">
        <v>12</v>
      </c>
      <c r="B169" s="1" t="s">
        <v>181</v>
      </c>
      <c r="C169">
        <v>576962</v>
      </c>
      <c r="D169" s="1" t="s">
        <v>14</v>
      </c>
      <c r="E169" s="1"/>
    </row>
    <row r="170" spans="1:5" x14ac:dyDescent="0.25">
      <c r="A170" s="1" t="s">
        <v>12</v>
      </c>
      <c r="B170" s="1" t="s">
        <v>182</v>
      </c>
      <c r="C170">
        <v>579524</v>
      </c>
      <c r="D170" s="1" t="s">
        <v>14</v>
      </c>
      <c r="E170" s="1"/>
    </row>
    <row r="171" spans="1:5" x14ac:dyDescent="0.25">
      <c r="A171" s="1" t="s">
        <v>12</v>
      </c>
      <c r="B171" s="1" t="s">
        <v>183</v>
      </c>
      <c r="C171">
        <v>603270</v>
      </c>
      <c r="D171" s="1" t="s">
        <v>14</v>
      </c>
      <c r="E171" s="1"/>
    </row>
    <row r="172" spans="1:5" x14ac:dyDescent="0.25">
      <c r="A172" s="1" t="s">
        <v>12</v>
      </c>
      <c r="B172" s="1" t="s">
        <v>184</v>
      </c>
      <c r="C172">
        <v>589188</v>
      </c>
      <c r="D172" s="1" t="s">
        <v>14</v>
      </c>
      <c r="E172" s="1"/>
    </row>
    <row r="173" spans="1:5" x14ac:dyDescent="0.25">
      <c r="A173" s="1" t="s">
        <v>12</v>
      </c>
      <c r="B173" s="1" t="s">
        <v>185</v>
      </c>
      <c r="C173">
        <v>614774</v>
      </c>
      <c r="D173" s="1" t="s">
        <v>14</v>
      </c>
      <c r="E173" s="1"/>
    </row>
    <row r="174" spans="1:5" x14ac:dyDescent="0.25">
      <c r="A174" s="1" t="s">
        <v>12</v>
      </c>
      <c r="B174" s="1" t="s">
        <v>186</v>
      </c>
      <c r="C174">
        <v>597420</v>
      </c>
      <c r="D174" s="1" t="s">
        <v>14</v>
      </c>
      <c r="E174" s="1"/>
    </row>
    <row r="175" spans="1:5" x14ac:dyDescent="0.25">
      <c r="A175" s="1" t="s">
        <v>12</v>
      </c>
      <c r="B175" s="1" t="s">
        <v>187</v>
      </c>
      <c r="C175">
        <v>593388</v>
      </c>
      <c r="D175" s="1" t="s">
        <v>14</v>
      </c>
      <c r="E175" s="1"/>
    </row>
    <row r="176" spans="1:5" x14ac:dyDescent="0.25">
      <c r="A176" s="1" t="s">
        <v>12</v>
      </c>
      <c r="B176" s="1" t="s">
        <v>188</v>
      </c>
      <c r="C176">
        <v>599459</v>
      </c>
      <c r="D176" s="1" t="s">
        <v>14</v>
      </c>
      <c r="E176" s="1"/>
    </row>
    <row r="177" spans="1:5" x14ac:dyDescent="0.25">
      <c r="A177" s="1" t="s">
        <v>12</v>
      </c>
      <c r="B177" s="1" t="s">
        <v>189</v>
      </c>
      <c r="C177">
        <v>582981</v>
      </c>
      <c r="D177" s="1" t="s">
        <v>14</v>
      </c>
      <c r="E177" s="1"/>
    </row>
    <row r="178" spans="1:5" x14ac:dyDescent="0.25">
      <c r="A178" s="1" t="s">
        <v>12</v>
      </c>
      <c r="B178" s="1" t="s">
        <v>190</v>
      </c>
      <c r="C178">
        <v>587815</v>
      </c>
      <c r="D178" s="1" t="s">
        <v>14</v>
      </c>
      <c r="E178" s="1"/>
    </row>
    <row r="179" spans="1:5" x14ac:dyDescent="0.25">
      <c r="A179" s="1" t="s">
        <v>12</v>
      </c>
      <c r="B179" s="1" t="s">
        <v>191</v>
      </c>
      <c r="C179">
        <v>564520</v>
      </c>
      <c r="D179" s="1" t="s">
        <v>14</v>
      </c>
      <c r="E179" s="1"/>
    </row>
    <row r="180" spans="1:5" x14ac:dyDescent="0.25">
      <c r="A180" s="1" t="s">
        <v>12</v>
      </c>
      <c r="B180" s="1" t="s">
        <v>192</v>
      </c>
      <c r="C180">
        <v>561105</v>
      </c>
      <c r="D180" s="1" t="s">
        <v>14</v>
      </c>
      <c r="E180" s="1"/>
    </row>
    <row r="181" spans="1:5" x14ac:dyDescent="0.25">
      <c r="A181" s="1" t="s">
        <v>12</v>
      </c>
      <c r="B181" s="1" t="s">
        <v>193</v>
      </c>
      <c r="C181">
        <v>594560</v>
      </c>
      <c r="D181" s="1" t="s">
        <v>14</v>
      </c>
      <c r="E181" s="1"/>
    </row>
    <row r="182" spans="1:5" x14ac:dyDescent="0.25">
      <c r="A182" s="1" t="s">
        <v>12</v>
      </c>
      <c r="B182" s="1" t="s">
        <v>194</v>
      </c>
      <c r="C182">
        <v>600382</v>
      </c>
      <c r="D182" s="1" t="s">
        <v>14</v>
      </c>
      <c r="E182" s="1"/>
    </row>
    <row r="183" spans="1:5" x14ac:dyDescent="0.25">
      <c r="A183" s="1" t="s">
        <v>12</v>
      </c>
      <c r="B183" s="1" t="s">
        <v>195</v>
      </c>
      <c r="C183">
        <v>579171</v>
      </c>
      <c r="D183" s="1" t="s">
        <v>14</v>
      </c>
      <c r="E183" s="1"/>
    </row>
    <row r="184" spans="1:5" x14ac:dyDescent="0.25">
      <c r="A184" s="1" t="s">
        <v>12</v>
      </c>
      <c r="B184" s="1" t="s">
        <v>196</v>
      </c>
      <c r="C184">
        <v>576507</v>
      </c>
      <c r="D184" s="1" t="s">
        <v>14</v>
      </c>
      <c r="E184" s="1"/>
    </row>
    <row r="185" spans="1:5" x14ac:dyDescent="0.25">
      <c r="A185" s="1" t="s">
        <v>12</v>
      </c>
      <c r="B185" s="1" t="s">
        <v>197</v>
      </c>
      <c r="C185">
        <v>547526</v>
      </c>
      <c r="D185" s="1" t="s">
        <v>14</v>
      </c>
      <c r="E185" s="1"/>
    </row>
    <row r="186" spans="1:5" x14ac:dyDescent="0.25">
      <c r="A186" s="1" t="s">
        <v>12</v>
      </c>
      <c r="B186" s="1" t="s">
        <v>198</v>
      </c>
      <c r="C186">
        <v>595567</v>
      </c>
      <c r="D186" s="1" t="s">
        <v>14</v>
      </c>
      <c r="E186" s="1"/>
    </row>
    <row r="187" spans="1:5" x14ac:dyDescent="0.25">
      <c r="A187" s="1" t="s">
        <v>12</v>
      </c>
      <c r="B187" s="1" t="s">
        <v>199</v>
      </c>
      <c r="C187">
        <v>603381</v>
      </c>
      <c r="D187" s="1" t="s">
        <v>14</v>
      </c>
      <c r="E187" s="1"/>
    </row>
    <row r="188" spans="1:5" x14ac:dyDescent="0.25">
      <c r="A188" s="1" t="s">
        <v>12</v>
      </c>
      <c r="B188" s="1" t="s">
        <v>200</v>
      </c>
      <c r="C188">
        <v>489808</v>
      </c>
      <c r="D188" s="1" t="s">
        <v>14</v>
      </c>
      <c r="E188" s="1"/>
    </row>
    <row r="189" spans="1:5" x14ac:dyDescent="0.25">
      <c r="A189" s="1" t="s">
        <v>12</v>
      </c>
      <c r="B189" s="1" t="s">
        <v>201</v>
      </c>
      <c r="C189">
        <v>611565</v>
      </c>
      <c r="D189" s="1" t="s">
        <v>14</v>
      </c>
      <c r="E189" s="1"/>
    </row>
    <row r="190" spans="1:5" x14ac:dyDescent="0.25">
      <c r="A190" s="1" t="s">
        <v>12</v>
      </c>
      <c r="B190" s="1" t="s">
        <v>202</v>
      </c>
      <c r="C190">
        <v>566728</v>
      </c>
      <c r="D190" s="1" t="s">
        <v>14</v>
      </c>
      <c r="E190" s="1"/>
    </row>
    <row r="191" spans="1:5" x14ac:dyDescent="0.25">
      <c r="A191" s="1" t="s">
        <v>12</v>
      </c>
      <c r="B191" s="1" t="s">
        <v>203</v>
      </c>
      <c r="C191">
        <v>676809</v>
      </c>
      <c r="D191" s="1" t="s">
        <v>14</v>
      </c>
      <c r="E191" s="1"/>
    </row>
    <row r="192" spans="1:5" x14ac:dyDescent="0.25">
      <c r="A192" s="1" t="s">
        <v>12</v>
      </c>
      <c r="B192" s="1" t="s">
        <v>204</v>
      </c>
      <c r="C192">
        <v>581978</v>
      </c>
      <c r="D192" s="1" t="s">
        <v>14</v>
      </c>
      <c r="E192" s="1"/>
    </row>
    <row r="193" spans="1:5" x14ac:dyDescent="0.25">
      <c r="A193" s="1" t="s">
        <v>12</v>
      </c>
      <c r="B193" s="1" t="s">
        <v>205</v>
      </c>
      <c r="C193">
        <v>577869</v>
      </c>
      <c r="D193" s="1" t="s">
        <v>14</v>
      </c>
      <c r="E193" s="1"/>
    </row>
    <row r="194" spans="1:5" x14ac:dyDescent="0.25">
      <c r="A194" s="1" t="s">
        <v>12</v>
      </c>
      <c r="B194" s="1" t="s">
        <v>206</v>
      </c>
      <c r="C194">
        <v>594067</v>
      </c>
      <c r="D194" s="1" t="s">
        <v>14</v>
      </c>
      <c r="E194" s="1"/>
    </row>
    <row r="195" spans="1:5" x14ac:dyDescent="0.25">
      <c r="A195" s="1" t="s">
        <v>12</v>
      </c>
      <c r="B195" s="1" t="s">
        <v>207</v>
      </c>
      <c r="C195">
        <v>623121</v>
      </c>
      <c r="D195" s="1" t="s">
        <v>14</v>
      </c>
      <c r="E195" s="1"/>
    </row>
    <row r="196" spans="1:5" x14ac:dyDescent="0.25">
      <c r="A196" s="1" t="s">
        <v>12</v>
      </c>
      <c r="B196" s="1" t="s">
        <v>208</v>
      </c>
      <c r="C196">
        <v>614813</v>
      </c>
      <c r="D196" s="1" t="s">
        <v>14</v>
      </c>
      <c r="E196" s="1"/>
    </row>
    <row r="197" spans="1:5" x14ac:dyDescent="0.25">
      <c r="A197" s="1" t="s">
        <v>12</v>
      </c>
      <c r="B197" s="1" t="s">
        <v>209</v>
      </c>
      <c r="C197">
        <v>590678</v>
      </c>
      <c r="D197" s="1" t="s">
        <v>14</v>
      </c>
      <c r="E197" s="1"/>
    </row>
    <row r="198" spans="1:5" x14ac:dyDescent="0.25">
      <c r="A198" s="1" t="s">
        <v>12</v>
      </c>
      <c r="B198" s="1" t="s">
        <v>210</v>
      </c>
      <c r="C198">
        <v>579085</v>
      </c>
      <c r="D198" s="1" t="s">
        <v>14</v>
      </c>
      <c r="E198" s="1"/>
    </row>
    <row r="199" spans="1:5" x14ac:dyDescent="0.25">
      <c r="A199" s="1" t="s">
        <v>12</v>
      </c>
      <c r="B199" s="1" t="s">
        <v>211</v>
      </c>
      <c r="C199">
        <v>618087</v>
      </c>
      <c r="D199" s="1" t="s">
        <v>14</v>
      </c>
      <c r="E199" s="1"/>
    </row>
    <row r="200" spans="1:5" x14ac:dyDescent="0.25">
      <c r="A200" s="1" t="s">
        <v>12</v>
      </c>
      <c r="B200" s="1" t="s">
        <v>212</v>
      </c>
      <c r="C200">
        <v>546926</v>
      </c>
      <c r="D200" s="1" t="s">
        <v>14</v>
      </c>
      <c r="E200" s="1"/>
    </row>
    <row r="201" spans="1:5" x14ac:dyDescent="0.25">
      <c r="A201" s="1" t="s">
        <v>12</v>
      </c>
      <c r="B201" s="1" t="s">
        <v>213</v>
      </c>
      <c r="C201">
        <v>600567</v>
      </c>
      <c r="D201" s="1" t="s">
        <v>14</v>
      </c>
      <c r="E201" s="1"/>
    </row>
    <row r="202" spans="1:5" x14ac:dyDescent="0.25">
      <c r="A202" s="1" t="s">
        <v>12</v>
      </c>
      <c r="B202" s="1" t="s">
        <v>214</v>
      </c>
      <c r="C202">
        <v>590150</v>
      </c>
      <c r="D202" s="1" t="s">
        <v>14</v>
      </c>
      <c r="E202" s="1"/>
    </row>
    <row r="203" spans="1:5" x14ac:dyDescent="0.25">
      <c r="A203" s="1" t="s">
        <v>12</v>
      </c>
      <c r="B203" s="1" t="s">
        <v>215</v>
      </c>
      <c r="C203">
        <v>572589</v>
      </c>
      <c r="D203" s="1" t="s">
        <v>14</v>
      </c>
      <c r="E203" s="1"/>
    </row>
    <row r="204" spans="1:5" x14ac:dyDescent="0.25">
      <c r="A204" s="1" t="s">
        <v>12</v>
      </c>
      <c r="B204" s="1" t="s">
        <v>216</v>
      </c>
      <c r="C204">
        <v>630984</v>
      </c>
      <c r="D204" s="1" t="s">
        <v>14</v>
      </c>
      <c r="E204" s="1"/>
    </row>
    <row r="205" spans="1:5" x14ac:dyDescent="0.25">
      <c r="A205" s="1" t="s">
        <v>12</v>
      </c>
      <c r="B205" s="1" t="s">
        <v>217</v>
      </c>
      <c r="C205">
        <v>609496</v>
      </c>
      <c r="D205" s="1" t="s">
        <v>14</v>
      </c>
      <c r="E205" s="1"/>
    </row>
    <row r="206" spans="1:5" x14ac:dyDescent="0.25">
      <c r="A206" s="1" t="s">
        <v>12</v>
      </c>
      <c r="B206" s="1" t="s">
        <v>218</v>
      </c>
      <c r="C206">
        <v>613116</v>
      </c>
      <c r="D206" s="1" t="s">
        <v>14</v>
      </c>
      <c r="E206" s="1"/>
    </row>
    <row r="207" spans="1:5" x14ac:dyDescent="0.25">
      <c r="A207" s="1" t="s">
        <v>12</v>
      </c>
      <c r="B207" s="1" t="s">
        <v>219</v>
      </c>
      <c r="C207">
        <v>638287</v>
      </c>
      <c r="D207" s="1" t="s">
        <v>14</v>
      </c>
      <c r="E207" s="1"/>
    </row>
    <row r="208" spans="1:5" x14ac:dyDescent="0.25">
      <c r="A208" s="1" t="s">
        <v>12</v>
      </c>
      <c r="B208" s="1" t="s">
        <v>220</v>
      </c>
      <c r="C208">
        <v>621820</v>
      </c>
      <c r="D208" s="1" t="s">
        <v>14</v>
      </c>
      <c r="E208" s="1"/>
    </row>
    <row r="209" spans="1:5" x14ac:dyDescent="0.25">
      <c r="A209" s="1" t="s">
        <v>12</v>
      </c>
      <c r="B209" s="1" t="s">
        <v>221</v>
      </c>
      <c r="C209">
        <v>669887</v>
      </c>
      <c r="D209" s="1" t="s">
        <v>14</v>
      </c>
      <c r="E209" s="1"/>
    </row>
    <row r="210" spans="1:5" x14ac:dyDescent="0.25">
      <c r="A210" s="1" t="s">
        <v>12</v>
      </c>
      <c r="B210" s="1" t="s">
        <v>222</v>
      </c>
      <c r="C210">
        <v>602537</v>
      </c>
      <c r="D210" s="1" t="s">
        <v>14</v>
      </c>
      <c r="E210" s="1"/>
    </row>
    <row r="211" spans="1:5" x14ac:dyDescent="0.25">
      <c r="A211" s="1" t="s">
        <v>12</v>
      </c>
      <c r="B211" s="1" t="s">
        <v>223</v>
      </c>
      <c r="C211">
        <v>628142</v>
      </c>
      <c r="D211" s="1" t="s">
        <v>14</v>
      </c>
      <c r="E211" s="1"/>
    </row>
    <row r="212" spans="1:5" x14ac:dyDescent="0.25">
      <c r="A212" s="1" t="s">
        <v>12</v>
      </c>
      <c r="B212" s="1" t="s">
        <v>224</v>
      </c>
      <c r="C212">
        <v>566158</v>
      </c>
      <c r="D212" s="1" t="s">
        <v>14</v>
      </c>
      <c r="E212" s="1"/>
    </row>
    <row r="213" spans="1:5" x14ac:dyDescent="0.25">
      <c r="A213" s="1" t="s">
        <v>12</v>
      </c>
      <c r="B213" s="1" t="s">
        <v>225</v>
      </c>
      <c r="C213">
        <v>634019</v>
      </c>
      <c r="D213" s="1" t="s">
        <v>14</v>
      </c>
      <c r="E213" s="1"/>
    </row>
    <row r="214" spans="1:5" x14ac:dyDescent="0.25">
      <c r="A214" s="1" t="s">
        <v>12</v>
      </c>
      <c r="B214" s="1" t="s">
        <v>226</v>
      </c>
      <c r="C214">
        <v>631820</v>
      </c>
      <c r="D214" s="1" t="s">
        <v>14</v>
      </c>
      <c r="E214" s="1"/>
    </row>
    <row r="215" spans="1:5" x14ac:dyDescent="0.25">
      <c r="A215" s="1" t="s">
        <v>12</v>
      </c>
      <c r="B215" s="1" t="s">
        <v>227</v>
      </c>
      <c r="C215">
        <v>608775</v>
      </c>
      <c r="D215" s="1" t="s">
        <v>14</v>
      </c>
      <c r="E215" s="1"/>
    </row>
    <row r="216" spans="1:5" x14ac:dyDescent="0.25">
      <c r="A216" s="1" t="s">
        <v>12</v>
      </c>
      <c r="B216" s="1" t="s">
        <v>228</v>
      </c>
      <c r="C216">
        <v>633132</v>
      </c>
      <c r="D216" s="1" t="s">
        <v>14</v>
      </c>
      <c r="E216" s="1"/>
    </row>
    <row r="217" spans="1:5" x14ac:dyDescent="0.25">
      <c r="A217" s="1" t="s">
        <v>12</v>
      </c>
      <c r="B217" s="1" t="s">
        <v>229</v>
      </c>
      <c r="C217">
        <v>644883</v>
      </c>
      <c r="D217" s="1" t="s">
        <v>14</v>
      </c>
      <c r="E217" s="1"/>
    </row>
    <row r="218" spans="1:5" x14ac:dyDescent="0.25">
      <c r="A218" s="1" t="s">
        <v>12</v>
      </c>
      <c r="B218" s="1" t="s">
        <v>230</v>
      </c>
      <c r="C218">
        <v>589766</v>
      </c>
      <c r="D218" s="1" t="s">
        <v>14</v>
      </c>
      <c r="E218" s="1"/>
    </row>
    <row r="219" spans="1:5" x14ac:dyDescent="0.25">
      <c r="A219" s="1" t="s">
        <v>12</v>
      </c>
      <c r="B219" s="1" t="s">
        <v>231</v>
      </c>
      <c r="C219">
        <v>613495</v>
      </c>
      <c r="D219" s="1" t="s">
        <v>14</v>
      </c>
      <c r="E219" s="1"/>
    </row>
    <row r="220" spans="1:5" x14ac:dyDescent="0.25">
      <c r="A220" s="1" t="s">
        <v>12</v>
      </c>
      <c r="B220" s="1" t="s">
        <v>232</v>
      </c>
      <c r="C220">
        <v>586674</v>
      </c>
      <c r="D220" s="1" t="s">
        <v>14</v>
      </c>
      <c r="E220" s="1"/>
    </row>
    <row r="221" spans="1:5" x14ac:dyDescent="0.25">
      <c r="A221" s="1" t="s">
        <v>12</v>
      </c>
      <c r="B221" s="1" t="s">
        <v>233</v>
      </c>
      <c r="C221">
        <v>580360</v>
      </c>
      <c r="D221" s="1" t="s">
        <v>14</v>
      </c>
      <c r="E221" s="1"/>
    </row>
    <row r="222" spans="1:5" x14ac:dyDescent="0.25">
      <c r="A222" s="1" t="s">
        <v>12</v>
      </c>
      <c r="B222" s="1" t="s">
        <v>234</v>
      </c>
      <c r="C222">
        <v>598500</v>
      </c>
      <c r="D222" s="1" t="s">
        <v>14</v>
      </c>
      <c r="E222" s="1"/>
    </row>
    <row r="223" spans="1:5" x14ac:dyDescent="0.25">
      <c r="A223" s="1" t="s">
        <v>12</v>
      </c>
      <c r="B223" s="1" t="s">
        <v>235</v>
      </c>
      <c r="C223">
        <v>681369</v>
      </c>
      <c r="D223" s="1" t="s">
        <v>14</v>
      </c>
      <c r="E223" s="1"/>
    </row>
    <row r="224" spans="1:5" x14ac:dyDescent="0.25">
      <c r="A224" s="1" t="s">
        <v>12</v>
      </c>
      <c r="B224" s="1" t="s">
        <v>236</v>
      </c>
      <c r="C224">
        <v>619152</v>
      </c>
      <c r="D224" s="1" t="s">
        <v>14</v>
      </c>
      <c r="E224" s="1"/>
    </row>
    <row r="225" spans="1:5" x14ac:dyDescent="0.25">
      <c r="A225" s="1" t="s">
        <v>12</v>
      </c>
      <c r="B225" s="1" t="s">
        <v>237</v>
      </c>
      <c r="C225">
        <v>633480</v>
      </c>
      <c r="D225" s="1" t="s">
        <v>14</v>
      </c>
      <c r="E225" s="1"/>
    </row>
    <row r="226" spans="1:5" x14ac:dyDescent="0.25">
      <c r="A226" s="1" t="s">
        <v>12</v>
      </c>
      <c r="B226" s="1" t="s">
        <v>238</v>
      </c>
      <c r="C226">
        <v>597375</v>
      </c>
      <c r="D226" s="1" t="s">
        <v>14</v>
      </c>
      <c r="E226" s="1"/>
    </row>
    <row r="227" spans="1:5" x14ac:dyDescent="0.25">
      <c r="A227" s="1" t="s">
        <v>12</v>
      </c>
      <c r="B227" s="1" t="s">
        <v>239</v>
      </c>
      <c r="C227">
        <v>636583</v>
      </c>
      <c r="D227" s="1" t="s">
        <v>14</v>
      </c>
      <c r="E227" s="1"/>
    </row>
    <row r="228" spans="1:5" x14ac:dyDescent="0.25">
      <c r="A228" s="1" t="s">
        <v>12</v>
      </c>
      <c r="B228" s="1" t="s">
        <v>240</v>
      </c>
      <c r="C228">
        <v>624263</v>
      </c>
      <c r="D228" s="1" t="s">
        <v>14</v>
      </c>
      <c r="E228" s="1"/>
    </row>
    <row r="229" spans="1:5" x14ac:dyDescent="0.25">
      <c r="A229" s="1" t="s">
        <v>12</v>
      </c>
      <c r="B229" s="1" t="s">
        <v>241</v>
      </c>
      <c r="C229">
        <v>628185</v>
      </c>
      <c r="D229" s="1" t="s">
        <v>14</v>
      </c>
      <c r="E229" s="1"/>
    </row>
    <row r="230" spans="1:5" x14ac:dyDescent="0.25">
      <c r="A230" s="1" t="s">
        <v>12</v>
      </c>
      <c r="B230" s="1" t="s">
        <v>242</v>
      </c>
      <c r="C230">
        <v>609511</v>
      </c>
      <c r="D230" s="1" t="s">
        <v>14</v>
      </c>
      <c r="E230" s="1"/>
    </row>
    <row r="231" spans="1:5" x14ac:dyDescent="0.25">
      <c r="A231" s="1" t="s">
        <v>12</v>
      </c>
      <c r="B231" s="1" t="s">
        <v>243</v>
      </c>
      <c r="C231">
        <v>587495</v>
      </c>
      <c r="D231" s="1" t="s">
        <v>14</v>
      </c>
      <c r="E231" s="1"/>
    </row>
    <row r="232" spans="1:5" x14ac:dyDescent="0.25">
      <c r="A232" s="1" t="s">
        <v>12</v>
      </c>
      <c r="B232" s="1" t="s">
        <v>244</v>
      </c>
      <c r="C232">
        <v>660612</v>
      </c>
      <c r="D232" s="1" t="s">
        <v>14</v>
      </c>
      <c r="E232" s="1"/>
    </row>
    <row r="233" spans="1:5" x14ac:dyDescent="0.25">
      <c r="A233" s="1" t="s">
        <v>12</v>
      </c>
      <c r="B233" s="1" t="s">
        <v>245</v>
      </c>
      <c r="C233">
        <v>661375</v>
      </c>
      <c r="D233" s="1" t="s">
        <v>14</v>
      </c>
      <c r="E233" s="1"/>
    </row>
    <row r="234" spans="1:5" x14ac:dyDescent="0.25">
      <c r="A234" s="1" t="s">
        <v>12</v>
      </c>
      <c r="B234" s="1" t="s">
        <v>246</v>
      </c>
      <c r="C234">
        <v>641522</v>
      </c>
      <c r="D234" s="1" t="s">
        <v>14</v>
      </c>
      <c r="E234" s="1"/>
    </row>
    <row r="235" spans="1:5" x14ac:dyDescent="0.25">
      <c r="A235" s="1" t="s">
        <v>12</v>
      </c>
      <c r="B235" s="1" t="s">
        <v>247</v>
      </c>
      <c r="C235">
        <v>643263</v>
      </c>
      <c r="D235" s="1" t="s">
        <v>14</v>
      </c>
      <c r="E235" s="1"/>
    </row>
    <row r="236" spans="1:5" x14ac:dyDescent="0.25">
      <c r="A236" s="1" t="s">
        <v>12</v>
      </c>
      <c r="B236" s="1" t="s">
        <v>248</v>
      </c>
      <c r="C236">
        <v>616006</v>
      </c>
      <c r="D236" s="1" t="s">
        <v>14</v>
      </c>
      <c r="E236" s="1"/>
    </row>
    <row r="237" spans="1:5" x14ac:dyDescent="0.25">
      <c r="A237" s="1" t="s">
        <v>12</v>
      </c>
      <c r="B237" s="1" t="s">
        <v>249</v>
      </c>
      <c r="C237">
        <v>651561</v>
      </c>
      <c r="D237" s="1" t="s">
        <v>14</v>
      </c>
      <c r="E237" s="1"/>
    </row>
    <row r="238" spans="1:5" x14ac:dyDescent="0.25">
      <c r="A238" s="1" t="s">
        <v>12</v>
      </c>
      <c r="B238" s="1" t="s">
        <v>250</v>
      </c>
      <c r="C238">
        <v>651826</v>
      </c>
      <c r="D238" s="1" t="s">
        <v>14</v>
      </c>
      <c r="E238" s="1"/>
    </row>
    <row r="239" spans="1:5" x14ac:dyDescent="0.25">
      <c r="A239" s="1" t="s">
        <v>12</v>
      </c>
      <c r="B239" s="1" t="s">
        <v>251</v>
      </c>
      <c r="C239">
        <v>630829</v>
      </c>
      <c r="D239" s="1" t="s">
        <v>14</v>
      </c>
      <c r="E239" s="1"/>
    </row>
    <row r="240" spans="1:5" x14ac:dyDescent="0.25">
      <c r="A240" s="1" t="s">
        <v>12</v>
      </c>
      <c r="B240" s="1" t="s">
        <v>252</v>
      </c>
      <c r="C240">
        <v>636949</v>
      </c>
      <c r="D240" s="1" t="s">
        <v>14</v>
      </c>
      <c r="E240" s="1"/>
    </row>
    <row r="241" spans="1:5" x14ac:dyDescent="0.25">
      <c r="A241" s="1" t="s">
        <v>12</v>
      </c>
      <c r="B241" s="1" t="s">
        <v>253</v>
      </c>
      <c r="C241">
        <v>647163</v>
      </c>
      <c r="D241" s="1" t="s">
        <v>14</v>
      </c>
      <c r="E241" s="1"/>
    </row>
    <row r="242" spans="1:5" x14ac:dyDescent="0.25">
      <c r="A242" s="1" t="s">
        <v>12</v>
      </c>
      <c r="B242" s="1" t="s">
        <v>254</v>
      </c>
      <c r="C242">
        <v>599152</v>
      </c>
      <c r="D242" s="1" t="s">
        <v>14</v>
      </c>
      <c r="E242" s="1"/>
    </row>
    <row r="243" spans="1:5" x14ac:dyDescent="0.25">
      <c r="A243" s="1" t="s">
        <v>12</v>
      </c>
      <c r="B243" s="1" t="s">
        <v>255</v>
      </c>
      <c r="C243">
        <v>617505</v>
      </c>
      <c r="D243" s="1" t="s">
        <v>14</v>
      </c>
      <c r="E243" s="1"/>
    </row>
    <row r="244" spans="1:5" x14ac:dyDescent="0.25">
      <c r="A244" s="1" t="s">
        <v>12</v>
      </c>
      <c r="B244" s="1" t="s">
        <v>256</v>
      </c>
      <c r="C244">
        <v>610568</v>
      </c>
      <c r="D244" s="1" t="s">
        <v>14</v>
      </c>
      <c r="E244" s="1"/>
    </row>
    <row r="245" spans="1:5" x14ac:dyDescent="0.25">
      <c r="A245" s="1" t="s">
        <v>12</v>
      </c>
      <c r="B245" s="1" t="s">
        <v>257</v>
      </c>
      <c r="C245">
        <v>630715</v>
      </c>
      <c r="D245" s="1" t="s">
        <v>14</v>
      </c>
      <c r="E245" s="1"/>
    </row>
    <row r="246" spans="1:5" x14ac:dyDescent="0.25">
      <c r="A246" s="1" t="s">
        <v>12</v>
      </c>
      <c r="B246" s="1" t="s">
        <v>258</v>
      </c>
      <c r="C246">
        <v>631035</v>
      </c>
      <c r="D246" s="1" t="s">
        <v>14</v>
      </c>
      <c r="E246" s="1"/>
    </row>
    <row r="247" spans="1:5" x14ac:dyDescent="0.25">
      <c r="A247" s="1" t="s">
        <v>12</v>
      </c>
      <c r="B247" s="1" t="s">
        <v>259</v>
      </c>
      <c r="C247">
        <v>623752</v>
      </c>
      <c r="D247" s="1" t="s">
        <v>14</v>
      </c>
      <c r="E247" s="1"/>
    </row>
    <row r="248" spans="1:5" x14ac:dyDescent="0.25">
      <c r="A248" s="1" t="s">
        <v>12</v>
      </c>
      <c r="B248" s="1" t="s">
        <v>260</v>
      </c>
      <c r="C248">
        <v>604448</v>
      </c>
      <c r="D248" s="1" t="s">
        <v>14</v>
      </c>
      <c r="E248" s="1"/>
    </row>
    <row r="249" spans="1:5" x14ac:dyDescent="0.25">
      <c r="A249" s="1" t="s">
        <v>12</v>
      </c>
      <c r="B249" s="1" t="s">
        <v>261</v>
      </c>
      <c r="C249">
        <v>636511</v>
      </c>
      <c r="D249" s="1" t="s">
        <v>14</v>
      </c>
      <c r="E249" s="1"/>
    </row>
    <row r="250" spans="1:5" x14ac:dyDescent="0.25">
      <c r="A250" s="1" t="s">
        <v>12</v>
      </c>
      <c r="B250" s="1" t="s">
        <v>262</v>
      </c>
      <c r="C250">
        <v>674771</v>
      </c>
      <c r="D250" s="1" t="s">
        <v>14</v>
      </c>
      <c r="E250" s="1"/>
    </row>
    <row r="251" spans="1:5" x14ac:dyDescent="0.25">
      <c r="A251" s="1" t="s">
        <v>12</v>
      </c>
      <c r="B251" s="1" t="s">
        <v>263</v>
      </c>
      <c r="C251">
        <v>643581</v>
      </c>
      <c r="D251" s="1" t="s">
        <v>14</v>
      </c>
      <c r="E251" s="1"/>
    </row>
    <row r="252" spans="1:5" x14ac:dyDescent="0.25">
      <c r="A252" s="1" t="s">
        <v>12</v>
      </c>
      <c r="B252" s="1" t="s">
        <v>264</v>
      </c>
      <c r="C252">
        <v>623741</v>
      </c>
      <c r="D252" s="1" t="s">
        <v>14</v>
      </c>
      <c r="E252" s="1"/>
    </row>
    <row r="253" spans="1:5" x14ac:dyDescent="0.25">
      <c r="A253" s="1" t="s">
        <v>12</v>
      </c>
      <c r="B253" s="1" t="s">
        <v>265</v>
      </c>
      <c r="C253">
        <v>636790</v>
      </c>
      <c r="D253" s="1" t="s">
        <v>14</v>
      </c>
      <c r="E253" s="1"/>
    </row>
    <row r="254" spans="1:5" x14ac:dyDescent="0.25">
      <c r="A254" s="1" t="s">
        <v>12</v>
      </c>
      <c r="B254" s="1" t="s">
        <v>266</v>
      </c>
      <c r="C254">
        <v>684261</v>
      </c>
      <c r="D254" s="1" t="s">
        <v>14</v>
      </c>
      <c r="E254" s="1"/>
    </row>
    <row r="255" spans="1:5" x14ac:dyDescent="0.25">
      <c r="A255" s="1" t="s">
        <v>12</v>
      </c>
      <c r="B255" s="1" t="s">
        <v>267</v>
      </c>
      <c r="C255">
        <v>656602</v>
      </c>
      <c r="D255" s="1" t="s">
        <v>14</v>
      </c>
      <c r="E255" s="1"/>
    </row>
    <row r="256" spans="1:5" x14ac:dyDescent="0.25">
      <c r="A256" s="1" t="s">
        <v>12</v>
      </c>
      <c r="B256" s="1" t="s">
        <v>268</v>
      </c>
      <c r="C256">
        <v>642472</v>
      </c>
      <c r="D256" s="1" t="s">
        <v>14</v>
      </c>
      <c r="E256" s="1"/>
    </row>
    <row r="257" spans="1:5" x14ac:dyDescent="0.25">
      <c r="A257" s="1" t="s">
        <v>12</v>
      </c>
      <c r="B257" s="1" t="s">
        <v>269</v>
      </c>
      <c r="C257">
        <v>620276</v>
      </c>
      <c r="D257" s="1" t="s">
        <v>14</v>
      </c>
      <c r="E257" s="1"/>
    </row>
    <row r="258" spans="1:5" x14ac:dyDescent="0.25">
      <c r="A258" s="1" t="s">
        <v>12</v>
      </c>
      <c r="B258" s="1" t="s">
        <v>270</v>
      </c>
      <c r="C258">
        <v>4309900</v>
      </c>
      <c r="D258" s="1" t="s">
        <v>14</v>
      </c>
      <c r="E258" s="1"/>
    </row>
    <row r="259" spans="1:5" x14ac:dyDescent="0.25">
      <c r="A259" s="1" t="s">
        <v>12</v>
      </c>
      <c r="B259" s="1" t="s">
        <v>270</v>
      </c>
      <c r="C259">
        <v>4294860</v>
      </c>
      <c r="D259" s="1" t="s">
        <v>14</v>
      </c>
      <c r="E259" s="1"/>
    </row>
    <row r="260" spans="1:5" x14ac:dyDescent="0.25">
      <c r="A260" s="1" t="s">
        <v>12</v>
      </c>
      <c r="B260" s="1" t="s">
        <v>270</v>
      </c>
      <c r="C260">
        <v>4293098</v>
      </c>
      <c r="D260" s="1" t="s">
        <v>14</v>
      </c>
      <c r="E260" s="1"/>
    </row>
    <row r="261" spans="1:5" x14ac:dyDescent="0.25">
      <c r="A261" s="1" t="s">
        <v>12</v>
      </c>
      <c r="B261" s="1" t="s">
        <v>270</v>
      </c>
      <c r="C261">
        <v>4331162</v>
      </c>
      <c r="D261" s="1" t="s">
        <v>14</v>
      </c>
      <c r="E261" s="1"/>
    </row>
    <row r="262" spans="1:5" x14ac:dyDescent="0.25">
      <c r="A262" s="1" t="s">
        <v>12</v>
      </c>
      <c r="B262" s="1" t="s">
        <v>270</v>
      </c>
      <c r="C262">
        <v>4286607</v>
      </c>
      <c r="D262" s="1" t="s">
        <v>14</v>
      </c>
      <c r="E262" s="1"/>
    </row>
    <row r="263" spans="1:5" x14ac:dyDescent="0.25">
      <c r="A263" s="1" t="s">
        <v>12</v>
      </c>
      <c r="B263" s="1" t="s">
        <v>270</v>
      </c>
      <c r="C263">
        <v>4394463</v>
      </c>
      <c r="D263" s="1" t="s">
        <v>14</v>
      </c>
      <c r="E263" s="1"/>
    </row>
    <row r="264" spans="1:5" x14ac:dyDescent="0.25">
      <c r="A264" s="1" t="s">
        <v>12</v>
      </c>
      <c r="B264" s="1" t="s">
        <v>270</v>
      </c>
      <c r="C264">
        <v>4282364</v>
      </c>
      <c r="D264" s="1" t="s">
        <v>14</v>
      </c>
      <c r="E264" s="1"/>
    </row>
    <row r="265" spans="1:5" x14ac:dyDescent="0.25">
      <c r="A265" s="1" t="s">
        <v>12</v>
      </c>
      <c r="B265" s="1" t="s">
        <v>270</v>
      </c>
      <c r="C265">
        <v>4287819</v>
      </c>
      <c r="D265" s="1" t="s">
        <v>14</v>
      </c>
      <c r="E265" s="1"/>
    </row>
    <row r="266" spans="1:5" x14ac:dyDescent="0.25">
      <c r="A266" s="1" t="s">
        <v>12</v>
      </c>
      <c r="B266" s="1" t="s">
        <v>270</v>
      </c>
      <c r="C266">
        <v>4276947</v>
      </c>
      <c r="D266" s="1" t="s">
        <v>14</v>
      </c>
      <c r="E266" s="1"/>
    </row>
    <row r="267" spans="1:5" x14ac:dyDescent="0.25">
      <c r="A267" s="1" t="s">
        <v>12</v>
      </c>
      <c r="B267" s="1" t="s">
        <v>270</v>
      </c>
      <c r="C267">
        <v>4271750</v>
      </c>
      <c r="D267" s="1" t="s">
        <v>14</v>
      </c>
      <c r="E267" s="1"/>
    </row>
    <row r="268" spans="1:5" x14ac:dyDescent="0.25">
      <c r="A268" s="1" t="s">
        <v>12</v>
      </c>
      <c r="B268" s="1" t="s">
        <v>270</v>
      </c>
      <c r="C268">
        <v>4264207</v>
      </c>
      <c r="D268" s="1" t="s">
        <v>14</v>
      </c>
      <c r="E268" s="1"/>
    </row>
    <row r="269" spans="1:5" x14ac:dyDescent="0.25">
      <c r="A269" s="1" t="s">
        <v>12</v>
      </c>
      <c r="B269" s="1" t="s">
        <v>270</v>
      </c>
      <c r="C269">
        <v>4274866</v>
      </c>
      <c r="D269" s="1" t="s">
        <v>14</v>
      </c>
      <c r="E269" s="1"/>
    </row>
    <row r="270" spans="1:5" x14ac:dyDescent="0.25">
      <c r="A270" s="1" t="s">
        <v>12</v>
      </c>
      <c r="B270" s="1" t="s">
        <v>270</v>
      </c>
      <c r="C270">
        <v>4282339</v>
      </c>
      <c r="D270" s="1" t="s">
        <v>14</v>
      </c>
      <c r="E270" s="1"/>
    </row>
    <row r="271" spans="1:5" x14ac:dyDescent="0.25">
      <c r="A271" s="1" t="s">
        <v>12</v>
      </c>
      <c r="B271" s="1" t="s">
        <v>270</v>
      </c>
      <c r="C271">
        <v>4269815</v>
      </c>
      <c r="D271" s="1" t="s">
        <v>14</v>
      </c>
      <c r="E271" s="1"/>
    </row>
    <row r="272" spans="1:5" x14ac:dyDescent="0.25">
      <c r="A272" s="1" t="s">
        <v>12</v>
      </c>
      <c r="B272" s="1" t="s">
        <v>270</v>
      </c>
      <c r="C272">
        <v>4252698</v>
      </c>
      <c r="D272" s="1" t="s">
        <v>14</v>
      </c>
      <c r="E272" s="1"/>
    </row>
    <row r="273" spans="1:5" x14ac:dyDescent="0.25">
      <c r="A273" s="1" t="s">
        <v>12</v>
      </c>
      <c r="B273" s="1" t="s">
        <v>270</v>
      </c>
      <c r="C273">
        <v>4260795</v>
      </c>
      <c r="D273" s="1" t="s">
        <v>14</v>
      </c>
      <c r="E273" s="1"/>
    </row>
    <row r="274" spans="1:5" x14ac:dyDescent="0.25">
      <c r="A274" s="1" t="s">
        <v>12</v>
      </c>
      <c r="B274" s="1" t="s">
        <v>270</v>
      </c>
      <c r="C274">
        <v>4284956</v>
      </c>
      <c r="D274" s="1" t="s">
        <v>14</v>
      </c>
      <c r="E274" s="1"/>
    </row>
    <row r="275" spans="1:5" x14ac:dyDescent="0.25">
      <c r="A275" s="1" t="s">
        <v>12</v>
      </c>
      <c r="B275" s="1" t="s">
        <v>270</v>
      </c>
      <c r="C275">
        <v>4299290</v>
      </c>
      <c r="D275" s="1" t="s">
        <v>14</v>
      </c>
      <c r="E275" s="1"/>
    </row>
    <row r="276" spans="1:5" x14ac:dyDescent="0.25">
      <c r="A276" s="1" t="s">
        <v>12</v>
      </c>
      <c r="B276" s="1" t="s">
        <v>270</v>
      </c>
      <c r="C276">
        <v>4302521</v>
      </c>
      <c r="D276" s="1" t="s">
        <v>14</v>
      </c>
      <c r="E276" s="1"/>
    </row>
    <row r="277" spans="1:5" x14ac:dyDescent="0.25">
      <c r="A277" s="1" t="s">
        <v>12</v>
      </c>
      <c r="B277" s="1" t="s">
        <v>270</v>
      </c>
      <c r="C277">
        <v>4319470</v>
      </c>
      <c r="D277" s="1" t="s">
        <v>14</v>
      </c>
      <c r="E277" s="1"/>
    </row>
    <row r="278" spans="1:5" x14ac:dyDescent="0.25">
      <c r="A278" s="1" t="s">
        <v>12</v>
      </c>
      <c r="B278" s="1" t="s">
        <v>270</v>
      </c>
      <c r="C278">
        <v>4257835</v>
      </c>
      <c r="D278" s="1" t="s">
        <v>14</v>
      </c>
      <c r="E278" s="1"/>
    </row>
    <row r="279" spans="1:5" x14ac:dyDescent="0.25">
      <c r="A279" s="1" t="s">
        <v>12</v>
      </c>
      <c r="B279" s="1" t="s">
        <v>270</v>
      </c>
      <c r="C279">
        <v>4254337</v>
      </c>
      <c r="D279" s="1" t="s">
        <v>14</v>
      </c>
      <c r="E279" s="1"/>
    </row>
    <row r="280" spans="1:5" x14ac:dyDescent="0.25">
      <c r="A280" s="1" t="s">
        <v>12</v>
      </c>
      <c r="B280" s="1" t="s">
        <v>270</v>
      </c>
      <c r="C280">
        <v>4279932</v>
      </c>
      <c r="D280" s="1" t="s">
        <v>14</v>
      </c>
      <c r="E280" s="1"/>
    </row>
    <row r="281" spans="1:5" x14ac:dyDescent="0.25">
      <c r="A281" s="1" t="s">
        <v>12</v>
      </c>
      <c r="B281" s="1" t="s">
        <v>270</v>
      </c>
      <c r="C281">
        <v>4308752</v>
      </c>
      <c r="D281" s="1" t="s">
        <v>14</v>
      </c>
      <c r="E281" s="1"/>
    </row>
    <row r="282" spans="1:5" x14ac:dyDescent="0.25">
      <c r="A282" s="1" t="s">
        <v>12</v>
      </c>
      <c r="B282" s="1" t="s">
        <v>270</v>
      </c>
      <c r="C282">
        <v>4268461</v>
      </c>
      <c r="D282" s="1" t="s">
        <v>14</v>
      </c>
      <c r="E282" s="1"/>
    </row>
    <row r="283" spans="1:5" x14ac:dyDescent="0.25">
      <c r="A283" s="1" t="s">
        <v>12</v>
      </c>
      <c r="B283" s="1" t="s">
        <v>270</v>
      </c>
      <c r="C283">
        <v>4263712</v>
      </c>
      <c r="D283" s="1" t="s">
        <v>14</v>
      </c>
      <c r="E283" s="1"/>
    </row>
    <row r="284" spans="1:5" x14ac:dyDescent="0.25">
      <c r="A284" s="1" t="s">
        <v>12</v>
      </c>
      <c r="B284" s="1" t="s">
        <v>270</v>
      </c>
      <c r="C284">
        <v>4299834</v>
      </c>
      <c r="D284" s="1" t="s">
        <v>14</v>
      </c>
      <c r="E284" s="1"/>
    </row>
    <row r="285" spans="1:5" x14ac:dyDescent="0.25">
      <c r="A285" s="1" t="s">
        <v>12</v>
      </c>
      <c r="B285" s="1" t="s">
        <v>270</v>
      </c>
      <c r="C285">
        <v>4283154</v>
      </c>
      <c r="D285" s="1" t="s">
        <v>14</v>
      </c>
      <c r="E285" s="1"/>
    </row>
    <row r="286" spans="1:5" x14ac:dyDescent="0.25">
      <c r="A286" s="1" t="s">
        <v>12</v>
      </c>
      <c r="B286" s="1" t="s">
        <v>270</v>
      </c>
      <c r="C286">
        <v>4273954</v>
      </c>
      <c r="D286" s="1" t="s">
        <v>14</v>
      </c>
      <c r="E286" s="1"/>
    </row>
    <row r="287" spans="1:5" x14ac:dyDescent="0.25">
      <c r="A287" s="1" t="s">
        <v>12</v>
      </c>
      <c r="B287" s="1" t="s">
        <v>270</v>
      </c>
      <c r="C287">
        <v>4292516</v>
      </c>
      <c r="D287" s="1" t="s">
        <v>14</v>
      </c>
      <c r="E287" s="1"/>
    </row>
    <row r="288" spans="1:5" x14ac:dyDescent="0.25">
      <c r="A288" s="1" t="s">
        <v>12</v>
      </c>
      <c r="B288" s="1" t="s">
        <v>270</v>
      </c>
      <c r="C288">
        <v>4271181</v>
      </c>
      <c r="D288" s="1" t="s">
        <v>14</v>
      </c>
      <c r="E288" s="1"/>
    </row>
    <row r="289" spans="1:5" x14ac:dyDescent="0.25">
      <c r="A289" s="1" t="s">
        <v>12</v>
      </c>
      <c r="B289" s="1" t="s">
        <v>270</v>
      </c>
      <c r="C289">
        <v>4273210</v>
      </c>
      <c r="D289" s="1" t="s">
        <v>14</v>
      </c>
      <c r="E289" s="1"/>
    </row>
    <row r="290" spans="1:5" x14ac:dyDescent="0.25">
      <c r="A290" s="1" t="s">
        <v>12</v>
      </c>
      <c r="B290" s="1" t="s">
        <v>270</v>
      </c>
      <c r="C290">
        <v>4288007</v>
      </c>
      <c r="D290" s="1" t="s">
        <v>14</v>
      </c>
      <c r="E290" s="1"/>
    </row>
    <row r="291" spans="1:5" x14ac:dyDescent="0.25">
      <c r="A291" s="1" t="s">
        <v>12</v>
      </c>
      <c r="B291" s="1" t="s">
        <v>270</v>
      </c>
      <c r="C291">
        <v>4278661</v>
      </c>
      <c r="D291" s="1" t="s">
        <v>14</v>
      </c>
      <c r="E291" s="1"/>
    </row>
    <row r="292" spans="1:5" x14ac:dyDescent="0.25">
      <c r="A292" s="1" t="s">
        <v>12</v>
      </c>
      <c r="B292" s="1" t="s">
        <v>270</v>
      </c>
      <c r="C292">
        <v>4270764</v>
      </c>
      <c r="D292" s="1" t="s">
        <v>14</v>
      </c>
      <c r="E292" s="1"/>
    </row>
    <row r="293" spans="1:5" x14ac:dyDescent="0.25">
      <c r="A293" s="1" t="s">
        <v>12</v>
      </c>
      <c r="B293" s="1" t="s">
        <v>270</v>
      </c>
      <c r="C293">
        <v>4276836</v>
      </c>
      <c r="D293" s="1" t="s">
        <v>14</v>
      </c>
      <c r="E293" s="1"/>
    </row>
    <row r="294" spans="1:5" x14ac:dyDescent="0.25">
      <c r="A294" s="1" t="s">
        <v>12</v>
      </c>
      <c r="B294" s="1" t="s">
        <v>270</v>
      </c>
      <c r="C294">
        <v>4295632</v>
      </c>
      <c r="D294" s="1" t="s">
        <v>14</v>
      </c>
      <c r="E294" s="1"/>
    </row>
    <row r="295" spans="1:5" x14ac:dyDescent="0.25">
      <c r="A295" s="1" t="s">
        <v>12</v>
      </c>
      <c r="B295" s="1" t="s">
        <v>270</v>
      </c>
      <c r="C295">
        <v>4282834</v>
      </c>
      <c r="D295" s="1" t="s">
        <v>14</v>
      </c>
      <c r="E295" s="1"/>
    </row>
    <row r="296" spans="1:5" x14ac:dyDescent="0.25">
      <c r="A296" s="1" t="s">
        <v>12</v>
      </c>
      <c r="B296" s="1" t="s">
        <v>270</v>
      </c>
      <c r="C296">
        <v>4251207</v>
      </c>
      <c r="D296" s="1" t="s">
        <v>14</v>
      </c>
      <c r="E296" s="1"/>
    </row>
    <row r="297" spans="1:5" x14ac:dyDescent="0.25">
      <c r="A297" s="1" t="s">
        <v>12</v>
      </c>
      <c r="B297" s="1" t="s">
        <v>270</v>
      </c>
      <c r="C297">
        <v>4240789</v>
      </c>
      <c r="D297" s="1" t="s">
        <v>14</v>
      </c>
      <c r="E297" s="1"/>
    </row>
    <row r="298" spans="1:5" x14ac:dyDescent="0.25">
      <c r="A298" s="1" t="s">
        <v>12</v>
      </c>
      <c r="B298" s="1" t="s">
        <v>270</v>
      </c>
      <c r="C298">
        <v>4270805</v>
      </c>
      <c r="D298" s="1" t="s">
        <v>14</v>
      </c>
      <c r="E298" s="1"/>
    </row>
    <row r="299" spans="1:5" x14ac:dyDescent="0.25">
      <c r="A299" s="1" t="s">
        <v>12</v>
      </c>
      <c r="B299" s="1" t="s">
        <v>270</v>
      </c>
      <c r="C299">
        <v>4237930</v>
      </c>
      <c r="D299" s="1" t="s">
        <v>14</v>
      </c>
      <c r="E299" s="1"/>
    </row>
    <row r="300" spans="1:5" x14ac:dyDescent="0.25">
      <c r="A300" s="1" t="s">
        <v>12</v>
      </c>
      <c r="B300" s="1" t="s">
        <v>270</v>
      </c>
      <c r="C300">
        <v>4290683</v>
      </c>
      <c r="D300" s="1" t="s">
        <v>14</v>
      </c>
      <c r="E300" s="1"/>
    </row>
    <row r="301" spans="1:5" x14ac:dyDescent="0.25">
      <c r="A301" s="1" t="s">
        <v>12</v>
      </c>
      <c r="B301" s="1" t="s">
        <v>270</v>
      </c>
      <c r="C301">
        <v>4268906</v>
      </c>
      <c r="D301" s="1" t="s">
        <v>14</v>
      </c>
      <c r="E301" s="1"/>
    </row>
    <row r="302" spans="1:5" x14ac:dyDescent="0.25">
      <c r="A302" s="1" t="s">
        <v>12</v>
      </c>
      <c r="B302" s="1" t="s">
        <v>270</v>
      </c>
      <c r="C302">
        <v>4264151</v>
      </c>
      <c r="D302" s="1" t="s">
        <v>14</v>
      </c>
      <c r="E302" s="1"/>
    </row>
    <row r="303" spans="1:5" x14ac:dyDescent="0.25">
      <c r="A303" s="1" t="s">
        <v>12</v>
      </c>
      <c r="B303" s="1" t="s">
        <v>270</v>
      </c>
      <c r="C303">
        <v>4320819</v>
      </c>
      <c r="D303" s="1" t="s">
        <v>14</v>
      </c>
      <c r="E303" s="1"/>
    </row>
    <row r="304" spans="1:5" x14ac:dyDescent="0.25">
      <c r="A304" s="1" t="s">
        <v>12</v>
      </c>
      <c r="B304" s="1" t="s">
        <v>270</v>
      </c>
      <c r="C304">
        <v>4267148</v>
      </c>
      <c r="D304" s="1" t="s">
        <v>14</v>
      </c>
      <c r="E304" s="1"/>
    </row>
    <row r="305" spans="1:5" x14ac:dyDescent="0.25">
      <c r="A305" s="1" t="s">
        <v>12</v>
      </c>
      <c r="B305" s="1" t="s">
        <v>270</v>
      </c>
      <c r="C305">
        <v>4313228</v>
      </c>
      <c r="D305" s="1" t="s">
        <v>14</v>
      </c>
      <c r="E305" s="1"/>
    </row>
    <row r="306" spans="1:5" x14ac:dyDescent="0.25">
      <c r="A306" s="1" t="s">
        <v>12</v>
      </c>
      <c r="B306" s="1" t="s">
        <v>270</v>
      </c>
      <c r="C306">
        <v>4285325</v>
      </c>
      <c r="D306" s="1" t="s">
        <v>14</v>
      </c>
      <c r="E306" s="1"/>
    </row>
    <row r="307" spans="1:5" x14ac:dyDescent="0.25">
      <c r="A307" s="1" t="s">
        <v>12</v>
      </c>
      <c r="B307" s="1" t="s">
        <v>270</v>
      </c>
      <c r="C307">
        <v>4272917</v>
      </c>
      <c r="D307" s="1" t="s">
        <v>14</v>
      </c>
      <c r="E307" s="1"/>
    </row>
    <row r="308" spans="1:5" x14ac:dyDescent="0.25">
      <c r="A308" s="1" t="s">
        <v>12</v>
      </c>
      <c r="B308" s="1" t="s">
        <v>270</v>
      </c>
      <c r="C308">
        <v>4258094</v>
      </c>
      <c r="D308" s="1" t="s">
        <v>14</v>
      </c>
      <c r="E308" s="1"/>
    </row>
    <row r="309" spans="1:5" x14ac:dyDescent="0.25">
      <c r="A309" s="1" t="s">
        <v>12</v>
      </c>
      <c r="B309" s="1" t="s">
        <v>270</v>
      </c>
      <c r="C309">
        <v>4278533</v>
      </c>
      <c r="D309" s="1" t="s">
        <v>14</v>
      </c>
      <c r="E309" s="1"/>
    </row>
    <row r="310" spans="1:5" x14ac:dyDescent="0.25">
      <c r="A310" s="1" t="s">
        <v>12</v>
      </c>
      <c r="B310" s="1" t="s">
        <v>270</v>
      </c>
      <c r="C310">
        <v>4279529</v>
      </c>
      <c r="D310" s="1" t="s">
        <v>14</v>
      </c>
      <c r="E310" s="1"/>
    </row>
    <row r="311" spans="1:5" x14ac:dyDescent="0.25">
      <c r="A311" s="1" t="s">
        <v>12</v>
      </c>
      <c r="B311" s="1" t="s">
        <v>270</v>
      </c>
      <c r="C311">
        <v>4280420</v>
      </c>
      <c r="D311" s="1" t="s">
        <v>14</v>
      </c>
      <c r="E311" s="1"/>
    </row>
    <row r="312" spans="1:5" x14ac:dyDescent="0.25">
      <c r="A312" s="1" t="s">
        <v>12</v>
      </c>
      <c r="B312" s="1" t="s">
        <v>270</v>
      </c>
      <c r="C312">
        <v>4261381</v>
      </c>
      <c r="D312" s="1" t="s">
        <v>14</v>
      </c>
      <c r="E312" s="1"/>
    </row>
    <row r="313" spans="1:5" x14ac:dyDescent="0.25">
      <c r="A313" s="1" t="s">
        <v>12</v>
      </c>
      <c r="B313" s="1" t="s">
        <v>270</v>
      </c>
      <c r="C313">
        <v>4293570</v>
      </c>
      <c r="D313" s="1" t="s">
        <v>14</v>
      </c>
      <c r="E313" s="1"/>
    </row>
    <row r="314" spans="1:5" x14ac:dyDescent="0.25">
      <c r="A314" s="1" t="s">
        <v>12</v>
      </c>
      <c r="B314" s="1" t="s">
        <v>270</v>
      </c>
      <c r="C314">
        <v>4278522</v>
      </c>
      <c r="D314" s="1" t="s">
        <v>14</v>
      </c>
      <c r="E314" s="1"/>
    </row>
    <row r="315" spans="1:5" x14ac:dyDescent="0.25">
      <c r="A315" s="1" t="s">
        <v>12</v>
      </c>
      <c r="B315" s="1" t="s">
        <v>270</v>
      </c>
      <c r="C315">
        <v>4328585</v>
      </c>
      <c r="D315" s="1" t="s">
        <v>14</v>
      </c>
      <c r="E315" s="1"/>
    </row>
    <row r="316" spans="1:5" x14ac:dyDescent="0.25">
      <c r="A316" s="1" t="s">
        <v>12</v>
      </c>
      <c r="B316" s="1" t="s">
        <v>270</v>
      </c>
      <c r="C316">
        <v>4341313</v>
      </c>
      <c r="D316" s="1" t="s">
        <v>14</v>
      </c>
      <c r="E316" s="1"/>
    </row>
    <row r="317" spans="1:5" x14ac:dyDescent="0.25">
      <c r="A317" s="1" t="s">
        <v>12</v>
      </c>
      <c r="B317" s="1" t="s">
        <v>270</v>
      </c>
      <c r="C317">
        <v>4272667</v>
      </c>
      <c r="D317" s="1" t="s">
        <v>14</v>
      </c>
      <c r="E317" s="1"/>
    </row>
    <row r="318" spans="1:5" x14ac:dyDescent="0.25">
      <c r="A318" s="1" t="s">
        <v>12</v>
      </c>
      <c r="B318" s="1" t="s">
        <v>270</v>
      </c>
      <c r="C318">
        <v>4266589</v>
      </c>
      <c r="D318" s="1" t="s">
        <v>14</v>
      </c>
      <c r="E318" s="1"/>
    </row>
    <row r="319" spans="1:5" x14ac:dyDescent="0.25">
      <c r="A319" s="1" t="s">
        <v>12</v>
      </c>
      <c r="B319" s="1" t="s">
        <v>270</v>
      </c>
      <c r="C319">
        <v>4265813</v>
      </c>
      <c r="D319" s="1" t="s">
        <v>14</v>
      </c>
      <c r="E319" s="1"/>
    </row>
    <row r="320" spans="1:5" x14ac:dyDescent="0.25">
      <c r="A320" s="1" t="s">
        <v>12</v>
      </c>
      <c r="B320" s="1" t="s">
        <v>270</v>
      </c>
      <c r="C320">
        <v>4295552</v>
      </c>
      <c r="D320" s="1" t="s">
        <v>14</v>
      </c>
      <c r="E320" s="1"/>
    </row>
    <row r="321" spans="1:5" x14ac:dyDescent="0.25">
      <c r="A321" s="1" t="s">
        <v>12</v>
      </c>
      <c r="B321" s="1" t="s">
        <v>270</v>
      </c>
      <c r="C321">
        <v>4253043</v>
      </c>
      <c r="D321" s="1" t="s">
        <v>14</v>
      </c>
      <c r="E321" s="1"/>
    </row>
    <row r="322" spans="1:5" x14ac:dyDescent="0.25">
      <c r="A322" s="1" t="s">
        <v>12</v>
      </c>
      <c r="B322" s="1" t="s">
        <v>270</v>
      </c>
      <c r="C322">
        <v>4253919</v>
      </c>
      <c r="D322" s="1" t="s">
        <v>14</v>
      </c>
      <c r="E322" s="1"/>
    </row>
    <row r="323" spans="1:5" x14ac:dyDescent="0.25">
      <c r="A323" s="1" t="s">
        <v>12</v>
      </c>
      <c r="B323" s="1" t="s">
        <v>270</v>
      </c>
      <c r="C323">
        <v>4232487</v>
      </c>
      <c r="D323" s="1" t="s">
        <v>14</v>
      </c>
      <c r="E323" s="1"/>
    </row>
    <row r="324" spans="1:5" x14ac:dyDescent="0.25">
      <c r="A324" s="1" t="s">
        <v>12</v>
      </c>
      <c r="B324" s="1" t="s">
        <v>270</v>
      </c>
      <c r="C324">
        <v>4297013</v>
      </c>
      <c r="D324" s="1" t="s">
        <v>14</v>
      </c>
      <c r="E324" s="1"/>
    </row>
    <row r="325" spans="1:5" x14ac:dyDescent="0.25">
      <c r="A325" s="1" t="s">
        <v>12</v>
      </c>
      <c r="B325" s="1" t="s">
        <v>270</v>
      </c>
      <c r="C325">
        <v>4310429</v>
      </c>
      <c r="D325" s="1" t="s">
        <v>14</v>
      </c>
      <c r="E325" s="1"/>
    </row>
    <row r="326" spans="1:5" x14ac:dyDescent="0.25">
      <c r="A326" s="1" t="s">
        <v>12</v>
      </c>
      <c r="B326" s="1" t="s">
        <v>270</v>
      </c>
      <c r="C326">
        <v>4265740</v>
      </c>
      <c r="D326" s="1" t="s">
        <v>14</v>
      </c>
      <c r="E326" s="1"/>
    </row>
    <row r="327" spans="1:5" x14ac:dyDescent="0.25">
      <c r="A327" s="1" t="s">
        <v>12</v>
      </c>
      <c r="B327" s="1" t="s">
        <v>270</v>
      </c>
      <c r="C327">
        <v>4296852</v>
      </c>
      <c r="D327" s="1" t="s">
        <v>14</v>
      </c>
      <c r="E327" s="1"/>
    </row>
    <row r="328" spans="1:5" x14ac:dyDescent="0.25">
      <c r="A328" s="1" t="s">
        <v>12</v>
      </c>
      <c r="B328" s="1" t="s">
        <v>270</v>
      </c>
      <c r="C328">
        <v>4315466</v>
      </c>
      <c r="D328" s="1" t="s">
        <v>14</v>
      </c>
      <c r="E328" s="1"/>
    </row>
    <row r="329" spans="1:5" x14ac:dyDescent="0.25">
      <c r="A329" s="1" t="s">
        <v>12</v>
      </c>
      <c r="B329" s="1" t="s">
        <v>270</v>
      </c>
      <c r="C329">
        <v>4349158</v>
      </c>
      <c r="D329" s="1" t="s">
        <v>14</v>
      </c>
      <c r="E329" s="1"/>
    </row>
    <row r="330" spans="1:5" x14ac:dyDescent="0.25">
      <c r="A330" s="1" t="s">
        <v>12</v>
      </c>
      <c r="B330" s="1" t="s">
        <v>270</v>
      </c>
      <c r="C330">
        <v>4407261</v>
      </c>
      <c r="D330" s="1" t="s">
        <v>14</v>
      </c>
      <c r="E330" s="1"/>
    </row>
    <row r="331" spans="1:5" x14ac:dyDescent="0.25">
      <c r="A331" s="1" t="s">
        <v>12</v>
      </c>
      <c r="B331" s="1" t="s">
        <v>270</v>
      </c>
      <c r="C331">
        <v>4294103</v>
      </c>
      <c r="D331" s="1" t="s">
        <v>14</v>
      </c>
      <c r="E331" s="1"/>
    </row>
    <row r="332" spans="1:5" x14ac:dyDescent="0.25">
      <c r="A332" s="1" t="s">
        <v>12</v>
      </c>
      <c r="B332" s="1" t="s">
        <v>270</v>
      </c>
      <c r="C332">
        <v>4330373</v>
      </c>
      <c r="D332" s="1" t="s">
        <v>14</v>
      </c>
      <c r="E332" s="1"/>
    </row>
    <row r="333" spans="1:5" x14ac:dyDescent="0.25">
      <c r="A333" s="1" t="s">
        <v>12</v>
      </c>
      <c r="B333" s="1" t="s">
        <v>270</v>
      </c>
      <c r="C333">
        <v>4382319</v>
      </c>
      <c r="D333" s="1" t="s">
        <v>14</v>
      </c>
      <c r="E333" s="1"/>
    </row>
    <row r="334" spans="1:5" x14ac:dyDescent="0.25">
      <c r="A334" s="1" t="s">
        <v>12</v>
      </c>
      <c r="B334" s="1" t="s">
        <v>270</v>
      </c>
      <c r="C334">
        <v>4243550</v>
      </c>
      <c r="D334" s="1" t="s">
        <v>14</v>
      </c>
      <c r="E334" s="1"/>
    </row>
    <row r="335" spans="1:5" x14ac:dyDescent="0.25">
      <c r="A335" s="1" t="s">
        <v>12</v>
      </c>
      <c r="B335" s="1" t="s">
        <v>270</v>
      </c>
      <c r="C335">
        <v>4280119</v>
      </c>
      <c r="D335" s="1" t="s">
        <v>14</v>
      </c>
      <c r="E335" s="1"/>
    </row>
    <row r="336" spans="1:5" x14ac:dyDescent="0.25">
      <c r="A336" s="1" t="s">
        <v>12</v>
      </c>
      <c r="B336" s="1" t="s">
        <v>270</v>
      </c>
      <c r="C336">
        <v>4254947</v>
      </c>
      <c r="D336" s="1" t="s">
        <v>14</v>
      </c>
      <c r="E336" s="1"/>
    </row>
    <row r="337" spans="1:5" x14ac:dyDescent="0.25">
      <c r="A337" s="1" t="s">
        <v>12</v>
      </c>
      <c r="B337" s="1" t="s">
        <v>270</v>
      </c>
      <c r="C337">
        <v>4231861</v>
      </c>
      <c r="D337" s="1" t="s">
        <v>14</v>
      </c>
      <c r="E337" s="1"/>
    </row>
    <row r="338" spans="1:5" x14ac:dyDescent="0.25">
      <c r="A338" s="1" t="s">
        <v>12</v>
      </c>
      <c r="B338" s="1" t="s">
        <v>270</v>
      </c>
      <c r="C338">
        <v>4288135</v>
      </c>
      <c r="D338" s="1" t="s">
        <v>14</v>
      </c>
      <c r="E338" s="1"/>
    </row>
    <row r="339" spans="1:5" x14ac:dyDescent="0.25">
      <c r="A339" s="1" t="s">
        <v>12</v>
      </c>
      <c r="B339" s="1" t="s">
        <v>270</v>
      </c>
      <c r="C339">
        <v>4265532</v>
      </c>
      <c r="D339" s="1" t="s">
        <v>14</v>
      </c>
      <c r="E339" s="1"/>
    </row>
    <row r="340" spans="1:5" x14ac:dyDescent="0.25">
      <c r="A340" s="1" t="s">
        <v>12</v>
      </c>
      <c r="B340" s="1" t="s">
        <v>270</v>
      </c>
      <c r="C340">
        <v>4282793</v>
      </c>
      <c r="D340" s="1" t="s">
        <v>14</v>
      </c>
      <c r="E340" s="1"/>
    </row>
    <row r="341" spans="1:5" x14ac:dyDescent="0.25">
      <c r="A341" s="1" t="s">
        <v>12</v>
      </c>
      <c r="B341" s="1" t="s">
        <v>270</v>
      </c>
      <c r="C341">
        <v>4307090</v>
      </c>
      <c r="D341" s="1" t="s">
        <v>14</v>
      </c>
      <c r="E341" s="1"/>
    </row>
    <row r="342" spans="1:5" x14ac:dyDescent="0.25">
      <c r="A342" s="1" t="s">
        <v>12</v>
      </c>
      <c r="B342" s="1" t="s">
        <v>270</v>
      </c>
      <c r="C342">
        <v>4314009</v>
      </c>
      <c r="D342" s="1" t="s">
        <v>14</v>
      </c>
      <c r="E342" s="1"/>
    </row>
    <row r="343" spans="1:5" x14ac:dyDescent="0.25">
      <c r="A343" s="1" t="s">
        <v>12</v>
      </c>
      <c r="B343" s="1" t="s">
        <v>270</v>
      </c>
      <c r="C343">
        <v>4300332</v>
      </c>
      <c r="D343" s="1" t="s">
        <v>14</v>
      </c>
      <c r="E343" s="1"/>
    </row>
    <row r="344" spans="1:5" x14ac:dyDescent="0.25">
      <c r="A344" s="1" t="s">
        <v>12</v>
      </c>
      <c r="B344" s="1" t="s">
        <v>270</v>
      </c>
      <c r="C344">
        <v>4306518</v>
      </c>
      <c r="D344" s="1" t="s">
        <v>14</v>
      </c>
      <c r="E344" s="1"/>
    </row>
    <row r="345" spans="1:5" x14ac:dyDescent="0.25">
      <c r="A345" s="1" t="s">
        <v>12</v>
      </c>
      <c r="B345" s="1" t="s">
        <v>270</v>
      </c>
      <c r="C345">
        <v>4294959</v>
      </c>
      <c r="D345" s="1" t="s">
        <v>14</v>
      </c>
      <c r="E345" s="1"/>
    </row>
    <row r="346" spans="1:5" x14ac:dyDescent="0.25">
      <c r="A346" s="1" t="s">
        <v>12</v>
      </c>
      <c r="B346" s="1" t="s">
        <v>270</v>
      </c>
      <c r="C346">
        <v>4272224</v>
      </c>
      <c r="D346" s="1" t="s">
        <v>14</v>
      </c>
      <c r="E346" s="1"/>
    </row>
    <row r="347" spans="1:5" x14ac:dyDescent="0.25">
      <c r="A347" s="1" t="s">
        <v>12</v>
      </c>
      <c r="B347" s="1" t="s">
        <v>270</v>
      </c>
      <c r="C347">
        <v>4314680</v>
      </c>
      <c r="D347" s="1" t="s">
        <v>14</v>
      </c>
      <c r="E347" s="1"/>
    </row>
    <row r="348" spans="1:5" x14ac:dyDescent="0.25">
      <c r="A348" s="1" t="s">
        <v>12</v>
      </c>
      <c r="B348" s="1" t="s">
        <v>270</v>
      </c>
      <c r="C348">
        <v>4301068</v>
      </c>
      <c r="D348" s="1" t="s">
        <v>14</v>
      </c>
      <c r="E348" s="1"/>
    </row>
    <row r="349" spans="1:5" x14ac:dyDescent="0.25">
      <c r="A349" s="1" t="s">
        <v>12</v>
      </c>
      <c r="B349" s="1" t="s">
        <v>270</v>
      </c>
      <c r="C349">
        <v>4291340</v>
      </c>
      <c r="D349" s="1" t="s">
        <v>14</v>
      </c>
      <c r="E349" s="1"/>
    </row>
    <row r="350" spans="1:5" x14ac:dyDescent="0.25">
      <c r="A350" s="1" t="s">
        <v>12</v>
      </c>
      <c r="B350" s="1" t="s">
        <v>270</v>
      </c>
      <c r="C350">
        <v>4246383</v>
      </c>
      <c r="D350" s="1" t="s">
        <v>14</v>
      </c>
      <c r="E350" s="1"/>
    </row>
    <row r="351" spans="1:5" x14ac:dyDescent="0.25">
      <c r="A351" s="1" t="s">
        <v>12</v>
      </c>
      <c r="B351" s="1" t="s">
        <v>270</v>
      </c>
      <c r="C351">
        <v>4300662</v>
      </c>
      <c r="D351" s="1" t="s">
        <v>14</v>
      </c>
      <c r="E351" s="1"/>
    </row>
    <row r="352" spans="1:5" x14ac:dyDescent="0.25">
      <c r="A352" s="1" t="s">
        <v>12</v>
      </c>
      <c r="B352" s="1" t="s">
        <v>270</v>
      </c>
      <c r="C352">
        <v>4269618</v>
      </c>
      <c r="D352" s="1" t="s">
        <v>14</v>
      </c>
      <c r="E352" s="1"/>
    </row>
    <row r="353" spans="1:5" x14ac:dyDescent="0.25">
      <c r="A353" s="1" t="s">
        <v>12</v>
      </c>
      <c r="B353" s="1" t="s">
        <v>270</v>
      </c>
      <c r="C353">
        <v>4275731</v>
      </c>
      <c r="D353" s="1" t="s">
        <v>14</v>
      </c>
      <c r="E353" s="1"/>
    </row>
    <row r="354" spans="1:5" x14ac:dyDescent="0.25">
      <c r="A354" s="1" t="s">
        <v>12</v>
      </c>
      <c r="B354" s="1" t="s">
        <v>270</v>
      </c>
      <c r="C354">
        <v>4264959</v>
      </c>
      <c r="D354" s="1" t="s">
        <v>14</v>
      </c>
      <c r="E354" s="1"/>
    </row>
    <row r="355" spans="1:5" x14ac:dyDescent="0.25">
      <c r="A355" s="1" t="s">
        <v>12</v>
      </c>
      <c r="B355" s="1" t="s">
        <v>270</v>
      </c>
      <c r="C355">
        <v>4299795</v>
      </c>
      <c r="D355" s="1" t="s">
        <v>14</v>
      </c>
      <c r="E355" s="1"/>
    </row>
    <row r="356" spans="1:5" x14ac:dyDescent="0.25">
      <c r="A356" s="1" t="s">
        <v>12</v>
      </c>
      <c r="B356" s="1" t="s">
        <v>270</v>
      </c>
      <c r="C356">
        <v>4311665</v>
      </c>
      <c r="D356" s="1" t="s">
        <v>14</v>
      </c>
      <c r="E356" s="1"/>
    </row>
    <row r="357" spans="1:5" x14ac:dyDescent="0.25">
      <c r="A357" s="1" t="s">
        <v>12</v>
      </c>
      <c r="B357" s="1" t="s">
        <v>270</v>
      </c>
      <c r="C357">
        <v>4352421</v>
      </c>
      <c r="D357" s="1" t="s">
        <v>14</v>
      </c>
      <c r="E357" s="1"/>
    </row>
    <row r="358" spans="1:5" x14ac:dyDescent="0.25">
      <c r="A358" s="1" t="s">
        <v>12</v>
      </c>
      <c r="B358" s="1" t="s">
        <v>270</v>
      </c>
      <c r="C358">
        <v>4375758</v>
      </c>
      <c r="D358" s="1" t="s">
        <v>14</v>
      </c>
      <c r="E358" s="1"/>
    </row>
    <row r="359" spans="1:5" x14ac:dyDescent="0.25">
      <c r="A359" s="1" t="s">
        <v>12</v>
      </c>
      <c r="B359" s="1" t="s">
        <v>270</v>
      </c>
      <c r="C359">
        <v>4317755</v>
      </c>
      <c r="D359" s="1" t="s">
        <v>14</v>
      </c>
      <c r="E359" s="1"/>
    </row>
    <row r="360" spans="1:5" x14ac:dyDescent="0.25">
      <c r="A360" s="1" t="s">
        <v>12</v>
      </c>
      <c r="B360" s="1" t="s">
        <v>270</v>
      </c>
      <c r="C360">
        <v>4396629</v>
      </c>
      <c r="D360" s="1" t="s">
        <v>14</v>
      </c>
      <c r="E360" s="1"/>
    </row>
    <row r="361" spans="1:5" x14ac:dyDescent="0.25">
      <c r="A361" s="1" t="s">
        <v>12</v>
      </c>
      <c r="B361" s="1" t="s">
        <v>270</v>
      </c>
      <c r="C361">
        <v>4313671</v>
      </c>
      <c r="D361" s="1" t="s">
        <v>14</v>
      </c>
      <c r="E361" s="1"/>
    </row>
    <row r="362" spans="1:5" x14ac:dyDescent="0.25">
      <c r="A362" s="1" t="s">
        <v>12</v>
      </c>
      <c r="B362" s="1" t="s">
        <v>270</v>
      </c>
      <c r="C362">
        <v>4331365</v>
      </c>
      <c r="D362" s="1" t="s">
        <v>14</v>
      </c>
      <c r="E362" s="1"/>
    </row>
    <row r="363" spans="1:5" x14ac:dyDescent="0.25">
      <c r="A363" s="1" t="s">
        <v>12</v>
      </c>
      <c r="B363" s="1" t="s">
        <v>270</v>
      </c>
      <c r="C363">
        <v>4296458</v>
      </c>
      <c r="D363" s="1" t="s">
        <v>14</v>
      </c>
      <c r="E363" s="1"/>
    </row>
    <row r="364" spans="1:5" x14ac:dyDescent="0.25">
      <c r="A364" s="1" t="s">
        <v>12</v>
      </c>
      <c r="B364" s="1" t="s">
        <v>270</v>
      </c>
      <c r="C364">
        <v>4299424</v>
      </c>
      <c r="D364" s="1" t="s">
        <v>14</v>
      </c>
      <c r="E364" s="1"/>
    </row>
    <row r="365" spans="1:5" x14ac:dyDescent="0.25">
      <c r="A365" s="1" t="s">
        <v>12</v>
      </c>
      <c r="B365" s="1" t="s">
        <v>270</v>
      </c>
      <c r="C365">
        <v>4257596</v>
      </c>
      <c r="D365" s="1" t="s">
        <v>14</v>
      </c>
      <c r="E365" s="1"/>
    </row>
    <row r="366" spans="1:5" x14ac:dyDescent="0.25">
      <c r="A366" s="1" t="s">
        <v>12</v>
      </c>
      <c r="B366" s="1" t="s">
        <v>270</v>
      </c>
      <c r="C366">
        <v>4374683</v>
      </c>
      <c r="D366" s="1" t="s">
        <v>14</v>
      </c>
      <c r="E366" s="1"/>
    </row>
    <row r="367" spans="1:5" x14ac:dyDescent="0.25">
      <c r="A367" s="1" t="s">
        <v>12</v>
      </c>
      <c r="B367" s="1" t="s">
        <v>270</v>
      </c>
      <c r="C367">
        <v>4283243</v>
      </c>
      <c r="D367" s="1" t="s">
        <v>14</v>
      </c>
      <c r="E367" s="1"/>
    </row>
    <row r="368" spans="1:5" x14ac:dyDescent="0.25">
      <c r="A368" s="1" t="s">
        <v>12</v>
      </c>
      <c r="B368" s="1" t="s">
        <v>270</v>
      </c>
      <c r="C368">
        <v>4254502</v>
      </c>
      <c r="D368" s="1" t="s">
        <v>14</v>
      </c>
      <c r="E368" s="1"/>
    </row>
    <row r="369" spans="1:5" x14ac:dyDescent="0.25">
      <c r="A369" s="1" t="s">
        <v>12</v>
      </c>
      <c r="B369" s="1" t="s">
        <v>270</v>
      </c>
      <c r="C369">
        <v>4278498</v>
      </c>
      <c r="D369" s="1" t="s">
        <v>14</v>
      </c>
      <c r="E369" s="1"/>
    </row>
    <row r="370" spans="1:5" x14ac:dyDescent="0.25">
      <c r="A370" s="1" t="s">
        <v>12</v>
      </c>
      <c r="B370" s="1" t="s">
        <v>270</v>
      </c>
      <c r="C370">
        <v>4287322</v>
      </c>
      <c r="D370" s="1" t="s">
        <v>14</v>
      </c>
      <c r="E370" s="1"/>
    </row>
    <row r="371" spans="1:5" x14ac:dyDescent="0.25">
      <c r="A371" s="1" t="s">
        <v>12</v>
      </c>
      <c r="B371" s="1" t="s">
        <v>270</v>
      </c>
      <c r="C371">
        <v>4261739</v>
      </c>
      <c r="D371" s="1" t="s">
        <v>14</v>
      </c>
      <c r="E371" s="1"/>
    </row>
    <row r="372" spans="1:5" x14ac:dyDescent="0.25">
      <c r="A372" s="1" t="s">
        <v>12</v>
      </c>
      <c r="B372" s="1" t="s">
        <v>270</v>
      </c>
      <c r="C372">
        <v>4258806</v>
      </c>
      <c r="D372" s="1" t="s">
        <v>14</v>
      </c>
      <c r="E372" s="1"/>
    </row>
    <row r="373" spans="1:5" x14ac:dyDescent="0.25">
      <c r="A373" s="1" t="s">
        <v>12</v>
      </c>
      <c r="B373" s="1" t="s">
        <v>270</v>
      </c>
      <c r="C373">
        <v>4252454</v>
      </c>
      <c r="D373" s="1" t="s">
        <v>14</v>
      </c>
      <c r="E373" s="1"/>
    </row>
    <row r="374" spans="1:5" x14ac:dyDescent="0.25">
      <c r="A374" s="1" t="s">
        <v>12</v>
      </c>
      <c r="B374" s="1" t="s">
        <v>270</v>
      </c>
      <c r="C374">
        <v>4265316</v>
      </c>
      <c r="D374" s="1" t="s">
        <v>14</v>
      </c>
      <c r="E374" s="1"/>
    </row>
    <row r="375" spans="1:5" x14ac:dyDescent="0.25">
      <c r="A375" s="1" t="s">
        <v>12</v>
      </c>
      <c r="B375" s="1" t="s">
        <v>270</v>
      </c>
      <c r="C375">
        <v>4280759</v>
      </c>
      <c r="D375" s="1" t="s">
        <v>14</v>
      </c>
      <c r="E375" s="1"/>
    </row>
    <row r="376" spans="1:5" x14ac:dyDescent="0.25">
      <c r="A376" s="1" t="s">
        <v>12</v>
      </c>
      <c r="B376" s="1" t="s">
        <v>270</v>
      </c>
      <c r="C376">
        <v>4239427</v>
      </c>
      <c r="D376" s="1" t="s">
        <v>14</v>
      </c>
      <c r="E376" s="1"/>
    </row>
    <row r="377" spans="1:5" x14ac:dyDescent="0.25">
      <c r="A377" s="1" t="s">
        <v>12</v>
      </c>
      <c r="B377" s="1" t="s">
        <v>270</v>
      </c>
      <c r="C377">
        <v>4320086</v>
      </c>
      <c r="D377" s="1" t="s">
        <v>14</v>
      </c>
      <c r="E377" s="1"/>
    </row>
    <row r="378" spans="1:5" x14ac:dyDescent="0.25">
      <c r="A378" s="1" t="s">
        <v>12</v>
      </c>
      <c r="B378" s="1" t="s">
        <v>270</v>
      </c>
      <c r="C378">
        <v>4295071</v>
      </c>
      <c r="D378" s="1" t="s">
        <v>14</v>
      </c>
      <c r="E378" s="1"/>
    </row>
    <row r="379" spans="1:5" x14ac:dyDescent="0.25">
      <c r="A379" s="1" t="s">
        <v>12</v>
      </c>
      <c r="B379" s="1" t="s">
        <v>270</v>
      </c>
      <c r="C379">
        <v>4265882</v>
      </c>
      <c r="D379" s="1" t="s">
        <v>14</v>
      </c>
      <c r="E379" s="1"/>
    </row>
    <row r="380" spans="1:5" x14ac:dyDescent="0.25">
      <c r="A380" s="1" t="s">
        <v>12</v>
      </c>
      <c r="B380" s="1" t="s">
        <v>270</v>
      </c>
      <c r="C380">
        <v>4380044</v>
      </c>
      <c r="D380" s="1" t="s">
        <v>14</v>
      </c>
      <c r="E380" s="1"/>
    </row>
    <row r="381" spans="1:5" x14ac:dyDescent="0.25">
      <c r="A381" s="1" t="s">
        <v>12</v>
      </c>
      <c r="B381" s="1" t="s">
        <v>270</v>
      </c>
      <c r="C381">
        <v>4317619</v>
      </c>
      <c r="D381" s="1" t="s">
        <v>14</v>
      </c>
      <c r="E381" s="1"/>
    </row>
    <row r="382" spans="1:5" x14ac:dyDescent="0.25">
      <c r="A382" s="1" t="s">
        <v>12</v>
      </c>
      <c r="B382" s="1" t="s">
        <v>270</v>
      </c>
      <c r="C382">
        <v>4235052</v>
      </c>
      <c r="D382" s="1" t="s">
        <v>14</v>
      </c>
      <c r="E382" s="1"/>
    </row>
    <row r="383" spans="1:5" x14ac:dyDescent="0.25">
      <c r="A383" s="1" t="s">
        <v>12</v>
      </c>
      <c r="B383" s="1" t="s">
        <v>270</v>
      </c>
      <c r="C383">
        <v>4270467</v>
      </c>
      <c r="D383" s="1" t="s">
        <v>14</v>
      </c>
      <c r="E383" s="1"/>
    </row>
    <row r="384" spans="1:5" x14ac:dyDescent="0.25">
      <c r="A384" s="1" t="s">
        <v>12</v>
      </c>
      <c r="B384" s="1" t="s">
        <v>270</v>
      </c>
      <c r="C384">
        <v>4303335</v>
      </c>
      <c r="D384" s="1" t="s">
        <v>14</v>
      </c>
      <c r="E384" s="1"/>
    </row>
    <row r="385" spans="1:5" x14ac:dyDescent="0.25">
      <c r="A385" s="1" t="s">
        <v>12</v>
      </c>
      <c r="B385" s="1" t="s">
        <v>270</v>
      </c>
      <c r="C385">
        <v>4270146</v>
      </c>
      <c r="D385" s="1" t="s">
        <v>14</v>
      </c>
      <c r="E385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3B873-8BBE-480C-A3BD-DA138C5A5E8E}">
  <dimension ref="A1:AS133"/>
  <sheetViews>
    <sheetView tabSelected="1" topLeftCell="B1" zoomScale="70" zoomScaleNormal="70" workbookViewId="0">
      <selection activeCell="AR149" sqref="AR149"/>
    </sheetView>
  </sheetViews>
  <sheetFormatPr defaultRowHeight="15" x14ac:dyDescent="0.25"/>
  <cols>
    <col min="1" max="3" width="9.28515625" customWidth="1"/>
    <col min="4" max="4" width="12" customWidth="1"/>
    <col min="5" max="5" width="11.5703125" customWidth="1"/>
    <col min="6" max="6" width="10.5703125" customWidth="1"/>
    <col min="8" max="10" width="9.28515625" customWidth="1"/>
    <col min="11" max="11" width="12" customWidth="1"/>
    <col min="12" max="12" width="11.5703125" customWidth="1"/>
    <col min="13" max="13" width="10.5703125" customWidth="1"/>
    <col min="14" max="15" width="12.85546875" customWidth="1"/>
    <col min="16" max="16" width="10.5703125" customWidth="1"/>
    <col min="17" max="17" width="12.42578125" customWidth="1"/>
    <col min="18" max="18" width="12.85546875" customWidth="1"/>
    <col min="19" max="19" width="10.5703125" customWidth="1"/>
    <col min="21" max="23" width="9.5703125" customWidth="1"/>
    <col min="24" max="24" width="12" customWidth="1"/>
    <col min="25" max="25" width="11.5703125" customWidth="1"/>
    <col min="26" max="26" width="10.5703125" customWidth="1"/>
    <col min="27" max="28" width="12.85546875" customWidth="1"/>
    <col min="29" max="29" width="10.5703125" customWidth="1"/>
    <col min="30" max="30" width="12.42578125" customWidth="1"/>
    <col min="31" max="31" width="12.85546875" customWidth="1"/>
    <col min="32" max="32" width="10.5703125" customWidth="1"/>
    <col min="37" max="37" width="12" customWidth="1"/>
    <col min="38" max="38" width="11.5703125" customWidth="1"/>
    <col min="39" max="39" width="10.5703125" customWidth="1"/>
    <col min="40" max="41" width="12.85546875" customWidth="1"/>
    <col min="42" max="42" width="10.5703125" customWidth="1"/>
    <col min="43" max="43" width="12.42578125" customWidth="1"/>
    <col min="44" max="44" width="12.85546875" customWidth="1"/>
    <col min="45" max="45" width="10.5703125" customWidth="1"/>
  </cols>
  <sheetData>
    <row r="1" spans="1:45" ht="15" customHeight="1" x14ac:dyDescent="0.25">
      <c r="A1" s="3" t="s">
        <v>273</v>
      </c>
      <c r="B1" s="3"/>
      <c r="C1" s="3"/>
      <c r="D1" s="3" t="s">
        <v>271</v>
      </c>
      <c r="E1" s="3"/>
      <c r="F1" s="3"/>
      <c r="H1" s="3" t="s">
        <v>273</v>
      </c>
      <c r="I1" s="3"/>
      <c r="J1" s="3"/>
      <c r="K1" s="3" t="s">
        <v>272</v>
      </c>
      <c r="L1" s="3"/>
      <c r="M1" s="3"/>
      <c r="N1" s="3"/>
      <c r="O1" s="3"/>
      <c r="P1" s="3"/>
      <c r="Q1" s="3"/>
      <c r="R1" s="3"/>
      <c r="S1" s="3"/>
      <c r="U1" s="3" t="s">
        <v>273</v>
      </c>
      <c r="V1" s="3"/>
      <c r="W1" s="3"/>
      <c r="X1" s="3" t="s">
        <v>274</v>
      </c>
      <c r="Y1" s="3"/>
      <c r="Z1" s="3"/>
      <c r="AA1" s="3"/>
      <c r="AB1" s="3"/>
      <c r="AC1" s="3"/>
      <c r="AD1" s="3"/>
      <c r="AE1" s="3"/>
      <c r="AF1" s="3"/>
      <c r="AH1" s="3" t="s">
        <v>273</v>
      </c>
      <c r="AI1" s="3"/>
      <c r="AJ1" s="3"/>
      <c r="AK1" s="3" t="s">
        <v>280</v>
      </c>
      <c r="AL1" s="3"/>
      <c r="AM1" s="3"/>
      <c r="AN1" s="3"/>
      <c r="AO1" s="3"/>
      <c r="AP1" s="3"/>
      <c r="AQ1" s="3"/>
      <c r="AR1" s="3"/>
      <c r="AS1" s="3"/>
    </row>
    <row r="2" spans="1:45" x14ac:dyDescent="0.25">
      <c r="A2" t="s">
        <v>4</v>
      </c>
      <c r="B2" t="s">
        <v>1</v>
      </c>
      <c r="C2" t="s">
        <v>0</v>
      </c>
      <c r="D2" t="s">
        <v>3</v>
      </c>
      <c r="E2" t="s">
        <v>2</v>
      </c>
      <c r="F2" t="s">
        <v>275</v>
      </c>
      <c r="H2" t="s">
        <v>4</v>
      </c>
      <c r="I2" t="s">
        <v>1</v>
      </c>
      <c r="J2" t="s">
        <v>0</v>
      </c>
      <c r="K2" t="s">
        <v>3</v>
      </c>
      <c r="L2" t="s">
        <v>2</v>
      </c>
      <c r="M2" t="s">
        <v>275</v>
      </c>
      <c r="N2" t="s">
        <v>5</v>
      </c>
      <c r="O2" t="s">
        <v>276</v>
      </c>
      <c r="P2" t="s">
        <v>277</v>
      </c>
      <c r="Q2" t="s">
        <v>6</v>
      </c>
      <c r="R2" t="s">
        <v>278</v>
      </c>
      <c r="S2" t="s">
        <v>279</v>
      </c>
      <c r="U2" t="s">
        <v>4</v>
      </c>
      <c r="V2" t="s">
        <v>1</v>
      </c>
      <c r="W2" t="s">
        <v>0</v>
      </c>
      <c r="X2" t="s">
        <v>3</v>
      </c>
      <c r="Y2" t="s">
        <v>2</v>
      </c>
      <c r="Z2" t="s">
        <v>275</v>
      </c>
      <c r="AA2" t="s">
        <v>5</v>
      </c>
      <c r="AB2" t="s">
        <v>276</v>
      </c>
      <c r="AC2" t="s">
        <v>277</v>
      </c>
      <c r="AD2" t="s">
        <v>6</v>
      </c>
      <c r="AE2" t="s">
        <v>278</v>
      </c>
      <c r="AF2" t="s">
        <v>279</v>
      </c>
      <c r="AH2" t="s">
        <v>4</v>
      </c>
      <c r="AI2" t="s">
        <v>1</v>
      </c>
      <c r="AJ2" t="s">
        <v>0</v>
      </c>
      <c r="AK2" t="s">
        <v>3</v>
      </c>
      <c r="AL2" t="s">
        <v>2</v>
      </c>
      <c r="AM2" t="s">
        <v>275</v>
      </c>
      <c r="AN2" t="s">
        <v>5</v>
      </c>
      <c r="AO2" t="s">
        <v>276</v>
      </c>
      <c r="AP2" t="s">
        <v>277</v>
      </c>
      <c r="AQ2" t="s">
        <v>6</v>
      </c>
      <c r="AR2" t="s">
        <v>278</v>
      </c>
      <c r="AS2" t="s">
        <v>279</v>
      </c>
    </row>
    <row r="3" spans="1:45" x14ac:dyDescent="0.25">
      <c r="A3">
        <v>204</v>
      </c>
      <c r="B3">
        <v>610</v>
      </c>
      <c r="C3">
        <v>653</v>
      </c>
      <c r="D3">
        <v>1</v>
      </c>
      <c r="E3">
        <f>$A3/B3</f>
        <v>0.33442622950819673</v>
      </c>
      <c r="F3">
        <f>$A3/C3</f>
        <v>0.31240428790199082</v>
      </c>
      <c r="H3">
        <v>260699</v>
      </c>
      <c r="I3">
        <v>258469</v>
      </c>
      <c r="J3">
        <v>269097</v>
      </c>
      <c r="K3">
        <v>1</v>
      </c>
      <c r="L3">
        <f>$H$131/I3</f>
        <v>1.0100376217747582</v>
      </c>
      <c r="M3">
        <f>$H$131/J3</f>
        <v>0.97014613341100053</v>
      </c>
      <c r="N3">
        <v>1</v>
      </c>
      <c r="O3">
        <f>$I$3/I3</f>
        <v>1</v>
      </c>
      <c r="P3">
        <f>$J$3/J3</f>
        <v>1</v>
      </c>
      <c r="Q3">
        <v>1</v>
      </c>
      <c r="R3">
        <f>$H$131/(I3*Q3)</f>
        <v>1.0100376217747582</v>
      </c>
      <c r="S3">
        <f>$H$131/(J3*Q3)</f>
        <v>0.97014613341100053</v>
      </c>
      <c r="U3">
        <v>1063527</v>
      </c>
      <c r="V3">
        <v>1062722</v>
      </c>
      <c r="W3">
        <v>1056157</v>
      </c>
      <c r="X3">
        <v>1</v>
      </c>
      <c r="Y3">
        <f>$U$131/V3</f>
        <v>0.99796951983914894</v>
      </c>
      <c r="Z3">
        <f>$U$131/W3</f>
        <v>1.0041728304243593</v>
      </c>
      <c r="AA3">
        <v>1</v>
      </c>
      <c r="AB3">
        <f>$V$3/V3</f>
        <v>1</v>
      </c>
      <c r="AC3">
        <f>$W$3/W3</f>
        <v>1</v>
      </c>
      <c r="AD3">
        <v>1</v>
      </c>
      <c r="AE3">
        <f>$U$131/(V3*AD3)</f>
        <v>0.99796951983914894</v>
      </c>
      <c r="AF3">
        <f>$U$131/(W3*AD3)</f>
        <v>1.0041728304243593</v>
      </c>
      <c r="AH3">
        <v>4309900</v>
      </c>
      <c r="AI3">
        <v>4291002</v>
      </c>
      <c r="AJ3">
        <v>4311576</v>
      </c>
      <c r="AK3">
        <v>1</v>
      </c>
      <c r="AL3">
        <f>$AH$131/AI3</f>
        <v>0.99952192838642351</v>
      </c>
      <c r="AM3">
        <f>$AH$131/AJ3</f>
        <v>0.99475240463116044</v>
      </c>
      <c r="AN3">
        <v>1</v>
      </c>
      <c r="AO3">
        <f>$AI$3/AI3</f>
        <v>1</v>
      </c>
      <c r="AP3">
        <f>$AJ$3/AJ3</f>
        <v>1</v>
      </c>
      <c r="AQ3">
        <v>1</v>
      </c>
      <c r="AR3">
        <f>$AH$131/(AI3*AQ3)</f>
        <v>0.99952192838642351</v>
      </c>
      <c r="AS3">
        <f>$AH$131/(AJ3*AQ3)</f>
        <v>0.99475240463116044</v>
      </c>
    </row>
    <row r="4" spans="1:45" x14ac:dyDescent="0.25">
      <c r="A4">
        <v>858</v>
      </c>
      <c r="B4">
        <v>4511</v>
      </c>
      <c r="C4">
        <v>2672</v>
      </c>
      <c r="D4">
        <v>2</v>
      </c>
      <c r="E4">
        <f>$A4/B4</f>
        <v>0.19020172910662825</v>
      </c>
      <c r="F4">
        <f>$A4/C4</f>
        <v>0.32110778443113774</v>
      </c>
      <c r="H4">
        <v>267325</v>
      </c>
      <c r="I4">
        <v>145050</v>
      </c>
      <c r="J4">
        <v>143770</v>
      </c>
      <c r="K4">
        <v>2</v>
      </c>
      <c r="L4">
        <f t="shared" ref="L4:L67" si="0">$H$131/I4</f>
        <v>1.7998167119096864</v>
      </c>
      <c r="M4">
        <f t="shared" ref="M4:M67" si="1">$H$131/J4</f>
        <v>1.8158406765145718</v>
      </c>
      <c r="N4">
        <v>2</v>
      </c>
      <c r="O4">
        <f>$I$3/I4</f>
        <v>1.7819303688383317</v>
      </c>
      <c r="P4">
        <f>$J$3/J4</f>
        <v>1.8717187173958405</v>
      </c>
      <c r="Q4">
        <v>2</v>
      </c>
      <c r="R4">
        <f t="shared" ref="R4:R67" si="2">$H$131/(I4*Q4)</f>
        <v>0.8999083559548432</v>
      </c>
      <c r="S4">
        <f t="shared" ref="S4:S67" si="3">$H$131/(J4*Q4)</f>
        <v>0.90792033825728591</v>
      </c>
      <c r="U4">
        <v>1063615</v>
      </c>
      <c r="V4">
        <v>574704</v>
      </c>
      <c r="W4">
        <v>570289</v>
      </c>
      <c r="X4">
        <v>2</v>
      </c>
      <c r="Y4">
        <f>$U$131/V4</f>
        <v>1.8454094004261323</v>
      </c>
      <c r="Z4">
        <f>$U$131/W4</f>
        <v>1.8596959858291147</v>
      </c>
      <c r="AA4">
        <v>2</v>
      </c>
      <c r="AB4">
        <f>$V$3/V4</f>
        <v>1.849164091427935</v>
      </c>
      <c r="AC4">
        <f>$W$3/W4</f>
        <v>1.8519680372583023</v>
      </c>
      <c r="AD4">
        <v>2</v>
      </c>
      <c r="AE4">
        <f>$U$131/(V4*AD4)</f>
        <v>0.92270470021306616</v>
      </c>
      <c r="AF4">
        <f>$U$131/(W4*AD4)</f>
        <v>0.92984799291455733</v>
      </c>
      <c r="AH4">
        <v>4294860</v>
      </c>
      <c r="AI4">
        <v>2242161</v>
      </c>
      <c r="AJ4">
        <v>2327877</v>
      </c>
      <c r="AK4">
        <v>2</v>
      </c>
      <c r="AL4">
        <f>$AH$131/AI4</f>
        <v>1.912864684449511</v>
      </c>
      <c r="AM4">
        <f>$AH$131/AJ4</f>
        <v>1.8424300741619939</v>
      </c>
      <c r="AN4">
        <v>2</v>
      </c>
      <c r="AO4">
        <f>$AI$3/AI4</f>
        <v>1.9137796081548113</v>
      </c>
      <c r="AP4">
        <f>$AJ$3/AJ4</f>
        <v>1.852149404801027</v>
      </c>
      <c r="AQ4">
        <v>2</v>
      </c>
      <c r="AR4">
        <f>$AH$131/(AI4*AQ4)</f>
        <v>0.95643234222475548</v>
      </c>
      <c r="AS4">
        <f>$AH$131/(AJ4*AQ4)</f>
        <v>0.92121503708099695</v>
      </c>
    </row>
    <row r="5" spans="1:45" x14ac:dyDescent="0.25">
      <c r="A5">
        <v>2046</v>
      </c>
      <c r="B5">
        <v>7112</v>
      </c>
      <c r="C5">
        <v>6081</v>
      </c>
      <c r="D5">
        <v>3</v>
      </c>
      <c r="E5">
        <f>$A5/B5</f>
        <v>0.28768278965129357</v>
      </c>
      <c r="F5">
        <f>$A5/C5</f>
        <v>0.33645781943759251</v>
      </c>
      <c r="H5">
        <v>256675</v>
      </c>
      <c r="I5">
        <v>120142</v>
      </c>
      <c r="J5">
        <v>140455</v>
      </c>
      <c r="K5">
        <v>3</v>
      </c>
      <c r="L5">
        <f t="shared" si="0"/>
        <v>2.1729571179312814</v>
      </c>
      <c r="M5">
        <f t="shared" si="1"/>
        <v>1.858697903688014</v>
      </c>
      <c r="N5">
        <v>3</v>
      </c>
      <c r="O5">
        <f t="shared" ref="O5:O68" si="4">$I$3/I5</f>
        <v>2.1513625543107322</v>
      </c>
      <c r="P5">
        <f t="shared" ref="P5:P68" si="5">$J$3/J5</f>
        <v>1.9158947705670855</v>
      </c>
      <c r="Q5">
        <v>3</v>
      </c>
      <c r="R5">
        <f t="shared" si="2"/>
        <v>0.72431903931042707</v>
      </c>
      <c r="S5">
        <f t="shared" si="3"/>
        <v>0.6195659678960046</v>
      </c>
      <c r="U5">
        <v>1063351</v>
      </c>
      <c r="V5">
        <v>451002</v>
      </c>
      <c r="W5">
        <v>540332</v>
      </c>
      <c r="X5">
        <v>3</v>
      </c>
      <c r="Y5">
        <f>$U$131/V5</f>
        <v>2.3515730840716893</v>
      </c>
      <c r="Z5">
        <f>$U$131/W5</f>
        <v>1.9628009521229541</v>
      </c>
      <c r="AA5">
        <v>3</v>
      </c>
      <c r="AB5">
        <f>$V$3/V5</f>
        <v>2.3563576214739625</v>
      </c>
      <c r="AC5">
        <f>$W$3/W5</f>
        <v>1.9546445518681108</v>
      </c>
      <c r="AD5">
        <v>3</v>
      </c>
      <c r="AE5">
        <f>$U$131/(V5*AD5)</f>
        <v>0.7838576946905631</v>
      </c>
      <c r="AF5">
        <f>$U$131/(W5*AD5)</f>
        <v>0.65426698404098471</v>
      </c>
      <c r="AH5">
        <v>4293098</v>
      </c>
      <c r="AI5">
        <v>1588753</v>
      </c>
      <c r="AJ5">
        <v>2187605</v>
      </c>
      <c r="AK5">
        <v>3</v>
      </c>
      <c r="AL5">
        <f>$AH$131/AI5</f>
        <v>2.69957041387176</v>
      </c>
      <c r="AM5">
        <f>$AH$131/AJ5</f>
        <v>1.9605690212584082</v>
      </c>
      <c r="AN5">
        <v>3</v>
      </c>
      <c r="AO5">
        <f>$AI$3/AI5</f>
        <v>2.7008616191440709</v>
      </c>
      <c r="AP5">
        <f>$AJ$3/AJ5</f>
        <v>1.9709115676733231</v>
      </c>
      <c r="AQ5">
        <v>3</v>
      </c>
      <c r="AR5">
        <f>$AH$131/(AI5*AQ5)</f>
        <v>0.89985680462391993</v>
      </c>
      <c r="AS5">
        <f>$AH$131/(AJ5*AQ5)</f>
        <v>0.65352300708613609</v>
      </c>
    </row>
    <row r="6" spans="1:45" x14ac:dyDescent="0.25">
      <c r="A6">
        <v>3689</v>
      </c>
      <c r="B6">
        <v>15448</v>
      </c>
      <c r="C6">
        <v>5637</v>
      </c>
      <c r="D6">
        <v>4</v>
      </c>
      <c r="E6">
        <f>$A6/B6</f>
        <v>0.23880113930605903</v>
      </c>
      <c r="F6">
        <f>$A6/C6</f>
        <v>0.65442611318076993</v>
      </c>
      <c r="H6">
        <v>262563</v>
      </c>
      <c r="I6">
        <v>97162</v>
      </c>
      <c r="J6">
        <v>128409</v>
      </c>
      <c r="K6">
        <v>4</v>
      </c>
      <c r="L6">
        <f t="shared" si="0"/>
        <v>2.6868880227094953</v>
      </c>
      <c r="M6">
        <f t="shared" si="1"/>
        <v>2.0330616550436496</v>
      </c>
      <c r="N6">
        <v>4</v>
      </c>
      <c r="O6">
        <f t="shared" si="4"/>
        <v>2.6601860809781601</v>
      </c>
      <c r="P6">
        <f t="shared" si="5"/>
        <v>2.0956241384949652</v>
      </c>
      <c r="Q6">
        <v>4</v>
      </c>
      <c r="R6">
        <f t="shared" si="2"/>
        <v>0.67172200567737383</v>
      </c>
      <c r="S6">
        <f t="shared" si="3"/>
        <v>0.50826541376091239</v>
      </c>
      <c r="U6">
        <v>1049915</v>
      </c>
      <c r="V6">
        <v>313883</v>
      </c>
      <c r="W6">
        <v>402126</v>
      </c>
      <c r="X6">
        <v>4</v>
      </c>
      <c r="Y6">
        <f>$U$131/V6</f>
        <v>3.378851878128156</v>
      </c>
      <c r="Z6">
        <f>$U$131/W6</f>
        <v>2.6373926681251647</v>
      </c>
      <c r="AA6">
        <v>4</v>
      </c>
      <c r="AB6">
        <f>$V$3/V6</f>
        <v>3.3857265286746974</v>
      </c>
      <c r="AC6">
        <f>$W$3/W6</f>
        <v>2.626433008559506</v>
      </c>
      <c r="AD6">
        <v>4</v>
      </c>
      <c r="AE6">
        <f>$U$131/(V6*AD6)</f>
        <v>0.844712969532039</v>
      </c>
      <c r="AF6">
        <f>$U$131/(W6*AD6)</f>
        <v>0.65934816703129118</v>
      </c>
      <c r="AH6">
        <v>4331162</v>
      </c>
      <c r="AI6">
        <v>1255582</v>
      </c>
      <c r="AJ6">
        <v>1640205</v>
      </c>
      <c r="AK6">
        <v>4</v>
      </c>
      <c r="AL6">
        <f>$AH$131/AI6</f>
        <v>3.4159064033651325</v>
      </c>
      <c r="AM6">
        <f>$AH$131/AJ6</f>
        <v>2.6148869158123529</v>
      </c>
      <c r="AN6">
        <v>4</v>
      </c>
      <c r="AO6">
        <f>$AI$3/AI6</f>
        <v>3.4175402323384692</v>
      </c>
      <c r="AP6">
        <f>$AJ$3/AJ6</f>
        <v>2.6286811709511921</v>
      </c>
      <c r="AQ6">
        <v>4</v>
      </c>
      <c r="AR6">
        <f>$AH$131/(AI6*AQ6)</f>
        <v>0.85397660084128313</v>
      </c>
      <c r="AS6">
        <f>$AH$131/(AJ6*AQ6)</f>
        <v>0.65372172895308822</v>
      </c>
    </row>
    <row r="7" spans="1:45" x14ac:dyDescent="0.25">
      <c r="A7">
        <v>5794</v>
      </c>
      <c r="B7">
        <v>7793</v>
      </c>
      <c r="C7">
        <v>5360</v>
      </c>
      <c r="D7">
        <v>5</v>
      </c>
      <c r="E7">
        <f>$A7/B7</f>
        <v>0.74348774541254969</v>
      </c>
      <c r="F7">
        <f>$A7/C7</f>
        <v>1.0809701492537314</v>
      </c>
      <c r="H7">
        <v>256651</v>
      </c>
      <c r="I7">
        <v>73240</v>
      </c>
      <c r="J7">
        <v>91657</v>
      </c>
      <c r="K7">
        <v>5</v>
      </c>
      <c r="L7">
        <f t="shared" si="0"/>
        <v>3.5644922728358819</v>
      </c>
      <c r="M7">
        <f t="shared" si="1"/>
        <v>2.8482648795236587</v>
      </c>
      <c r="N7">
        <v>5</v>
      </c>
      <c r="O7">
        <f t="shared" si="4"/>
        <v>3.5290688148552705</v>
      </c>
      <c r="P7">
        <f t="shared" si="5"/>
        <v>2.9359132417600402</v>
      </c>
      <c r="Q7">
        <v>5</v>
      </c>
      <c r="R7">
        <f t="shared" si="2"/>
        <v>0.71289845456717638</v>
      </c>
      <c r="S7">
        <f t="shared" si="3"/>
        <v>0.56965297590473174</v>
      </c>
      <c r="U7">
        <v>1056038</v>
      </c>
      <c r="V7">
        <v>266966</v>
      </c>
      <c r="W7">
        <v>341320</v>
      </c>
      <c r="X7">
        <v>5</v>
      </c>
      <c r="Y7">
        <f>$U$131/V7</f>
        <v>3.9726563085280522</v>
      </c>
      <c r="Z7">
        <f>$U$131/W7</f>
        <v>3.1072429510796322</v>
      </c>
      <c r="AA7">
        <v>5</v>
      </c>
      <c r="AB7">
        <f>$V$3/V7</f>
        <v>3.9807391203374212</v>
      </c>
      <c r="AC7">
        <f>$W$3/W7</f>
        <v>3.0943308332356732</v>
      </c>
      <c r="AD7">
        <v>5</v>
      </c>
      <c r="AE7">
        <f>$U$131/(V7*AD7)</f>
        <v>0.7945312617056105</v>
      </c>
      <c r="AF7">
        <f>$U$131/(W7*AD7)</f>
        <v>0.62144859021592636</v>
      </c>
      <c r="AH7">
        <v>4286607</v>
      </c>
      <c r="AI7">
        <v>1036064</v>
      </c>
      <c r="AJ7">
        <v>1386867</v>
      </c>
      <c r="AK7">
        <v>5</v>
      </c>
      <c r="AL7">
        <f>$AH$131/AI7</f>
        <v>4.1396579687644781</v>
      </c>
      <c r="AM7">
        <f>$AH$131/AJ7</f>
        <v>3.0925464328951513</v>
      </c>
      <c r="AN7">
        <v>5</v>
      </c>
      <c r="AO7">
        <f>$AI$3/AI7</f>
        <v>4.141637968310838</v>
      </c>
      <c r="AP7">
        <f>$AJ$3/AJ7</f>
        <v>3.1088604747246853</v>
      </c>
      <c r="AQ7">
        <v>5</v>
      </c>
      <c r="AR7">
        <f>$AH$131/(AI7*AQ7)</f>
        <v>0.8279315937528956</v>
      </c>
      <c r="AS7">
        <f>$AH$131/(AJ7*AQ7)</f>
        <v>0.61850928657903026</v>
      </c>
    </row>
    <row r="8" spans="1:45" x14ac:dyDescent="0.25">
      <c r="A8">
        <v>8506</v>
      </c>
      <c r="B8">
        <v>12097</v>
      </c>
      <c r="C8">
        <v>13635</v>
      </c>
      <c r="D8">
        <v>6</v>
      </c>
      <c r="E8">
        <f>$A8/B8</f>
        <v>0.7031495412085641</v>
      </c>
      <c r="F8">
        <f>$A8/C8</f>
        <v>0.62383571690502382</v>
      </c>
      <c r="H8">
        <v>257126</v>
      </c>
      <c r="I8">
        <v>64024</v>
      </c>
      <c r="J8">
        <v>84872</v>
      </c>
      <c r="K8">
        <v>6</v>
      </c>
      <c r="L8">
        <f t="shared" si="0"/>
        <v>4.0775867496954268</v>
      </c>
      <c r="M8">
        <f t="shared" si="1"/>
        <v>3.0759663264975492</v>
      </c>
      <c r="N8">
        <v>6</v>
      </c>
      <c r="O8">
        <f t="shared" si="4"/>
        <v>4.037064225915282</v>
      </c>
      <c r="P8">
        <f t="shared" si="5"/>
        <v>3.1706216420020739</v>
      </c>
      <c r="Q8">
        <v>6</v>
      </c>
      <c r="R8">
        <f t="shared" si="2"/>
        <v>0.6795977916159045</v>
      </c>
      <c r="S8">
        <f t="shared" si="3"/>
        <v>0.5126610544162582</v>
      </c>
      <c r="U8">
        <v>1049904</v>
      </c>
      <c r="V8">
        <v>247903</v>
      </c>
      <c r="W8">
        <v>305203</v>
      </c>
      <c r="X8">
        <v>6</v>
      </c>
      <c r="Y8">
        <f>$U$131/V8</f>
        <v>4.2781417089042888</v>
      </c>
      <c r="Z8">
        <f>$U$131/W8</f>
        <v>3.4749467209119831</v>
      </c>
      <c r="AA8">
        <v>6</v>
      </c>
      <c r="AB8">
        <f>$V$3/V8</f>
        <v>4.2868460647914706</v>
      </c>
      <c r="AC8">
        <f>$W$3/W8</f>
        <v>3.4605066136309275</v>
      </c>
      <c r="AD8">
        <v>6</v>
      </c>
      <c r="AE8">
        <f>$U$131/(V8*AD8)</f>
        <v>0.71302361815071491</v>
      </c>
      <c r="AF8">
        <f>$U$131/(W8*AD8)</f>
        <v>0.57915778681866381</v>
      </c>
      <c r="AH8">
        <v>4394463</v>
      </c>
      <c r="AI8">
        <v>891962</v>
      </c>
      <c r="AJ8">
        <v>1188209</v>
      </c>
      <c r="AK8">
        <v>6</v>
      </c>
      <c r="AL8">
        <f>$AH$131/AI8</f>
        <v>4.8084454200403153</v>
      </c>
      <c r="AM8">
        <f>$AH$131/AJ8</f>
        <v>3.6095927515697994</v>
      </c>
      <c r="AN8">
        <v>6</v>
      </c>
      <c r="AO8">
        <f>$AI$3/AI8</f>
        <v>4.8107453008087786</v>
      </c>
      <c r="AP8">
        <f>$AJ$3/AJ8</f>
        <v>3.6286343564137287</v>
      </c>
      <c r="AQ8">
        <v>6</v>
      </c>
      <c r="AR8">
        <f>$AH$131/(AI8*AQ8)</f>
        <v>0.80140757000671925</v>
      </c>
      <c r="AS8">
        <f>$AH$131/(AJ8*AQ8)</f>
        <v>0.6015987919282999</v>
      </c>
    </row>
    <row r="9" spans="1:45" x14ac:dyDescent="0.25">
      <c r="A9">
        <v>11711</v>
      </c>
      <c r="B9">
        <v>20728</v>
      </c>
      <c r="C9">
        <v>10169</v>
      </c>
      <c r="D9">
        <v>7</v>
      </c>
      <c r="E9">
        <f>$A9/B9</f>
        <v>0.56498456194519486</v>
      </c>
      <c r="F9">
        <f>$A9/C9</f>
        <v>1.151637329137575</v>
      </c>
      <c r="H9">
        <v>259155</v>
      </c>
      <c r="I9">
        <v>87725</v>
      </c>
      <c r="J9">
        <v>81600</v>
      </c>
      <c r="K9">
        <v>7</v>
      </c>
      <c r="L9">
        <f t="shared" si="0"/>
        <v>2.9759294848959819</v>
      </c>
      <c r="M9">
        <f t="shared" si="1"/>
        <v>3.1993065448835782</v>
      </c>
      <c r="N9">
        <v>7</v>
      </c>
      <c r="O9">
        <f t="shared" si="4"/>
        <v>2.9463550869193504</v>
      </c>
      <c r="P9">
        <f t="shared" si="5"/>
        <v>3.2977573529411766</v>
      </c>
      <c r="Q9">
        <v>7</v>
      </c>
      <c r="R9">
        <f t="shared" si="2"/>
        <v>0.42513278355656881</v>
      </c>
      <c r="S9">
        <f t="shared" si="3"/>
        <v>0.45704379212622548</v>
      </c>
      <c r="U9">
        <v>1064942</v>
      </c>
      <c r="V9">
        <v>224773</v>
      </c>
      <c r="W9">
        <v>296018</v>
      </c>
      <c r="X9">
        <v>7</v>
      </c>
      <c r="Y9">
        <f>$U$131/V9</f>
        <v>4.7183788269164895</v>
      </c>
      <c r="Z9">
        <f>$U$131/W9</f>
        <v>3.5827691696535346</v>
      </c>
      <c r="AA9">
        <v>7</v>
      </c>
      <c r="AB9">
        <f>$V$3/V9</f>
        <v>4.7279788942622112</v>
      </c>
      <c r="AC9">
        <f>$W$3/W9</f>
        <v>3.5678810072360463</v>
      </c>
      <c r="AD9">
        <v>7</v>
      </c>
      <c r="AE9">
        <f>$U$131/(V9*AD9)</f>
        <v>0.67405411813092697</v>
      </c>
      <c r="AF9">
        <f>$U$131/(W9*AD9)</f>
        <v>0.51182416709336209</v>
      </c>
      <c r="AH9">
        <v>4282364</v>
      </c>
      <c r="AI9">
        <v>783487</v>
      </c>
      <c r="AJ9">
        <v>1110941</v>
      </c>
      <c r="AK9">
        <v>7</v>
      </c>
      <c r="AL9">
        <f>$AH$131/AI9</f>
        <v>5.4741822056396598</v>
      </c>
      <c r="AM9">
        <f>$AH$131/AJ9</f>
        <v>3.8606465993693635</v>
      </c>
      <c r="AN9">
        <v>7</v>
      </c>
      <c r="AO9">
        <f>$AI$3/AI9</f>
        <v>5.4768005084959928</v>
      </c>
      <c r="AP9">
        <f>$AJ$3/AJ9</f>
        <v>3.8810125830264615</v>
      </c>
      <c r="AQ9">
        <v>7</v>
      </c>
      <c r="AR9">
        <f>$AH$131/(AI9*AQ9)</f>
        <v>0.7820260293770942</v>
      </c>
      <c r="AS9">
        <f>$AH$131/(AJ9*AQ9)</f>
        <v>0.55152094276705188</v>
      </c>
    </row>
    <row r="10" spans="1:45" x14ac:dyDescent="0.25">
      <c r="A10">
        <v>15464</v>
      </c>
      <c r="B10">
        <v>23275</v>
      </c>
      <c r="C10">
        <v>17121</v>
      </c>
      <c r="D10">
        <v>8</v>
      </c>
      <c r="E10">
        <f>$A10/B10</f>
        <v>0.66440386680988184</v>
      </c>
      <c r="F10">
        <f>$A10/C10</f>
        <v>0.90321826996086674</v>
      </c>
      <c r="H10">
        <v>257545</v>
      </c>
      <c r="I10">
        <v>63192</v>
      </c>
      <c r="J10">
        <v>75099</v>
      </c>
      <c r="K10">
        <v>8</v>
      </c>
      <c r="L10">
        <f t="shared" si="0"/>
        <v>4.1312731684786046</v>
      </c>
      <c r="M10">
        <f t="shared" si="1"/>
        <v>3.4762568617757892</v>
      </c>
      <c r="N10">
        <v>8</v>
      </c>
      <c r="O10">
        <f>$I$3/I10</f>
        <v>4.0902171160906446</v>
      </c>
      <c r="P10">
        <f t="shared" si="5"/>
        <v>3.5832301362201893</v>
      </c>
      <c r="Q10">
        <v>8</v>
      </c>
      <c r="R10">
        <f t="shared" si="2"/>
        <v>0.51640914605982557</v>
      </c>
      <c r="S10">
        <f t="shared" si="3"/>
        <v>0.43453210772197365</v>
      </c>
      <c r="U10">
        <v>1059541</v>
      </c>
      <c r="V10">
        <v>199586</v>
      </c>
      <c r="W10">
        <v>264504</v>
      </c>
      <c r="X10">
        <v>8</v>
      </c>
      <c r="Y10">
        <f>$U$131/V10</f>
        <v>5.3138204285997013</v>
      </c>
      <c r="Z10">
        <f>$U$131/W10</f>
        <v>4.0096337449055595</v>
      </c>
      <c r="AA10">
        <v>8</v>
      </c>
      <c r="AB10">
        <f>$V$3/V10</f>
        <v>5.3246319882156063</v>
      </c>
      <c r="AC10">
        <f>$W$3/W10</f>
        <v>3.9929717508997973</v>
      </c>
      <c r="AD10">
        <v>8</v>
      </c>
      <c r="AE10">
        <f>$U$131/(V10*AD10)</f>
        <v>0.66422755357496266</v>
      </c>
      <c r="AF10">
        <f>$U$131/(W10*AD10)</f>
        <v>0.50120421811319493</v>
      </c>
      <c r="AH10">
        <v>4287819</v>
      </c>
      <c r="AI10">
        <v>733940</v>
      </c>
      <c r="AJ10">
        <v>1023965</v>
      </c>
      <c r="AK10">
        <v>8</v>
      </c>
      <c r="AL10">
        <f>$AH$131/AI10</f>
        <v>5.843734629193122</v>
      </c>
      <c r="AM10">
        <f>$AH$131/AJ10</f>
        <v>4.1885714782731833</v>
      </c>
      <c r="AN10">
        <v>8</v>
      </c>
      <c r="AO10">
        <f>$AI$3/AI10</f>
        <v>5.8465296890754015</v>
      </c>
      <c r="AP10">
        <f>$AJ$3/AJ10</f>
        <v>4.2106673567944215</v>
      </c>
      <c r="AQ10">
        <v>8</v>
      </c>
      <c r="AR10">
        <f>$AH$131/(AI10*AQ10)</f>
        <v>0.73046682864914025</v>
      </c>
      <c r="AS10">
        <f>$AH$131/(AJ10*AQ10)</f>
        <v>0.52357143478414792</v>
      </c>
    </row>
    <row r="11" spans="1:45" x14ac:dyDescent="0.25">
      <c r="A11">
        <v>19450</v>
      </c>
      <c r="B11">
        <v>22767</v>
      </c>
      <c r="C11">
        <v>26516</v>
      </c>
      <c r="D11">
        <v>9</v>
      </c>
      <c r="E11">
        <f>$A11/B11</f>
        <v>0.85430667193745335</v>
      </c>
      <c r="F11">
        <f>$A11/C11</f>
        <v>0.73351938452255239</v>
      </c>
      <c r="H11">
        <v>259507</v>
      </c>
      <c r="I11">
        <v>64483</v>
      </c>
      <c r="J11">
        <v>70274</v>
      </c>
      <c r="K11">
        <v>9</v>
      </c>
      <c r="L11">
        <f t="shared" si="0"/>
        <v>4.0485618544810258</v>
      </c>
      <c r="M11">
        <f t="shared" si="1"/>
        <v>3.7149360227466772</v>
      </c>
      <c r="N11">
        <v>9</v>
      </c>
      <c r="O11">
        <f t="shared" si="4"/>
        <v>4.0083277763131369</v>
      </c>
      <c r="P11">
        <f t="shared" si="5"/>
        <v>3.8292540626689813</v>
      </c>
      <c r="Q11">
        <v>9</v>
      </c>
      <c r="R11">
        <f t="shared" si="2"/>
        <v>0.44984020605344732</v>
      </c>
      <c r="S11">
        <f t="shared" si="3"/>
        <v>0.41277066919407523</v>
      </c>
      <c r="U11">
        <v>1063674</v>
      </c>
      <c r="V11">
        <v>249377</v>
      </c>
      <c r="W11">
        <v>221807</v>
      </c>
      <c r="X11">
        <v>9</v>
      </c>
      <c r="Y11">
        <f>$U$131/V11</f>
        <v>4.2528547703376818</v>
      </c>
      <c r="Z11">
        <f>$U$131/W11</f>
        <v>4.781472920433079</v>
      </c>
      <c r="AA11">
        <v>9</v>
      </c>
      <c r="AB11">
        <f>$V$3/V11</f>
        <v>4.2615076771314113</v>
      </c>
      <c r="AC11">
        <f>$W$3/W11</f>
        <v>4.7616035562448431</v>
      </c>
      <c r="AD11">
        <v>9</v>
      </c>
      <c r="AE11">
        <f>$U$131/(V11*AD11)</f>
        <v>0.47253941892640905</v>
      </c>
      <c r="AF11">
        <f>$U$131/(W11*AD11)</f>
        <v>0.53127476893700876</v>
      </c>
      <c r="AH11">
        <v>4276947</v>
      </c>
      <c r="AI11">
        <v>635305</v>
      </c>
      <c r="AJ11">
        <v>1001713</v>
      </c>
      <c r="AK11">
        <v>9</v>
      </c>
      <c r="AL11">
        <f>$AH$131/AI11</f>
        <v>6.7510102923005482</v>
      </c>
      <c r="AM11">
        <f>$AH$131/AJ11</f>
        <v>4.2816161852247099</v>
      </c>
      <c r="AN11">
        <v>9</v>
      </c>
      <c r="AO11">
        <f>$AI$3/AI11</f>
        <v>6.7542393023823202</v>
      </c>
      <c r="AP11">
        <f>$AJ$3/AJ11</f>
        <v>4.3042029004315605</v>
      </c>
      <c r="AQ11">
        <v>9</v>
      </c>
      <c r="AR11">
        <f>$AH$131/(AI11*AQ11)</f>
        <v>0.75011225470006093</v>
      </c>
      <c r="AS11">
        <f>$AH$131/(AJ11*AQ11)</f>
        <v>0.47573513169163445</v>
      </c>
    </row>
    <row r="12" spans="1:45" x14ac:dyDescent="0.25">
      <c r="A12">
        <v>25027</v>
      </c>
      <c r="B12">
        <v>15984</v>
      </c>
      <c r="C12">
        <v>19454</v>
      </c>
      <c r="D12">
        <v>10</v>
      </c>
      <c r="E12">
        <f>$A12/B12</f>
        <v>1.5657532532532532</v>
      </c>
      <c r="F12">
        <f>$A12/C12</f>
        <v>1.286470648709777</v>
      </c>
      <c r="H12">
        <v>256892</v>
      </c>
      <c r="I12">
        <v>68244</v>
      </c>
      <c r="J12">
        <v>70738</v>
      </c>
      <c r="K12">
        <v>10</v>
      </c>
      <c r="L12">
        <f t="shared" si="0"/>
        <v>3.8254412704779908</v>
      </c>
      <c r="M12">
        <f t="shared" si="1"/>
        <v>3.6905682103324944</v>
      </c>
      <c r="N12">
        <v>10</v>
      </c>
      <c r="O12">
        <f t="shared" si="4"/>
        <v>3.7874245354902993</v>
      </c>
      <c r="P12">
        <f t="shared" si="5"/>
        <v>3.8041363906245582</v>
      </c>
      <c r="Q12">
        <v>10</v>
      </c>
      <c r="R12">
        <f t="shared" si="2"/>
        <v>0.38254412704779905</v>
      </c>
      <c r="S12">
        <f t="shared" si="3"/>
        <v>0.36905682103324944</v>
      </c>
      <c r="U12">
        <v>1071757</v>
      </c>
      <c r="V12">
        <v>206189</v>
      </c>
      <c r="W12">
        <v>236368</v>
      </c>
      <c r="X12">
        <v>10</v>
      </c>
      <c r="Y12">
        <f>$U$131/V12</f>
        <v>5.1436505539214021</v>
      </c>
      <c r="Z12">
        <f>$U$131/W12</f>
        <v>4.4869193971370915</v>
      </c>
      <c r="AA12">
        <v>10</v>
      </c>
      <c r="AB12">
        <f>$V$3/V12</f>
        <v>5.1541158839705323</v>
      </c>
      <c r="AC12">
        <f>$W$3/W12</f>
        <v>4.4682740472483582</v>
      </c>
      <c r="AD12">
        <v>10</v>
      </c>
      <c r="AE12">
        <f>$U$131/(V12*AD12)</f>
        <v>0.51436505539214017</v>
      </c>
      <c r="AF12">
        <f>$U$131/(W12*AD12)</f>
        <v>0.44869193971370913</v>
      </c>
      <c r="AH12">
        <v>4271750</v>
      </c>
      <c r="AI12">
        <v>633625</v>
      </c>
      <c r="AJ12">
        <v>895618</v>
      </c>
      <c r="AK12">
        <v>10</v>
      </c>
      <c r="AL12">
        <f>$AH$131/AI12</f>
        <v>6.7689099921088971</v>
      </c>
      <c r="AM12">
        <f>$AH$131/AJ12</f>
        <v>4.7888168770055985</v>
      </c>
      <c r="AN12">
        <v>10</v>
      </c>
      <c r="AO12">
        <f>$AI$3/AI12</f>
        <v>6.7721475636220161</v>
      </c>
      <c r="AP12">
        <f>$AJ$3/AJ12</f>
        <v>4.8140792168089517</v>
      </c>
      <c r="AQ12">
        <v>10</v>
      </c>
      <c r="AR12">
        <f>$AH$131/(AI12*AQ12)</f>
        <v>0.67689099921088969</v>
      </c>
      <c r="AS12">
        <f>$AH$131/(AJ12*AQ12)</f>
        <v>0.47888168770055983</v>
      </c>
    </row>
    <row r="13" spans="1:45" x14ac:dyDescent="0.25">
      <c r="A13">
        <v>30758</v>
      </c>
      <c r="B13">
        <v>21748</v>
      </c>
      <c r="C13">
        <v>23426</v>
      </c>
      <c r="D13">
        <v>11</v>
      </c>
      <c r="E13">
        <f>$A13/B13</f>
        <v>1.414290969284532</v>
      </c>
      <c r="F13">
        <f>$A13/C13</f>
        <v>1.3129855715871255</v>
      </c>
      <c r="H13">
        <v>258965</v>
      </c>
      <c r="I13">
        <v>60468</v>
      </c>
      <c r="J13">
        <v>61936</v>
      </c>
      <c r="K13">
        <v>11</v>
      </c>
      <c r="L13">
        <f t="shared" si="0"/>
        <v>4.3173813266934573</v>
      </c>
      <c r="M13">
        <f t="shared" si="1"/>
        <v>4.2150512474570521</v>
      </c>
      <c r="N13">
        <v>11</v>
      </c>
      <c r="O13">
        <f t="shared" si="4"/>
        <v>4.2744757557716477</v>
      </c>
      <c r="P13">
        <f t="shared" si="5"/>
        <v>4.3447591061741155</v>
      </c>
      <c r="Q13">
        <v>11</v>
      </c>
      <c r="R13">
        <f t="shared" si="2"/>
        <v>0.39248921151758709</v>
      </c>
      <c r="S13">
        <f t="shared" si="3"/>
        <v>0.38318647704155023</v>
      </c>
      <c r="U13">
        <v>1051558</v>
      </c>
      <c r="V13">
        <v>164762</v>
      </c>
      <c r="W13">
        <v>226040</v>
      </c>
      <c r="X13">
        <v>11</v>
      </c>
      <c r="Y13">
        <f>$U$131/V13</f>
        <v>6.436946407924764</v>
      </c>
      <c r="Z13">
        <f>$U$131/W13</f>
        <v>4.6919313575583965</v>
      </c>
      <c r="AA13">
        <v>11</v>
      </c>
      <c r="AB13">
        <f>$V$3/V13</f>
        <v>6.45004309246064</v>
      </c>
      <c r="AC13">
        <f>$W$3/W13</f>
        <v>4.6724340824632806</v>
      </c>
      <c r="AD13">
        <v>11</v>
      </c>
      <c r="AE13">
        <f>$U$131/(V13*AD13)</f>
        <v>0.58517694617497862</v>
      </c>
      <c r="AF13">
        <f>$U$131/(W13*AD13)</f>
        <v>0.42653921432349062</v>
      </c>
      <c r="AH13">
        <v>4264207</v>
      </c>
      <c r="AI13">
        <v>595620</v>
      </c>
      <c r="AJ13">
        <v>873687</v>
      </c>
      <c r="AK13">
        <v>11</v>
      </c>
      <c r="AL13">
        <f>$AH$131/AI13</f>
        <v>7.2008169533427351</v>
      </c>
      <c r="AM13">
        <f>$AH$131/AJ13</f>
        <v>4.9090241628294802</v>
      </c>
      <c r="AN13">
        <v>11</v>
      </c>
      <c r="AO13">
        <f>$AI$3/AI13</f>
        <v>7.2042611060743429</v>
      </c>
      <c r="AP13">
        <f>$AJ$3/AJ13</f>
        <v>4.9349206294702794</v>
      </c>
      <c r="AQ13">
        <v>11</v>
      </c>
      <c r="AR13">
        <f>$AH$131/(AI13*AQ13)</f>
        <v>0.65461972303115779</v>
      </c>
      <c r="AS13">
        <f>$AH$131/(AJ13*AQ13)</f>
        <v>0.44627492389358908</v>
      </c>
    </row>
    <row r="14" spans="1:45" x14ac:dyDescent="0.25">
      <c r="A14">
        <v>35093</v>
      </c>
      <c r="B14">
        <v>19792</v>
      </c>
      <c r="C14">
        <v>47359</v>
      </c>
      <c r="D14">
        <v>12</v>
      </c>
      <c r="E14">
        <f>$A14/B14</f>
        <v>1.7730901374292642</v>
      </c>
      <c r="F14">
        <f>$A14/C14</f>
        <v>0.74099959880909649</v>
      </c>
      <c r="H14">
        <v>277491</v>
      </c>
      <c r="I14">
        <v>65317</v>
      </c>
      <c r="J14">
        <v>58700</v>
      </c>
      <c r="K14">
        <v>12</v>
      </c>
      <c r="L14">
        <f t="shared" si="0"/>
        <v>3.9968677995391704</v>
      </c>
      <c r="M14">
        <f t="shared" si="1"/>
        <v>4.4474176160562182</v>
      </c>
      <c r="N14">
        <v>12</v>
      </c>
      <c r="O14">
        <f t="shared" si="4"/>
        <v>3.9571474501278381</v>
      </c>
      <c r="P14">
        <f t="shared" si="5"/>
        <v>4.58427597955707</v>
      </c>
      <c r="Q14">
        <v>12</v>
      </c>
      <c r="R14">
        <f t="shared" si="2"/>
        <v>0.3330723166282642</v>
      </c>
      <c r="S14">
        <f t="shared" si="3"/>
        <v>0.37061813467135152</v>
      </c>
      <c r="U14">
        <v>1090622</v>
      </c>
      <c r="V14">
        <v>256127</v>
      </c>
      <c r="W14">
        <v>271232</v>
      </c>
      <c r="X14">
        <v>12</v>
      </c>
      <c r="Y14">
        <f>$U$131/V14</f>
        <v>4.1407745534929941</v>
      </c>
      <c r="Z14">
        <f>$U$131/W14</f>
        <v>3.9101734458415676</v>
      </c>
      <c r="AA14">
        <v>12</v>
      </c>
      <c r="AB14">
        <f>$V$3/V14</f>
        <v>4.1491994205999365</v>
      </c>
      <c r="AC14">
        <f>$W$3/W14</f>
        <v>3.8939247581406322</v>
      </c>
      <c r="AD14">
        <v>12</v>
      </c>
      <c r="AE14">
        <f>$U$131/(V14*AD14)</f>
        <v>0.34506454612441612</v>
      </c>
      <c r="AF14">
        <f>$U$131/(W14*AD14)</f>
        <v>0.32584778715346396</v>
      </c>
      <c r="AH14">
        <v>4274866</v>
      </c>
      <c r="AI14">
        <v>619166</v>
      </c>
      <c r="AJ14">
        <v>798317</v>
      </c>
      <c r="AK14">
        <v>12</v>
      </c>
      <c r="AL14">
        <f>$AH$131/AI14</f>
        <v>6.9269801535452524</v>
      </c>
      <c r="AM14">
        <f>$AH$131/AJ14</f>
        <v>5.3724906193279107</v>
      </c>
      <c r="AN14">
        <v>12</v>
      </c>
      <c r="AO14">
        <f>$AI$3/AI14</f>
        <v>6.9302933300601133</v>
      </c>
      <c r="AP14">
        <f>$AJ$3/AJ14</f>
        <v>5.4008320003206745</v>
      </c>
      <c r="AQ14">
        <v>12</v>
      </c>
      <c r="AR14">
        <f>$AH$131/(AI14*AQ14)</f>
        <v>0.57724834612877107</v>
      </c>
      <c r="AS14">
        <f>$AH$131/(AJ14*AQ14)</f>
        <v>0.44770755161065928</v>
      </c>
    </row>
    <row r="15" spans="1:45" x14ac:dyDescent="0.25">
      <c r="A15">
        <v>41494</v>
      </c>
      <c r="B15">
        <v>23258</v>
      </c>
      <c r="C15">
        <v>23390</v>
      </c>
      <c r="D15">
        <v>13</v>
      </c>
      <c r="E15">
        <f>$A15/B15</f>
        <v>1.7840742970160806</v>
      </c>
      <c r="F15">
        <f>$A15/C15</f>
        <v>1.7740059854638734</v>
      </c>
      <c r="H15">
        <v>265890</v>
      </c>
      <c r="I15">
        <v>57147</v>
      </c>
      <c r="J15">
        <v>80369</v>
      </c>
      <c r="K15">
        <v>13</v>
      </c>
      <c r="L15">
        <f t="shared" si="0"/>
        <v>4.5682785458991724</v>
      </c>
      <c r="M15">
        <f t="shared" si="1"/>
        <v>3.2483098466137439</v>
      </c>
      <c r="N15">
        <v>13</v>
      </c>
      <c r="O15">
        <f t="shared" si="4"/>
        <v>4.5228795912296356</v>
      </c>
      <c r="P15">
        <f t="shared" si="5"/>
        <v>3.3482686110316169</v>
      </c>
      <c r="Q15">
        <v>13</v>
      </c>
      <c r="R15">
        <f t="shared" si="2"/>
        <v>0.35140604199224401</v>
      </c>
      <c r="S15">
        <f t="shared" si="3"/>
        <v>0.24986998820105724</v>
      </c>
      <c r="U15">
        <v>1068510</v>
      </c>
      <c r="V15">
        <v>173963</v>
      </c>
      <c r="W15">
        <v>202010</v>
      </c>
      <c r="X15">
        <v>13</v>
      </c>
      <c r="Y15">
        <f>$U$131/V15</f>
        <v>6.0964927258238824</v>
      </c>
      <c r="Z15">
        <f>$U$131/W15</f>
        <v>5.2500577400252464</v>
      </c>
      <c r="AA15">
        <v>13</v>
      </c>
      <c r="AB15">
        <f>$V$3/V15</f>
        <v>6.1088967194173476</v>
      </c>
      <c r="AC15">
        <f>$W$3/W15</f>
        <v>5.228241176179397</v>
      </c>
      <c r="AD15">
        <v>13</v>
      </c>
      <c r="AE15">
        <f>$U$131/(V15*AD15)</f>
        <v>0.46896097890952937</v>
      </c>
      <c r="AF15">
        <f>$U$131/(W15*AD15)</f>
        <v>0.40385059538655743</v>
      </c>
      <c r="AH15">
        <v>4282339</v>
      </c>
      <c r="AI15">
        <v>653572</v>
      </c>
      <c r="AJ15">
        <v>850737</v>
      </c>
      <c r="AK15">
        <v>13</v>
      </c>
      <c r="AL15">
        <f>$AH$131/AI15</f>
        <v>6.5623230397722061</v>
      </c>
      <c r="AM15">
        <f>$AH$131/AJ15</f>
        <v>5.0414529916413651</v>
      </c>
      <c r="AN15">
        <v>13</v>
      </c>
      <c r="AO15">
        <f>$AI$3/AI15</f>
        <v>6.5654618006891363</v>
      </c>
      <c r="AP15">
        <f>$AJ$3/AJ15</f>
        <v>5.0680480571551492</v>
      </c>
      <c r="AQ15">
        <v>13</v>
      </c>
      <c r="AR15">
        <f>$AH$131/(AI15*AQ15)</f>
        <v>0.50479407998247738</v>
      </c>
      <c r="AS15">
        <f>$AH$131/(AJ15*AQ15)</f>
        <v>0.38780407628010499</v>
      </c>
    </row>
    <row r="16" spans="1:45" x14ac:dyDescent="0.25">
      <c r="A16">
        <v>48010</v>
      </c>
      <c r="B16">
        <v>21688</v>
      </c>
      <c r="C16">
        <v>27875</v>
      </c>
      <c r="D16">
        <v>14</v>
      </c>
      <c r="E16">
        <f>$A16/B16</f>
        <v>2.2136665437108078</v>
      </c>
      <c r="F16">
        <f>$A16/C16</f>
        <v>1.7223318385650224</v>
      </c>
      <c r="H16">
        <v>262562</v>
      </c>
      <c r="I16">
        <v>66163</v>
      </c>
      <c r="J16">
        <v>83554</v>
      </c>
      <c r="K16">
        <v>14</v>
      </c>
      <c r="L16">
        <f t="shared" si="0"/>
        <v>3.9457614386061697</v>
      </c>
      <c r="M16">
        <f t="shared" si="1"/>
        <v>3.1244873263099313</v>
      </c>
      <c r="N16">
        <v>14</v>
      </c>
      <c r="O16">
        <f t="shared" si="4"/>
        <v>3.9065489775252029</v>
      </c>
      <c r="P16">
        <f t="shared" si="5"/>
        <v>3.2206357565167436</v>
      </c>
      <c r="Q16">
        <v>14</v>
      </c>
      <c r="R16">
        <f t="shared" si="2"/>
        <v>0.28184010275758353</v>
      </c>
      <c r="S16">
        <f t="shared" si="3"/>
        <v>0.2231776661649951</v>
      </c>
      <c r="U16">
        <v>1055171</v>
      </c>
      <c r="V16">
        <v>228900</v>
      </c>
      <c r="W16">
        <v>230347</v>
      </c>
      <c r="X16">
        <v>14</v>
      </c>
      <c r="Y16">
        <f>$U$131/V16</f>
        <v>4.6333078377566626</v>
      </c>
      <c r="Z16">
        <f>$U$131/W16</f>
        <v>4.6042021995619651</v>
      </c>
      <c r="AA16">
        <v>14</v>
      </c>
      <c r="AB16">
        <f>$V$3/V16</f>
        <v>4.6427348186981217</v>
      </c>
      <c r="AC16">
        <f>$W$3/W16</f>
        <v>4.5850694821291356</v>
      </c>
      <c r="AD16">
        <v>14</v>
      </c>
      <c r="AE16">
        <f>$U$131/(V16*AD16)</f>
        <v>0.33095055983976157</v>
      </c>
      <c r="AF16">
        <f>$U$131/(W16*AD16)</f>
        <v>0.32887158568299751</v>
      </c>
      <c r="AH16">
        <v>4269815</v>
      </c>
      <c r="AI16">
        <v>650510</v>
      </c>
      <c r="AJ16">
        <v>779371</v>
      </c>
      <c r="AK16">
        <v>14</v>
      </c>
      <c r="AL16">
        <f>$AH$131/AI16</f>
        <v>6.593212392968594</v>
      </c>
      <c r="AM16">
        <f>$AH$131/AJ16</f>
        <v>5.5030923574908481</v>
      </c>
      <c r="AN16">
        <v>14</v>
      </c>
      <c r="AO16">
        <f>$AI$3/AI16</f>
        <v>6.5963659282716636</v>
      </c>
      <c r="AP16">
        <f>$AJ$3/AJ16</f>
        <v>5.5321226989456882</v>
      </c>
      <c r="AQ16">
        <v>14</v>
      </c>
      <c r="AR16">
        <f>$AH$131/(AI16*AQ16)</f>
        <v>0.47094374235489955</v>
      </c>
      <c r="AS16">
        <f>$AH$131/(AJ16*AQ16)</f>
        <v>0.3930780255350606</v>
      </c>
    </row>
    <row r="17" spans="1:45" x14ac:dyDescent="0.25">
      <c r="A17">
        <v>55596</v>
      </c>
      <c r="B17">
        <v>30569</v>
      </c>
      <c r="C17">
        <v>52073</v>
      </c>
      <c r="D17">
        <v>15</v>
      </c>
      <c r="E17">
        <f>$A17/B17</f>
        <v>1.818705224246786</v>
      </c>
      <c r="F17">
        <f>$A17/C17</f>
        <v>1.0676550227565149</v>
      </c>
      <c r="H17">
        <v>258978</v>
      </c>
      <c r="I17">
        <v>52982</v>
      </c>
      <c r="J17">
        <v>85641</v>
      </c>
      <c r="K17">
        <v>15</v>
      </c>
      <c r="L17">
        <f t="shared" si="0"/>
        <v>4.9273982496413877</v>
      </c>
      <c r="M17">
        <f t="shared" si="1"/>
        <v>3.0483461667016964</v>
      </c>
      <c r="N17">
        <v>15</v>
      </c>
      <c r="O17">
        <f t="shared" si="4"/>
        <v>4.8784304103280363</v>
      </c>
      <c r="P17">
        <f t="shared" si="5"/>
        <v>3.1421515395663291</v>
      </c>
      <c r="Q17">
        <v>15</v>
      </c>
      <c r="R17">
        <f t="shared" si="2"/>
        <v>0.32849321664275916</v>
      </c>
      <c r="S17">
        <f t="shared" si="3"/>
        <v>0.20322307778011311</v>
      </c>
      <c r="U17">
        <v>1055002</v>
      </c>
      <c r="V17">
        <v>181332</v>
      </c>
      <c r="W17">
        <v>218142</v>
      </c>
      <c r="X17">
        <v>15</v>
      </c>
      <c r="Y17">
        <f>$U$131/V17</f>
        <v>5.8487424396273138</v>
      </c>
      <c r="Z17">
        <f>$U$131/W17</f>
        <v>4.8618063649480616</v>
      </c>
      <c r="AA17">
        <v>15</v>
      </c>
      <c r="AB17">
        <f>$V$3/V17</f>
        <v>5.8606423576643945</v>
      </c>
      <c r="AC17">
        <f>$W$3/W17</f>
        <v>4.8416031759129377</v>
      </c>
      <c r="AD17">
        <v>15</v>
      </c>
      <c r="AE17">
        <f>$U$131/(V17*AD17)</f>
        <v>0.38991616264182088</v>
      </c>
      <c r="AF17">
        <f>$U$131/(W17*AD17)</f>
        <v>0.32412042432987076</v>
      </c>
      <c r="AH17">
        <v>4252698</v>
      </c>
      <c r="AI17">
        <v>559650</v>
      </c>
      <c r="AJ17">
        <v>804209</v>
      </c>
      <c r="AK17">
        <v>15</v>
      </c>
      <c r="AL17">
        <f>$AH$131/AI17</f>
        <v>7.6636301148038957</v>
      </c>
      <c r="AM17">
        <f>$AH$131/AJ17</f>
        <v>5.3331293155759258</v>
      </c>
      <c r="AN17">
        <v>15</v>
      </c>
      <c r="AO17">
        <f>$AI$3/AI17</f>
        <v>7.66729563119807</v>
      </c>
      <c r="AP17">
        <f>$AJ$3/AJ17</f>
        <v>5.3612630547531799</v>
      </c>
      <c r="AQ17">
        <v>15</v>
      </c>
      <c r="AR17">
        <f>$AH$131/(AI17*AQ17)</f>
        <v>0.51090867432025966</v>
      </c>
      <c r="AS17">
        <f>$AH$131/(AJ17*AQ17)</f>
        <v>0.35554195437172842</v>
      </c>
    </row>
    <row r="18" spans="1:45" x14ac:dyDescent="0.25">
      <c r="A18">
        <v>63296</v>
      </c>
      <c r="B18">
        <v>25280</v>
      </c>
      <c r="C18">
        <v>48718</v>
      </c>
      <c r="D18">
        <v>16</v>
      </c>
      <c r="E18">
        <f>$A18/B18</f>
        <v>2.5037974683544304</v>
      </c>
      <c r="F18">
        <f>$A18/C18</f>
        <v>1.2992323165975614</v>
      </c>
      <c r="H18">
        <v>258348</v>
      </c>
      <c r="I18">
        <v>51171</v>
      </c>
      <c r="J18">
        <v>76565</v>
      </c>
      <c r="K18">
        <v>16</v>
      </c>
      <c r="L18">
        <f t="shared" si="0"/>
        <v>5.1017844885286587</v>
      </c>
      <c r="M18">
        <f t="shared" si="1"/>
        <v>3.4096965201136289</v>
      </c>
      <c r="N18">
        <v>16</v>
      </c>
      <c r="O18">
        <f t="shared" si="4"/>
        <v>5.0510836215825368</v>
      </c>
      <c r="P18">
        <f t="shared" si="5"/>
        <v>3.5146215633775224</v>
      </c>
      <c r="Q18">
        <v>16</v>
      </c>
      <c r="R18">
        <f t="shared" si="2"/>
        <v>0.31886153053304117</v>
      </c>
      <c r="S18">
        <f t="shared" si="3"/>
        <v>0.21310603250710181</v>
      </c>
      <c r="U18">
        <v>1066466</v>
      </c>
      <c r="V18">
        <v>174078</v>
      </c>
      <c r="W18">
        <v>230665</v>
      </c>
      <c r="X18">
        <v>16</v>
      </c>
      <c r="Y18">
        <f>$U$131/V18</f>
        <v>6.0924652400791599</v>
      </c>
      <c r="Z18">
        <f>$U$131/W18</f>
        <v>4.5978547419959686</v>
      </c>
      <c r="AA18">
        <v>16</v>
      </c>
      <c r="AB18">
        <f>$V$3/V18</f>
        <v>6.10486103930422</v>
      </c>
      <c r="AC18">
        <f>$W$3/W18</f>
        <v>4.5787484013612811</v>
      </c>
      <c r="AD18">
        <v>16</v>
      </c>
      <c r="AE18">
        <f>$U$131/(V18*AD18)</f>
        <v>0.38077907750494749</v>
      </c>
      <c r="AF18">
        <f>$U$131/(W18*AD18)</f>
        <v>0.28736592137474803</v>
      </c>
      <c r="AH18">
        <v>4260795</v>
      </c>
      <c r="AI18">
        <v>574306</v>
      </c>
      <c r="AJ18">
        <v>787533</v>
      </c>
      <c r="AK18">
        <v>16</v>
      </c>
      <c r="AL18">
        <f>$AH$131/AI18</f>
        <v>7.4680581323371165</v>
      </c>
      <c r="AM18">
        <f>$AH$131/AJ18</f>
        <v>5.4460582524795784</v>
      </c>
      <c r="AN18">
        <v>16</v>
      </c>
      <c r="AO18">
        <f>$AI$3/AI18</f>
        <v>7.4716301065982247</v>
      </c>
      <c r="AP18">
        <f>$AJ$3/AJ18</f>
        <v>5.4747877231811239</v>
      </c>
      <c r="AQ18">
        <v>16</v>
      </c>
      <c r="AR18">
        <f>$AH$131/(AI18*AQ18)</f>
        <v>0.46675363327106978</v>
      </c>
      <c r="AS18">
        <f>$AH$131/(AJ18*AQ18)</f>
        <v>0.34037864077997365</v>
      </c>
    </row>
    <row r="19" spans="1:45" x14ac:dyDescent="0.25">
      <c r="A19">
        <v>81567</v>
      </c>
      <c r="B19">
        <v>52252</v>
      </c>
      <c r="C19">
        <v>34696</v>
      </c>
      <c r="D19">
        <v>17</v>
      </c>
      <c r="E19">
        <f>$A19/B19</f>
        <v>1.5610311567021358</v>
      </c>
      <c r="F19">
        <f>$A19/C19</f>
        <v>2.3509050034586121</v>
      </c>
      <c r="H19">
        <v>256444</v>
      </c>
      <c r="I19">
        <v>61985</v>
      </c>
      <c r="J19">
        <v>80342</v>
      </c>
      <c r="K19">
        <v>17</v>
      </c>
      <c r="L19">
        <f t="shared" si="0"/>
        <v>4.2117191911349519</v>
      </c>
      <c r="M19">
        <f t="shared" si="1"/>
        <v>3.249401484435289</v>
      </c>
      <c r="N19">
        <v>17</v>
      </c>
      <c r="O19">
        <f t="shared" si="4"/>
        <v>4.1698636766959751</v>
      </c>
      <c r="P19">
        <f t="shared" si="5"/>
        <v>3.3493938413283213</v>
      </c>
      <c r="Q19">
        <v>17</v>
      </c>
      <c r="R19">
        <f t="shared" si="2"/>
        <v>0.24774818771382071</v>
      </c>
      <c r="S19">
        <f t="shared" si="3"/>
        <v>0.19114126379031113</v>
      </c>
      <c r="U19">
        <v>1059742</v>
      </c>
      <c r="V19">
        <v>199423</v>
      </c>
      <c r="W19">
        <v>259144</v>
      </c>
      <c r="X19">
        <v>17</v>
      </c>
      <c r="Y19">
        <f>$U$131/V19</f>
        <v>5.3181637226523524</v>
      </c>
      <c r="Z19">
        <f>$U$131/W19</f>
        <v>4.0925669282811876</v>
      </c>
      <c r="AA19">
        <v>17</v>
      </c>
      <c r="AB19">
        <f>$V$3/V19</f>
        <v>5.3289841191838452</v>
      </c>
      <c r="AC19">
        <f>$W$3/W19</f>
        <v>4.0755603062390025</v>
      </c>
      <c r="AD19">
        <v>17</v>
      </c>
      <c r="AE19">
        <f>$U$131/(V19*AD19)</f>
        <v>0.3128331601560207</v>
      </c>
      <c r="AF19">
        <f>$U$131/(W19*AD19)</f>
        <v>0.24073923107536396</v>
      </c>
      <c r="AH19">
        <v>4284956</v>
      </c>
      <c r="AI19">
        <v>588926</v>
      </c>
      <c r="AJ19">
        <v>760660</v>
      </c>
      <c r="AK19">
        <v>17</v>
      </c>
      <c r="AL19">
        <f>$AH$131/AI19</f>
        <v>7.2826647044790009</v>
      </c>
      <c r="AM19">
        <f>$AH$131/AJ19</f>
        <v>5.6384594874845533</v>
      </c>
      <c r="AN19">
        <v>17</v>
      </c>
      <c r="AO19">
        <f>$AI$3/AI19</f>
        <v>7.2861480050125147</v>
      </c>
      <c r="AP19">
        <f>$AJ$3/AJ19</f>
        <v>5.6682039281676442</v>
      </c>
      <c r="AQ19">
        <v>17</v>
      </c>
      <c r="AR19">
        <f>$AH$131/(AI19*AQ19)</f>
        <v>0.4283920414399412</v>
      </c>
      <c r="AS19">
        <f>$AH$131/(AJ19*AQ19)</f>
        <v>0.33167408749909133</v>
      </c>
    </row>
    <row r="20" spans="1:45" x14ac:dyDescent="0.25">
      <c r="A20">
        <v>96524</v>
      </c>
      <c r="B20">
        <v>33611</v>
      </c>
      <c r="C20">
        <v>47299</v>
      </c>
      <c r="D20">
        <v>18</v>
      </c>
      <c r="E20">
        <f>$A20/B20</f>
        <v>2.8717979232989199</v>
      </c>
      <c r="F20">
        <f>$A20/C20</f>
        <v>2.0407196769487728</v>
      </c>
      <c r="H20">
        <v>259016</v>
      </c>
      <c r="I20">
        <v>91732</v>
      </c>
      <c r="J20">
        <v>75923</v>
      </c>
      <c r="K20">
        <v>18</v>
      </c>
      <c r="L20">
        <f t="shared" si="0"/>
        <v>2.8459361407415078</v>
      </c>
      <c r="M20">
        <f t="shared" si="1"/>
        <v>3.438528694367978</v>
      </c>
      <c r="N20">
        <v>18</v>
      </c>
      <c r="O20">
        <f t="shared" si="4"/>
        <v>2.8176535996162735</v>
      </c>
      <c r="P20">
        <f t="shared" si="5"/>
        <v>3.54434097704253</v>
      </c>
      <c r="Q20">
        <v>18</v>
      </c>
      <c r="R20">
        <f t="shared" si="2"/>
        <v>0.15810756337452822</v>
      </c>
      <c r="S20">
        <f t="shared" si="3"/>
        <v>0.19102937190933211</v>
      </c>
      <c r="U20">
        <v>1047684</v>
      </c>
      <c r="V20">
        <v>208398</v>
      </c>
      <c r="W20">
        <v>231796</v>
      </c>
      <c r="X20">
        <v>18</v>
      </c>
      <c r="Y20">
        <f>$U$131/V20</f>
        <v>5.0891283220688299</v>
      </c>
      <c r="Z20">
        <f>$U$131/W20</f>
        <v>4.5754204734443213</v>
      </c>
      <c r="AA20">
        <v>18</v>
      </c>
      <c r="AB20">
        <f>$V$3/V20</f>
        <v>5.0994827205635369</v>
      </c>
      <c r="AC20">
        <f>$W$3/W20</f>
        <v>4.5564073581942743</v>
      </c>
      <c r="AD20">
        <v>18</v>
      </c>
      <c r="AE20">
        <f>$U$131/(V20*AD20)</f>
        <v>0.28272935122604609</v>
      </c>
      <c r="AF20">
        <f>$U$131/(W20*AD20)</f>
        <v>0.25419002630246229</v>
      </c>
      <c r="AH20">
        <v>4299290</v>
      </c>
      <c r="AI20">
        <v>593491</v>
      </c>
      <c r="AJ20">
        <v>755703</v>
      </c>
      <c r="AK20">
        <v>18</v>
      </c>
      <c r="AL20">
        <f>$AH$131/AI20</f>
        <v>7.2266480768031869</v>
      </c>
      <c r="AM20">
        <f>$AH$131/AJ20</f>
        <v>5.675444710091134</v>
      </c>
      <c r="AN20">
        <v>18</v>
      </c>
      <c r="AO20">
        <f>$AI$3/AI20</f>
        <v>7.2301045845682577</v>
      </c>
      <c r="AP20">
        <f>$AJ$3/AJ20</f>
        <v>5.7053842581013967</v>
      </c>
      <c r="AQ20">
        <v>18</v>
      </c>
      <c r="AR20">
        <f>$AH$131/(AI20*AQ20)</f>
        <v>0.40148044871128813</v>
      </c>
      <c r="AS20">
        <f>$AH$131/(AJ20*AQ20)</f>
        <v>0.31530248389395188</v>
      </c>
    </row>
    <row r="21" spans="1:45" x14ac:dyDescent="0.25">
      <c r="A21">
        <v>89164</v>
      </c>
      <c r="B21">
        <v>40013</v>
      </c>
      <c r="C21">
        <v>42037</v>
      </c>
      <c r="D21">
        <v>19</v>
      </c>
      <c r="E21">
        <f>$A21/B21</f>
        <v>2.2283757778721913</v>
      </c>
      <c r="F21">
        <f>$A21/C21</f>
        <v>2.121083807122297</v>
      </c>
      <c r="H21">
        <v>262066</v>
      </c>
      <c r="I21">
        <v>86165</v>
      </c>
      <c r="J21">
        <v>89058</v>
      </c>
      <c r="K21">
        <v>19</v>
      </c>
      <c r="L21">
        <f t="shared" si="0"/>
        <v>3.0298080898566702</v>
      </c>
      <c r="M21">
        <f t="shared" si="1"/>
        <v>2.9313864454905794</v>
      </c>
      <c r="N21">
        <v>19</v>
      </c>
      <c r="O21">
        <f t="shared" si="4"/>
        <v>2.9996982533511285</v>
      </c>
      <c r="P21">
        <f t="shared" si="5"/>
        <v>3.021592669945429</v>
      </c>
      <c r="Q21">
        <v>19</v>
      </c>
      <c r="R21">
        <f t="shared" si="2"/>
        <v>0.15946358367666685</v>
      </c>
      <c r="S21">
        <f t="shared" si="3"/>
        <v>0.15428349713108311</v>
      </c>
      <c r="U21">
        <v>1050908</v>
      </c>
      <c r="V21">
        <v>187372</v>
      </c>
      <c r="W21">
        <v>239106</v>
      </c>
      <c r="X21">
        <v>19</v>
      </c>
      <c r="Y21">
        <f>$U$131/V21</f>
        <v>5.6602062424615207</v>
      </c>
      <c r="Z21">
        <f>$U$131/W21</f>
        <v>4.4355397357761825</v>
      </c>
      <c r="AA21">
        <v>19</v>
      </c>
      <c r="AB21">
        <f>$V$3/V21</f>
        <v>5.6717225626027368</v>
      </c>
      <c r="AC21">
        <f>$W$3/W21</f>
        <v>4.4171078935702157</v>
      </c>
      <c r="AD21">
        <v>19</v>
      </c>
      <c r="AE21">
        <f>$U$131/(V21*AD21)</f>
        <v>0.29790559170850106</v>
      </c>
      <c r="AF21">
        <f>$U$131/(W21*AD21)</f>
        <v>0.23344945977769385</v>
      </c>
      <c r="AH21">
        <v>4302521</v>
      </c>
      <c r="AI21">
        <v>574719</v>
      </c>
      <c r="AJ21">
        <v>762797</v>
      </c>
      <c r="AK21">
        <v>19</v>
      </c>
      <c r="AL21">
        <f>$AH$131/AI21</f>
        <v>7.4626914957570571</v>
      </c>
      <c r="AM21">
        <f>$AH$131/AJ21</f>
        <v>5.6226631643150142</v>
      </c>
      <c r="AN21">
        <v>19</v>
      </c>
      <c r="AO21">
        <f>$AI$3/AI21</f>
        <v>7.4662609031544109</v>
      </c>
      <c r="AP21">
        <f>$AJ$3/AJ21</f>
        <v>5.6523242750037035</v>
      </c>
      <c r="AQ21">
        <v>19</v>
      </c>
      <c r="AR21">
        <f>$AH$131/(AI21*AQ21)</f>
        <v>0.39277323661879249</v>
      </c>
      <c r="AS21">
        <f>$AH$131/(AJ21*AQ21)</f>
        <v>0.29592964022710599</v>
      </c>
    </row>
    <row r="22" spans="1:45" x14ac:dyDescent="0.25">
      <c r="A22">
        <v>98265</v>
      </c>
      <c r="B22">
        <v>34114</v>
      </c>
      <c r="C22">
        <v>71192</v>
      </c>
      <c r="D22">
        <v>20</v>
      </c>
      <c r="E22">
        <f>$A22/B22</f>
        <v>2.8804889488186669</v>
      </c>
      <c r="F22">
        <f>$A22/C22</f>
        <v>1.380281492302506</v>
      </c>
      <c r="H22">
        <v>262607</v>
      </c>
      <c r="I22">
        <v>65438</v>
      </c>
      <c r="J22">
        <v>74005</v>
      </c>
      <c r="K22">
        <v>20</v>
      </c>
      <c r="L22">
        <f t="shared" si="0"/>
        <v>3.9894772771554754</v>
      </c>
      <c r="M22">
        <f t="shared" si="1"/>
        <v>3.5276456193838253</v>
      </c>
      <c r="N22">
        <v>20</v>
      </c>
      <c r="O22">
        <f t="shared" si="4"/>
        <v>3.94983037378893</v>
      </c>
      <c r="P22">
        <f t="shared" si="5"/>
        <v>3.6362002567394094</v>
      </c>
      <c r="Q22">
        <v>20</v>
      </c>
      <c r="R22">
        <f t="shared" si="2"/>
        <v>0.19947386385777377</v>
      </c>
      <c r="S22">
        <f t="shared" si="3"/>
        <v>0.17638228096919126</v>
      </c>
      <c r="U22">
        <v>1064322</v>
      </c>
      <c r="V22">
        <v>187650</v>
      </c>
      <c r="W22">
        <v>224830</v>
      </c>
      <c r="X22">
        <v>20</v>
      </c>
      <c r="Y22">
        <f>$U$131/V22</f>
        <v>5.6518207517319476</v>
      </c>
      <c r="Z22">
        <f>$U$131/W22</f>
        <v>4.7171826004647954</v>
      </c>
      <c r="AA22">
        <v>20</v>
      </c>
      <c r="AB22">
        <f>$V$3/V22</f>
        <v>5.6633200106581398</v>
      </c>
      <c r="AC22">
        <f>$W$3/W22</f>
        <v>4.6975803940755236</v>
      </c>
      <c r="AD22">
        <v>20</v>
      </c>
      <c r="AE22">
        <f>$U$131/(V22*AD22)</f>
        <v>0.28259103758659737</v>
      </c>
      <c r="AF22">
        <f>$U$131/(W22*AD22)</f>
        <v>0.23585913002323977</v>
      </c>
      <c r="AH22">
        <v>4319470</v>
      </c>
      <c r="AI22">
        <v>553146</v>
      </c>
      <c r="AJ22">
        <v>727685</v>
      </c>
      <c r="AK22">
        <v>20</v>
      </c>
      <c r="AL22">
        <f>$AH$131/AI22</f>
        <v>7.7537405924475635</v>
      </c>
      <c r="AM22">
        <f>$AH$131/AJ22</f>
        <v>5.8939659244728144</v>
      </c>
      <c r="AN22">
        <v>20</v>
      </c>
      <c r="AO22">
        <f>$AI$3/AI22</f>
        <v>7.7574492087080085</v>
      </c>
      <c r="AP22">
        <f>$AJ$3/AJ22</f>
        <v>5.9250582326143864</v>
      </c>
      <c r="AQ22">
        <v>20</v>
      </c>
      <c r="AR22">
        <f>$AH$131/(AI22*AQ22)</f>
        <v>0.38768702962237817</v>
      </c>
      <c r="AS22">
        <f>$AH$131/(AJ22*AQ22)</f>
        <v>0.29469829622364074</v>
      </c>
    </row>
    <row r="23" spans="1:45" x14ac:dyDescent="0.25">
      <c r="A23">
        <v>109150</v>
      </c>
      <c r="B23">
        <v>43897</v>
      </c>
      <c r="C23">
        <v>51955</v>
      </c>
      <c r="D23">
        <v>21</v>
      </c>
      <c r="E23">
        <f>$A23/B23</f>
        <v>2.4865024944757046</v>
      </c>
      <c r="F23">
        <f>$A23/C23</f>
        <v>2.1008565104417283</v>
      </c>
      <c r="H23">
        <v>257042</v>
      </c>
      <c r="I23">
        <v>68261</v>
      </c>
      <c r="J23">
        <v>77033</v>
      </c>
      <c r="K23">
        <v>21</v>
      </c>
      <c r="L23">
        <f t="shared" si="0"/>
        <v>3.8244885668610187</v>
      </c>
      <c r="M23">
        <f t="shared" si="1"/>
        <v>3.3889815282086899</v>
      </c>
      <c r="N23">
        <v>21</v>
      </c>
      <c r="O23">
        <f t="shared" si="4"/>
        <v>3.7864812997172619</v>
      </c>
      <c r="P23">
        <f t="shared" si="5"/>
        <v>3.493269118429764</v>
      </c>
      <c r="Q23">
        <v>21</v>
      </c>
      <c r="R23">
        <f t="shared" si="2"/>
        <v>0.18211850318385803</v>
      </c>
      <c r="S23">
        <f t="shared" si="3"/>
        <v>0.16138007277184238</v>
      </c>
      <c r="U23">
        <v>1055013</v>
      </c>
      <c r="V23">
        <v>202252</v>
      </c>
      <c r="W23">
        <v>216357</v>
      </c>
      <c r="X23">
        <v>21</v>
      </c>
      <c r="Y23">
        <f>$U$131/V23</f>
        <v>5.2437759036375411</v>
      </c>
      <c r="Z23">
        <f>$U$131/W23</f>
        <v>4.9019174977583342</v>
      </c>
      <c r="AA23">
        <v>21</v>
      </c>
      <c r="AB23">
        <f>$V$3/V23</f>
        <v>5.2544449498645251</v>
      </c>
      <c r="AC23">
        <f>$W$3/W23</f>
        <v>4.8815476273011731</v>
      </c>
      <c r="AD23">
        <v>21</v>
      </c>
      <c r="AE23">
        <f>$U$131/(V23*AD23)</f>
        <v>0.24970361445893055</v>
      </c>
      <c r="AF23">
        <f>$U$131/(W23*AD23)</f>
        <v>0.2334246427503969</v>
      </c>
      <c r="AH23">
        <v>4257835</v>
      </c>
      <c r="AI23">
        <v>570601</v>
      </c>
      <c r="AJ23">
        <v>733103</v>
      </c>
      <c r="AK23">
        <v>21</v>
      </c>
      <c r="AL23">
        <f>$AH$131/AI23</f>
        <v>7.5165493817045537</v>
      </c>
      <c r="AM23">
        <f>$AH$131/AJ23</f>
        <v>5.8504065509894243</v>
      </c>
      <c r="AN23">
        <v>21</v>
      </c>
      <c r="AO23">
        <f>$AI$3/AI23</f>
        <v>7.5201445493435868</v>
      </c>
      <c r="AP23">
        <f>$AJ$3/AJ23</f>
        <v>5.8812690713310412</v>
      </c>
      <c r="AQ23">
        <v>21</v>
      </c>
      <c r="AR23">
        <f>$AH$131/(AI23*AQ23)</f>
        <v>0.35793092293831208</v>
      </c>
      <c r="AS23">
        <f>$AH$131/(AJ23*AQ23)</f>
        <v>0.27859078814235355</v>
      </c>
    </row>
    <row r="24" spans="1:45" x14ac:dyDescent="0.25">
      <c r="A24">
        <v>119462</v>
      </c>
      <c r="B24">
        <v>42484</v>
      </c>
      <c r="C24">
        <v>49965</v>
      </c>
      <c r="D24">
        <v>22</v>
      </c>
      <c r="E24">
        <f>$A24/B24</f>
        <v>2.8119291968741171</v>
      </c>
      <c r="F24">
        <f>$A24/C24</f>
        <v>2.3909136395476835</v>
      </c>
      <c r="H24">
        <v>261585</v>
      </c>
      <c r="I24">
        <v>63038</v>
      </c>
      <c r="J24">
        <v>82834</v>
      </c>
      <c r="K24">
        <v>22</v>
      </c>
      <c r="L24">
        <f t="shared" si="0"/>
        <v>4.1413657486357431</v>
      </c>
      <c r="M24">
        <f t="shared" si="1"/>
        <v>3.1516456293611319</v>
      </c>
      <c r="N24">
        <v>22</v>
      </c>
      <c r="O24">
        <f t="shared" si="4"/>
        <v>4.1002093975062657</v>
      </c>
      <c r="P24">
        <f t="shared" si="5"/>
        <v>3.2486297896998817</v>
      </c>
      <c r="Q24">
        <v>22</v>
      </c>
      <c r="R24">
        <f t="shared" si="2"/>
        <v>0.18824389766526106</v>
      </c>
      <c r="S24">
        <f t="shared" si="3"/>
        <v>0.14325661951641508</v>
      </c>
      <c r="U24">
        <v>1052075</v>
      </c>
      <c r="V24">
        <v>173675</v>
      </c>
      <c r="W24">
        <v>224815</v>
      </c>
      <c r="X24">
        <v>22</v>
      </c>
      <c r="Y24">
        <f>$U$131/V24</f>
        <v>6.1066023553332371</v>
      </c>
      <c r="Z24">
        <f>$U$131/W24</f>
        <v>4.7174973380890952</v>
      </c>
      <c r="AA24">
        <v>22</v>
      </c>
      <c r="AB24">
        <f>$V$3/V24</f>
        <v>6.119026918094141</v>
      </c>
      <c r="AC24">
        <f>$W$3/W24</f>
        <v>4.6978938238106887</v>
      </c>
      <c r="AD24">
        <v>22</v>
      </c>
      <c r="AE24">
        <f>$U$131/(V24*AD24)</f>
        <v>0.27757283433332897</v>
      </c>
      <c r="AF24">
        <f>$U$131/(W24*AD24)</f>
        <v>0.21443169718586796</v>
      </c>
      <c r="AH24">
        <v>4254337</v>
      </c>
      <c r="AI24">
        <v>516650</v>
      </c>
      <c r="AJ24">
        <v>699761</v>
      </c>
      <c r="AK24">
        <v>22</v>
      </c>
      <c r="AL24">
        <f>$AH$131/AI24</f>
        <v>8.3014624866931186</v>
      </c>
      <c r="AM24">
        <f>$AH$131/AJ24</f>
        <v>6.1291649488182394</v>
      </c>
      <c r="AN24">
        <v>22</v>
      </c>
      <c r="AO24">
        <f>$AI$3/AI24</f>
        <v>8.3054330784864021</v>
      </c>
      <c r="AP24">
        <f>$AJ$3/AJ24</f>
        <v>6.1614979971733206</v>
      </c>
      <c r="AQ24">
        <v>22</v>
      </c>
      <c r="AR24">
        <f>$AH$131/(AI24*AQ24)</f>
        <v>0.37733920394059633</v>
      </c>
      <c r="AS24">
        <f>$AH$131/(AJ24*AQ24)</f>
        <v>0.2785984067644654</v>
      </c>
    </row>
    <row r="25" spans="1:45" x14ac:dyDescent="0.25">
      <c r="A25">
        <v>131539</v>
      </c>
      <c r="B25">
        <v>38917</v>
      </c>
      <c r="C25">
        <v>45225</v>
      </c>
      <c r="D25">
        <v>23</v>
      </c>
      <c r="E25">
        <f>$A25/B25</f>
        <v>3.3799881799727625</v>
      </c>
      <c r="F25">
        <f>$A25/C25</f>
        <v>2.9085461580983969</v>
      </c>
      <c r="H25">
        <v>258070</v>
      </c>
      <c r="I25">
        <v>68416</v>
      </c>
      <c r="J25">
        <v>72754</v>
      </c>
      <c r="K25">
        <v>23</v>
      </c>
      <c r="L25">
        <f t="shared" si="0"/>
        <v>3.8158239894542212</v>
      </c>
      <c r="M25">
        <f t="shared" si="1"/>
        <v>3.5883032419179703</v>
      </c>
      <c r="N25">
        <v>23</v>
      </c>
      <c r="O25">
        <f t="shared" si="4"/>
        <v>3.7779028297474273</v>
      </c>
      <c r="P25">
        <f t="shared" si="5"/>
        <v>3.6987244687577316</v>
      </c>
      <c r="Q25">
        <v>23</v>
      </c>
      <c r="R25">
        <f t="shared" si="2"/>
        <v>0.16590539084583569</v>
      </c>
      <c r="S25">
        <f t="shared" si="3"/>
        <v>0.15601318443121609</v>
      </c>
      <c r="U25">
        <v>1052918</v>
      </c>
      <c r="V25">
        <v>204055</v>
      </c>
      <c r="W25">
        <v>228567</v>
      </c>
      <c r="X25">
        <v>23</v>
      </c>
      <c r="Y25">
        <f>$U$131/V25</f>
        <v>5.1974426701747074</v>
      </c>
      <c r="Z25">
        <f>$U$131/W25</f>
        <v>4.6400581188994909</v>
      </c>
      <c r="AA25">
        <v>23</v>
      </c>
      <c r="AB25">
        <f>$V$3/V25</f>
        <v>5.208017446276739</v>
      </c>
      <c r="AC25">
        <f>$W$3/W25</f>
        <v>4.6207764025427993</v>
      </c>
      <c r="AD25">
        <v>23</v>
      </c>
      <c r="AE25">
        <f>$U$131/(V25*AD25)</f>
        <v>0.22597576826846555</v>
      </c>
      <c r="AF25">
        <f>$U$131/(W25*AD25)</f>
        <v>0.20174165734345614</v>
      </c>
      <c r="AH25">
        <v>4279932</v>
      </c>
      <c r="AI25">
        <v>530265</v>
      </c>
      <c r="AJ25">
        <v>680663</v>
      </c>
      <c r="AK25">
        <v>23</v>
      </c>
      <c r="AL25">
        <f>$AH$131/AI25</f>
        <v>8.0883154531224957</v>
      </c>
      <c r="AM25">
        <f>$AH$131/AJ25</f>
        <v>6.3011366766667205</v>
      </c>
      <c r="AN25">
        <v>23</v>
      </c>
      <c r="AO25">
        <f>$AI$3/AI25</f>
        <v>8.0921840966309304</v>
      </c>
      <c r="AP25">
        <f>$AJ$3/AJ25</f>
        <v>6.3343769236758867</v>
      </c>
      <c r="AQ25">
        <v>23</v>
      </c>
      <c r="AR25">
        <f>$AH$131/(AI25*AQ25)</f>
        <v>0.35166588926619546</v>
      </c>
      <c r="AS25">
        <f>$AH$131/(AJ25*AQ25)</f>
        <v>0.27396246420290088</v>
      </c>
    </row>
    <row r="26" spans="1:45" x14ac:dyDescent="0.25">
      <c r="A26">
        <v>146225</v>
      </c>
      <c r="B26">
        <v>50192</v>
      </c>
      <c r="C26">
        <v>80664</v>
      </c>
      <c r="D26">
        <v>24</v>
      </c>
      <c r="E26">
        <f>$A26/B26</f>
        <v>2.9133128785463818</v>
      </c>
      <c r="F26">
        <f>$A26/C26</f>
        <v>1.8127665377367848</v>
      </c>
      <c r="H26">
        <v>261657</v>
      </c>
      <c r="I26">
        <v>62978</v>
      </c>
      <c r="J26">
        <v>77794</v>
      </c>
      <c r="K26">
        <v>24</v>
      </c>
      <c r="L26">
        <f t="shared" si="0"/>
        <v>4.1453112842976916</v>
      </c>
      <c r="M26">
        <f t="shared" si="1"/>
        <v>3.3558296791847702</v>
      </c>
      <c r="N26">
        <v>24</v>
      </c>
      <c r="O26">
        <f t="shared" si="4"/>
        <v>4.1041157229508718</v>
      </c>
      <c r="P26">
        <f t="shared" si="5"/>
        <v>3.4590971026043138</v>
      </c>
      <c r="Q26">
        <v>24</v>
      </c>
      <c r="R26">
        <f t="shared" si="2"/>
        <v>0.17272130351240381</v>
      </c>
      <c r="S26">
        <f t="shared" si="3"/>
        <v>0.13982623663269875</v>
      </c>
      <c r="U26">
        <v>1040639</v>
      </c>
      <c r="V26">
        <v>209274</v>
      </c>
      <c r="W26">
        <v>204895</v>
      </c>
      <c r="X26">
        <v>24</v>
      </c>
      <c r="Y26">
        <f>$U$131/V26</f>
        <v>5.0678257407155209</v>
      </c>
      <c r="Z26">
        <f>$U$131/W26</f>
        <v>5.1761349181898044</v>
      </c>
      <c r="AA26">
        <v>24</v>
      </c>
      <c r="AB26">
        <f>$V$3/V26</f>
        <v>5.0781367967353805</v>
      </c>
      <c r="AC26">
        <f>$W$3/W26</f>
        <v>5.1546255399106862</v>
      </c>
      <c r="AD26">
        <v>24</v>
      </c>
      <c r="AE26">
        <f>$U$131/(V26*AD26)</f>
        <v>0.21115940586314672</v>
      </c>
      <c r="AF26">
        <f>$U$131/(W26*AD26)</f>
        <v>0.21567228825790852</v>
      </c>
      <c r="AH26">
        <v>4308752</v>
      </c>
      <c r="AI26">
        <v>544838</v>
      </c>
      <c r="AJ26">
        <v>637315</v>
      </c>
      <c r="AK26">
        <v>24</v>
      </c>
      <c r="AL26">
        <f>$AH$131/AI26</f>
        <v>7.8719740432018321</v>
      </c>
      <c r="AM26">
        <f>$AH$131/AJ26</f>
        <v>6.7297185751943704</v>
      </c>
      <c r="AN26">
        <v>24</v>
      </c>
      <c r="AO26">
        <f>$AI$3/AI26</f>
        <v>7.8757392105543298</v>
      </c>
      <c r="AP26">
        <f>$AJ$3/AJ26</f>
        <v>6.765219710818041</v>
      </c>
      <c r="AQ26">
        <v>24</v>
      </c>
      <c r="AR26">
        <f>$AH$131/(AI26*AQ26)</f>
        <v>0.32799891846674301</v>
      </c>
      <c r="AS26">
        <f>$AH$131/(AJ26*AQ26)</f>
        <v>0.28040494063309873</v>
      </c>
    </row>
    <row r="27" spans="1:45" x14ac:dyDescent="0.25">
      <c r="A27">
        <v>155148</v>
      </c>
      <c r="B27">
        <v>56944</v>
      </c>
      <c r="C27">
        <v>74496</v>
      </c>
      <c r="D27">
        <v>25</v>
      </c>
      <c r="E27">
        <f>$A27/B27</f>
        <v>2.7245715088508007</v>
      </c>
      <c r="F27">
        <f>$A27/C27</f>
        <v>2.0826353092783507</v>
      </c>
      <c r="H27">
        <v>263568</v>
      </c>
      <c r="I27">
        <v>68203</v>
      </c>
      <c r="J27">
        <v>67019</v>
      </c>
      <c r="K27">
        <v>25</v>
      </c>
      <c r="L27">
        <f t="shared" si="0"/>
        <v>3.8277409214037506</v>
      </c>
      <c r="M27">
        <f t="shared" si="1"/>
        <v>3.8953642110819322</v>
      </c>
      <c r="N27">
        <v>25</v>
      </c>
      <c r="O27">
        <f t="shared" si="4"/>
        <v>3.7897013327859477</v>
      </c>
      <c r="P27">
        <f t="shared" si="5"/>
        <v>4.015234485742849</v>
      </c>
      <c r="Q27">
        <v>25</v>
      </c>
      <c r="R27">
        <f t="shared" si="2"/>
        <v>0.15310963685615003</v>
      </c>
      <c r="S27">
        <f t="shared" si="3"/>
        <v>0.15581456844327729</v>
      </c>
      <c r="U27">
        <v>1040169</v>
      </c>
      <c r="V27">
        <v>187715</v>
      </c>
      <c r="W27">
        <v>217813</v>
      </c>
      <c r="X27">
        <v>25</v>
      </c>
      <c r="Y27">
        <f>$U$131/V27</f>
        <v>5.649863697959673</v>
      </c>
      <c r="Z27">
        <f>$U$131/W27</f>
        <v>4.869149977561027</v>
      </c>
      <c r="AA27">
        <v>25</v>
      </c>
      <c r="AB27">
        <f>$V$3/V27</f>
        <v>5.661358975041952</v>
      </c>
      <c r="AC27">
        <f>$W$3/W27</f>
        <v>4.8489162722151571</v>
      </c>
      <c r="AD27">
        <v>25</v>
      </c>
      <c r="AE27">
        <f>$U$131/(V27*AD27)</f>
        <v>0.22599454791838691</v>
      </c>
      <c r="AF27">
        <f>$U$131/(W27*AD27)</f>
        <v>0.19476599910244108</v>
      </c>
      <c r="AH27">
        <v>4268461</v>
      </c>
      <c r="AI27">
        <v>662131</v>
      </c>
      <c r="AJ27">
        <v>718637</v>
      </c>
      <c r="AK27">
        <v>25</v>
      </c>
      <c r="AL27">
        <f>$AH$131/AI27</f>
        <v>6.4774955314733793</v>
      </c>
      <c r="AM27">
        <f>$AH$131/AJ27</f>
        <v>5.9681739094285433</v>
      </c>
      <c r="AN27">
        <v>25</v>
      </c>
      <c r="AO27">
        <f>$AI$3/AI27</f>
        <v>6.4805937193697316</v>
      </c>
      <c r="AP27">
        <f>$AJ$3/AJ27</f>
        <v>5.9996576853126129</v>
      </c>
      <c r="AQ27">
        <v>25</v>
      </c>
      <c r="AR27">
        <f>$AH$131/(AI27*AQ27)</f>
        <v>0.25909982125893516</v>
      </c>
      <c r="AS27">
        <f>$AH$131/(AJ27*AQ27)</f>
        <v>0.23872695637714172</v>
      </c>
    </row>
    <row r="28" spans="1:45" x14ac:dyDescent="0.25">
      <c r="A28">
        <v>167727</v>
      </c>
      <c r="B28">
        <v>52928</v>
      </c>
      <c r="C28">
        <v>85874</v>
      </c>
      <c r="D28">
        <v>26</v>
      </c>
      <c r="E28">
        <f>$A28/B28</f>
        <v>3.1689653869407497</v>
      </c>
      <c r="F28">
        <f>$A28/C28</f>
        <v>1.953175582830659</v>
      </c>
      <c r="H28">
        <v>258587</v>
      </c>
      <c r="I28">
        <v>63437</v>
      </c>
      <c r="J28">
        <v>79750</v>
      </c>
      <c r="K28">
        <v>26</v>
      </c>
      <c r="L28">
        <f t="shared" si="0"/>
        <v>4.1153177808298</v>
      </c>
      <c r="M28">
        <f t="shared" si="1"/>
        <v>3.2735224333855801</v>
      </c>
      <c r="N28">
        <v>26</v>
      </c>
      <c r="O28">
        <f t="shared" si="4"/>
        <v>4.0744202909973675</v>
      </c>
      <c r="P28">
        <f t="shared" si="5"/>
        <v>3.3742570532915361</v>
      </c>
      <c r="Q28">
        <v>26</v>
      </c>
      <c r="R28">
        <f t="shared" si="2"/>
        <v>0.15828145310883845</v>
      </c>
      <c r="S28">
        <f t="shared" si="3"/>
        <v>0.12590470897636846</v>
      </c>
      <c r="U28">
        <v>1065367</v>
      </c>
      <c r="V28">
        <v>195772</v>
      </c>
      <c r="W28">
        <v>201090</v>
      </c>
      <c r="X28">
        <v>26</v>
      </c>
      <c r="Y28">
        <f>$U$131/V28</f>
        <v>5.4173434610797253</v>
      </c>
      <c r="Z28">
        <f>$U$131/W28</f>
        <v>5.2740771001168634</v>
      </c>
      <c r="AA28">
        <v>26</v>
      </c>
      <c r="AB28">
        <f>$V$3/V28</f>
        <v>5.4283656498375663</v>
      </c>
      <c r="AC28">
        <f>$W$3/W28</f>
        <v>5.2521607240539065</v>
      </c>
      <c r="AD28">
        <v>26</v>
      </c>
      <c r="AE28">
        <f>$U$131/(V28*AD28)</f>
        <v>0.20835936388768175</v>
      </c>
      <c r="AF28">
        <f>$U$131/(W28*AD28)</f>
        <v>0.20284911923526397</v>
      </c>
      <c r="AH28">
        <v>4263712</v>
      </c>
      <c r="AI28">
        <v>582558</v>
      </c>
      <c r="AJ28">
        <v>668347</v>
      </c>
      <c r="AK28">
        <v>26</v>
      </c>
      <c r="AL28">
        <f>$AH$131/AI28</f>
        <v>7.3622722437079222</v>
      </c>
      <c r="AM28">
        <f>$AH$131/AJ28</f>
        <v>6.417251208952834</v>
      </c>
      <c r="AN28">
        <v>26</v>
      </c>
      <c r="AO28">
        <f>$AI$3/AI28</f>
        <v>7.3657936205493701</v>
      </c>
      <c r="AP28">
        <f>$AJ$3/AJ28</f>
        <v>6.4511039923871882</v>
      </c>
      <c r="AQ28">
        <v>26</v>
      </c>
      <c r="AR28">
        <f>$AH$131/(AI28*AQ28)</f>
        <v>0.28316431706568934</v>
      </c>
      <c r="AS28">
        <f>$AH$131/(AJ28*AQ28)</f>
        <v>0.24681735419049364</v>
      </c>
    </row>
    <row r="29" spans="1:45" x14ac:dyDescent="0.25">
      <c r="A29">
        <v>182561</v>
      </c>
      <c r="B29">
        <v>63768</v>
      </c>
      <c r="C29">
        <v>75451</v>
      </c>
      <c r="D29">
        <v>27</v>
      </c>
      <c r="E29">
        <f>$A29/B29</f>
        <v>2.8628936143520263</v>
      </c>
      <c r="F29">
        <f>$A29/C29</f>
        <v>2.4195968244290995</v>
      </c>
      <c r="H29">
        <v>261580</v>
      </c>
      <c r="I29">
        <v>68507</v>
      </c>
      <c r="J29">
        <v>84047</v>
      </c>
      <c r="K29">
        <v>27</v>
      </c>
      <c r="L29">
        <f t="shared" si="0"/>
        <v>3.8107553105886991</v>
      </c>
      <c r="M29">
        <f t="shared" si="1"/>
        <v>3.1061598160850474</v>
      </c>
      <c r="N29">
        <v>27</v>
      </c>
      <c r="O29">
        <f t="shared" si="4"/>
        <v>3.7728845227495</v>
      </c>
      <c r="P29">
        <f t="shared" si="5"/>
        <v>3.2017442621390413</v>
      </c>
      <c r="Q29">
        <v>27</v>
      </c>
      <c r="R29">
        <f t="shared" si="2"/>
        <v>0.14113908557735921</v>
      </c>
      <c r="S29">
        <f t="shared" si="3"/>
        <v>0.11504295615129806</v>
      </c>
      <c r="U29">
        <v>1050409</v>
      </c>
      <c r="V29">
        <v>210510</v>
      </c>
      <c r="W29">
        <v>237957</v>
      </c>
      <c r="X29">
        <v>27</v>
      </c>
      <c r="Y29">
        <f>$U$131/V29</f>
        <v>5.03807022973968</v>
      </c>
      <c r="Z29">
        <f>$U$131/W29</f>
        <v>4.4569571984118976</v>
      </c>
      <c r="AA29">
        <v>27</v>
      </c>
      <c r="AB29">
        <f>$V$3/V29</f>
        <v>5.0483207448577261</v>
      </c>
      <c r="AC29">
        <f>$W$3/W29</f>
        <v>4.4384363561483795</v>
      </c>
      <c r="AD29">
        <v>27</v>
      </c>
      <c r="AE29">
        <f>$U$131/(V29*AD29)</f>
        <v>0.18659519369406222</v>
      </c>
      <c r="AF29">
        <f>$U$131/(W29*AD29)</f>
        <v>0.16507248883007031</v>
      </c>
      <c r="AH29">
        <v>4299834</v>
      </c>
      <c r="AI29">
        <v>550485</v>
      </c>
      <c r="AJ29">
        <v>591512</v>
      </c>
      <c r="AK29">
        <v>27</v>
      </c>
      <c r="AL29">
        <f>$AH$131/AI29</f>
        <v>7.7912215478169253</v>
      </c>
      <c r="AM29">
        <f>$AH$131/AJ29</f>
        <v>7.2508260081790397</v>
      </c>
      <c r="AN29">
        <v>27</v>
      </c>
      <c r="AO29">
        <f>$AI$3/AI29</f>
        <v>7.794948091228644</v>
      </c>
      <c r="AP29">
        <f>$AJ$3/AJ29</f>
        <v>7.2890761303236449</v>
      </c>
      <c r="AQ29">
        <v>27</v>
      </c>
      <c r="AR29">
        <f>$AH$131/(AI29*AQ29)</f>
        <v>0.28856376103025649</v>
      </c>
      <c r="AS29">
        <f>$AH$131/(AJ29*AQ29)</f>
        <v>0.26854911141403848</v>
      </c>
    </row>
    <row r="30" spans="1:45" x14ac:dyDescent="0.25">
      <c r="A30">
        <v>198223</v>
      </c>
      <c r="B30">
        <v>63198</v>
      </c>
      <c r="C30">
        <v>64368</v>
      </c>
      <c r="D30">
        <v>28</v>
      </c>
      <c r="E30">
        <f>$A30/B30</f>
        <v>3.1365391309851578</v>
      </c>
      <c r="F30">
        <f>$A30/C30</f>
        <v>3.0795270942083022</v>
      </c>
      <c r="H30">
        <v>257938</v>
      </c>
      <c r="I30">
        <v>88525</v>
      </c>
      <c r="J30">
        <v>73276</v>
      </c>
      <c r="K30">
        <v>28</v>
      </c>
      <c r="L30">
        <f t="shared" si="0"/>
        <v>2.9490360244281275</v>
      </c>
      <c r="M30">
        <f t="shared" si="1"/>
        <v>3.5627410620462361</v>
      </c>
      <c r="N30">
        <v>28</v>
      </c>
      <c r="O30">
        <f t="shared" si="4"/>
        <v>2.919728890144027</v>
      </c>
      <c r="P30">
        <f t="shared" si="5"/>
        <v>3.6723756755281403</v>
      </c>
      <c r="Q30">
        <v>28</v>
      </c>
      <c r="R30">
        <f t="shared" si="2"/>
        <v>0.10532271515814741</v>
      </c>
      <c r="S30">
        <f t="shared" si="3"/>
        <v>0.127240752215937</v>
      </c>
      <c r="U30">
        <v>1057601</v>
      </c>
      <c r="V30">
        <v>192330</v>
      </c>
      <c r="W30">
        <v>237442</v>
      </c>
      <c r="X30">
        <v>28</v>
      </c>
      <c r="Y30">
        <f>$U$131/V30</f>
        <v>5.5142939950215775</v>
      </c>
      <c r="Z30">
        <f>$U$131/W30</f>
        <v>4.4666241189953757</v>
      </c>
      <c r="AA30">
        <v>28</v>
      </c>
      <c r="AB30">
        <f>$V$3/V30</f>
        <v>5.5255134404409088</v>
      </c>
      <c r="AC30">
        <f>$W$3/W30</f>
        <v>4.4480631059374502</v>
      </c>
      <c r="AD30">
        <v>28</v>
      </c>
      <c r="AE30">
        <f>$U$131/(V30*AD30)</f>
        <v>0.19693907125077062</v>
      </c>
      <c r="AF30">
        <f>$U$131/(W30*AD30)</f>
        <v>0.15952228996412057</v>
      </c>
      <c r="AH30">
        <v>4283154</v>
      </c>
      <c r="AI30">
        <v>560618</v>
      </c>
      <c r="AJ30">
        <v>632174</v>
      </c>
      <c r="AK30">
        <v>28</v>
      </c>
      <c r="AL30">
        <f>$AH$131/AI30</f>
        <v>7.6503975857892543</v>
      </c>
      <c r="AM30">
        <f>$AH$131/AJ30</f>
        <v>6.7844463608911472</v>
      </c>
      <c r="AN30">
        <v>28</v>
      </c>
      <c r="AO30">
        <f>$AI$3/AI30</f>
        <v>7.6540567730611579</v>
      </c>
      <c r="AP30">
        <f>$AJ$3/AJ30</f>
        <v>6.8202362007928201</v>
      </c>
      <c r="AQ30">
        <v>28</v>
      </c>
      <c r="AR30">
        <f>$AH$131/(AI30*AQ30)</f>
        <v>0.27322848520675908</v>
      </c>
      <c r="AS30">
        <f>$AH$131/(AJ30*AQ30)</f>
        <v>0.2423016557461124</v>
      </c>
    </row>
    <row r="31" spans="1:45" x14ac:dyDescent="0.25">
      <c r="A31">
        <v>211120</v>
      </c>
      <c r="B31">
        <v>69195</v>
      </c>
      <c r="C31">
        <v>83503</v>
      </c>
      <c r="D31">
        <v>29</v>
      </c>
      <c r="E31">
        <f>$A31/B31</f>
        <v>3.0510875063227112</v>
      </c>
      <c r="F31">
        <f>$A31/C31</f>
        <v>2.5282923966803588</v>
      </c>
      <c r="H31">
        <v>258980</v>
      </c>
      <c r="I31">
        <v>72235</v>
      </c>
      <c r="J31">
        <v>83049</v>
      </c>
      <c r="K31">
        <v>29</v>
      </c>
      <c r="L31">
        <f t="shared" si="0"/>
        <v>3.614084779712051</v>
      </c>
      <c r="M31">
        <f t="shared" si="1"/>
        <v>3.1434865448409974</v>
      </c>
      <c r="N31">
        <v>29</v>
      </c>
      <c r="O31">
        <f t="shared" si="4"/>
        <v>3.5781684778846818</v>
      </c>
      <c r="P31">
        <f t="shared" si="5"/>
        <v>3.2402196293754288</v>
      </c>
      <c r="Q31">
        <v>29</v>
      </c>
      <c r="R31">
        <f t="shared" si="2"/>
        <v>0.12462361309351899</v>
      </c>
      <c r="S31">
        <f t="shared" si="3"/>
        <v>0.10839608775313785</v>
      </c>
      <c r="U31">
        <v>1046159</v>
      </c>
      <c r="V31">
        <v>226112</v>
      </c>
      <c r="W31">
        <v>226870</v>
      </c>
      <c r="X31">
        <v>29</v>
      </c>
      <c r="Y31">
        <f>$U$131/V31</f>
        <v>4.6904373233729304</v>
      </c>
      <c r="Z31">
        <f>$U$131/W31</f>
        <v>4.6747660072398292</v>
      </c>
      <c r="AA31">
        <v>29</v>
      </c>
      <c r="AB31">
        <f>$V$3/V31</f>
        <v>4.6999805406170392</v>
      </c>
      <c r="AC31">
        <f>$W$3/W31</f>
        <v>4.6553400625909109</v>
      </c>
      <c r="AD31">
        <v>29</v>
      </c>
      <c r="AE31">
        <f>$U$131/(V31*AD31)</f>
        <v>0.16173921804734243</v>
      </c>
      <c r="AF31">
        <f>$U$131/(W31*AD31)</f>
        <v>0.16119882783585618</v>
      </c>
      <c r="AH31">
        <v>4273954</v>
      </c>
      <c r="AI31">
        <v>554992</v>
      </c>
      <c r="AJ31">
        <v>667425</v>
      </c>
      <c r="AK31">
        <v>29</v>
      </c>
      <c r="AL31">
        <f>$AH$131/AI31</f>
        <v>7.7279503015358779</v>
      </c>
      <c r="AM31">
        <f>$AH$131/AJ31</f>
        <v>6.4261161834663074</v>
      </c>
      <c r="AN31">
        <v>29</v>
      </c>
      <c r="AO31">
        <f>$AI$3/AI31</f>
        <v>7.7316465822930782</v>
      </c>
      <c r="AP31">
        <f>$AJ$3/AJ31</f>
        <v>6.4600157321047309</v>
      </c>
      <c r="AQ31">
        <v>29</v>
      </c>
      <c r="AR31">
        <f>$AH$131/(AI31*AQ31)</f>
        <v>0.26648104488054752</v>
      </c>
      <c r="AS31">
        <f>$AH$131/(AJ31*AQ31)</f>
        <v>0.22159021322297612</v>
      </c>
    </row>
    <row r="32" spans="1:45" x14ac:dyDescent="0.25">
      <c r="A32">
        <v>226792</v>
      </c>
      <c r="B32">
        <v>68107</v>
      </c>
      <c r="C32">
        <v>105284</v>
      </c>
      <c r="D32">
        <v>30</v>
      </c>
      <c r="E32">
        <f>$A32/B32</f>
        <v>3.3299367172243675</v>
      </c>
      <c r="F32">
        <f>$A32/C32</f>
        <v>2.1540974886972379</v>
      </c>
      <c r="H32">
        <v>257239</v>
      </c>
      <c r="I32">
        <v>76779</v>
      </c>
      <c r="J32">
        <v>98780</v>
      </c>
      <c r="K32">
        <v>30</v>
      </c>
      <c r="L32">
        <f t="shared" si="0"/>
        <v>3.4001929441969811</v>
      </c>
      <c r="M32">
        <f t="shared" si="1"/>
        <v>2.6428772429894716</v>
      </c>
      <c r="N32">
        <v>30</v>
      </c>
      <c r="O32">
        <f t="shared" si="4"/>
        <v>3.3664022714544339</v>
      </c>
      <c r="P32">
        <f t="shared" si="5"/>
        <v>2.7242053047175543</v>
      </c>
      <c r="Q32">
        <v>30</v>
      </c>
      <c r="R32">
        <f t="shared" si="2"/>
        <v>0.11333976480656603</v>
      </c>
      <c r="S32">
        <f t="shared" si="3"/>
        <v>8.8095908099649053E-2</v>
      </c>
      <c r="U32">
        <v>1068053</v>
      </c>
      <c r="V32">
        <v>203551</v>
      </c>
      <c r="W32">
        <v>244047</v>
      </c>
      <c r="X32">
        <v>30</v>
      </c>
      <c r="Y32">
        <f>$U$131/V32</f>
        <v>5.2103117354495927</v>
      </c>
      <c r="Z32">
        <f>$U$131/W32</f>
        <v>4.3457373541264595</v>
      </c>
      <c r="AA32">
        <v>30</v>
      </c>
      <c r="AB32">
        <f>$V$3/V32</f>
        <v>5.2209126950985256</v>
      </c>
      <c r="AC32">
        <f>$W$3/W32</f>
        <v>4.3276786848434936</v>
      </c>
      <c r="AD32">
        <v>30</v>
      </c>
      <c r="AE32">
        <f>$U$131/(V32*AD32)</f>
        <v>0.17367705784831974</v>
      </c>
      <c r="AF32">
        <f>$U$131/(W32*AD32)</f>
        <v>0.14485791180421531</v>
      </c>
      <c r="AH32">
        <v>4292516</v>
      </c>
      <c r="AI32">
        <v>583637</v>
      </c>
      <c r="AJ32">
        <v>665758</v>
      </c>
      <c r="AK32">
        <v>30</v>
      </c>
      <c r="AL32">
        <f>$AH$131/AI32</f>
        <v>7.3486612290687532</v>
      </c>
      <c r="AM32">
        <f>$AH$131/AJ32</f>
        <v>6.4422066182456685</v>
      </c>
      <c r="AN32">
        <v>30</v>
      </c>
      <c r="AO32">
        <f>$AI$3/AI32</f>
        <v>7.3521760957581508</v>
      </c>
      <c r="AP32">
        <f>$AJ$3/AJ32</f>
        <v>6.4761910483989675</v>
      </c>
      <c r="AQ32">
        <v>30</v>
      </c>
      <c r="AR32">
        <f>$AH$131/(AI32*AQ32)</f>
        <v>0.24495537430229178</v>
      </c>
      <c r="AS32">
        <f>$AH$131/(AJ32*AQ32)</f>
        <v>0.21474022060818895</v>
      </c>
    </row>
    <row r="33" spans="1:45" x14ac:dyDescent="0.25">
      <c r="A33">
        <v>247460</v>
      </c>
      <c r="B33">
        <v>90415</v>
      </c>
      <c r="C33">
        <v>89983</v>
      </c>
      <c r="D33">
        <v>31</v>
      </c>
      <c r="E33">
        <f>$A33/B33</f>
        <v>2.7369352430459548</v>
      </c>
      <c r="F33">
        <f>$A33/C33</f>
        <v>2.7500750141693433</v>
      </c>
      <c r="H33">
        <v>260353</v>
      </c>
      <c r="I33">
        <v>76387</v>
      </c>
      <c r="J33">
        <v>86694</v>
      </c>
      <c r="K33">
        <v>31</v>
      </c>
      <c r="L33">
        <f t="shared" si="0"/>
        <v>3.4176419294186182</v>
      </c>
      <c r="M33">
        <f t="shared" si="1"/>
        <v>3.0113204381214387</v>
      </c>
      <c r="N33">
        <v>31</v>
      </c>
      <c r="O33">
        <f t="shared" si="4"/>
        <v>3.3836778509432235</v>
      </c>
      <c r="P33">
        <f t="shared" si="5"/>
        <v>3.1039864350474082</v>
      </c>
      <c r="Q33">
        <v>31</v>
      </c>
      <c r="R33">
        <f t="shared" si="2"/>
        <v>0.1102465138522135</v>
      </c>
      <c r="S33">
        <f t="shared" si="3"/>
        <v>9.7139368971659312E-2</v>
      </c>
      <c r="U33">
        <v>1046659</v>
      </c>
      <c r="V33">
        <v>209575</v>
      </c>
      <c r="W33">
        <v>251878</v>
      </c>
      <c r="X33">
        <v>31</v>
      </c>
      <c r="Y33">
        <f>$U$131/V33</f>
        <v>5.0605471266253135</v>
      </c>
      <c r="Z33">
        <f>$U$131/W33</f>
        <v>4.2106264305040533</v>
      </c>
      <c r="AA33">
        <v>31</v>
      </c>
      <c r="AB33">
        <f>$V$3/V33</f>
        <v>5.0708433734939762</v>
      </c>
      <c r="AC33">
        <f>$W$3/W33</f>
        <v>4.1931292133493203</v>
      </c>
      <c r="AD33">
        <v>31</v>
      </c>
      <c r="AE33">
        <f>$U$131/(V33*AD33)</f>
        <v>0.16324345569759074</v>
      </c>
      <c r="AF33">
        <f>$U$131/(W33*AD33)</f>
        <v>0.13582665904851784</v>
      </c>
      <c r="AH33">
        <v>4271181</v>
      </c>
      <c r="AI33">
        <v>620390</v>
      </c>
      <c r="AJ33">
        <v>673919</v>
      </c>
      <c r="AK33">
        <v>31</v>
      </c>
      <c r="AL33">
        <f>$AH$131/AI33</f>
        <v>6.9133135507503347</v>
      </c>
      <c r="AM33">
        <f>$AH$131/AJ33</f>
        <v>6.3641930168907539</v>
      </c>
      <c r="AN33">
        <v>31</v>
      </c>
      <c r="AO33">
        <f>$AI$3/AI33</f>
        <v>6.9166201905253146</v>
      </c>
      <c r="AP33">
        <f>$AJ$3/AJ33</f>
        <v>6.397765903617497</v>
      </c>
      <c r="AQ33">
        <v>31</v>
      </c>
      <c r="AR33">
        <f>$AH$131/(AI33*AQ33)</f>
        <v>0.22301011454033337</v>
      </c>
      <c r="AS33">
        <f>$AH$131/(AJ33*AQ33)</f>
        <v>0.20529654893195981</v>
      </c>
    </row>
    <row r="34" spans="1:45" x14ac:dyDescent="0.25">
      <c r="A34">
        <v>259151</v>
      </c>
      <c r="B34">
        <v>76048</v>
      </c>
      <c r="C34">
        <v>114916</v>
      </c>
      <c r="D34">
        <v>32</v>
      </c>
      <c r="E34">
        <f>$A34/B34</f>
        <v>3.40772932884494</v>
      </c>
      <c r="F34">
        <f>$A34/C34</f>
        <v>2.2551341849698909</v>
      </c>
      <c r="H34">
        <v>266395</v>
      </c>
      <c r="I34">
        <v>85596</v>
      </c>
      <c r="J34">
        <v>89965</v>
      </c>
      <c r="K34">
        <v>32</v>
      </c>
      <c r="L34">
        <f t="shared" si="0"/>
        <v>3.0499487600179913</v>
      </c>
      <c r="M34">
        <f t="shared" si="1"/>
        <v>2.9018330913410773</v>
      </c>
      <c r="N34">
        <v>32</v>
      </c>
      <c r="O34">
        <f t="shared" si="4"/>
        <v>3.0196387681667369</v>
      </c>
      <c r="P34">
        <f t="shared" si="5"/>
        <v>2.9911298838437168</v>
      </c>
      <c r="Q34">
        <v>32</v>
      </c>
      <c r="R34">
        <f t="shared" si="2"/>
        <v>9.5310898750562228E-2</v>
      </c>
      <c r="S34">
        <f t="shared" si="3"/>
        <v>9.0682284104408664E-2</v>
      </c>
      <c r="U34">
        <v>1053127</v>
      </c>
      <c r="V34">
        <v>194179</v>
      </c>
      <c r="W34">
        <v>223624</v>
      </c>
      <c r="X34">
        <v>32</v>
      </c>
      <c r="Y34">
        <f>$U$131/V34</f>
        <v>5.4617861048954834</v>
      </c>
      <c r="Z34">
        <f>$U$131/W34</f>
        <v>4.7426222769581976</v>
      </c>
      <c r="AA34">
        <v>32</v>
      </c>
      <c r="AB34">
        <f>$V$3/V34</f>
        <v>5.4728987171630301</v>
      </c>
      <c r="AC34">
        <f>$W$3/W34</f>
        <v>4.7229143562408327</v>
      </c>
      <c r="AD34">
        <v>32</v>
      </c>
      <c r="AE34">
        <f>$U$131/(V34*AD34)</f>
        <v>0.17068081577798386</v>
      </c>
      <c r="AF34">
        <f>$U$131/(W34*AD34)</f>
        <v>0.14820694615494368</v>
      </c>
      <c r="AH34">
        <v>4273210</v>
      </c>
      <c r="AI34">
        <v>616961</v>
      </c>
      <c r="AJ34">
        <v>653821</v>
      </c>
      <c r="AK34">
        <v>32</v>
      </c>
      <c r="AL34">
        <f>$AH$131/AI34</f>
        <v>6.9517369716238138</v>
      </c>
      <c r="AM34">
        <f>$AH$131/AJ34</f>
        <v>6.5598238566060125</v>
      </c>
      <c r="AN34">
        <v>32</v>
      </c>
      <c r="AO34">
        <f>$AI$3/AI34</f>
        <v>6.9550619893315782</v>
      </c>
      <c r="AP34">
        <f>$AJ$3/AJ34</f>
        <v>6.5944287503766326</v>
      </c>
      <c r="AQ34">
        <v>32</v>
      </c>
      <c r="AR34">
        <f>$AH$131/(AI34*AQ34)</f>
        <v>0.21724178036324418</v>
      </c>
      <c r="AS34">
        <f>$AH$131/(AJ34*AQ34)</f>
        <v>0.20499449551893789</v>
      </c>
    </row>
    <row r="35" spans="1:45" x14ac:dyDescent="0.25">
      <c r="A35">
        <v>277539</v>
      </c>
      <c r="B35">
        <v>83515</v>
      </c>
      <c r="C35">
        <v>118382</v>
      </c>
      <c r="D35">
        <v>33</v>
      </c>
      <c r="E35">
        <f>$A35/B35</f>
        <v>3.323223373046758</v>
      </c>
      <c r="F35">
        <f>$A35/C35</f>
        <v>2.3444358094980657</v>
      </c>
      <c r="H35">
        <v>258427</v>
      </c>
      <c r="I35">
        <v>85558</v>
      </c>
      <c r="J35">
        <v>88338</v>
      </c>
      <c r="K35">
        <v>33</v>
      </c>
      <c r="L35">
        <f t="shared" si="0"/>
        <v>3.0513033738808759</v>
      </c>
      <c r="M35">
        <f t="shared" si="1"/>
        <v>2.9552787482453757</v>
      </c>
      <c r="N35">
        <v>33</v>
      </c>
      <c r="O35">
        <f t="shared" si="4"/>
        <v>3.0209799200542324</v>
      </c>
      <c r="P35">
        <f t="shared" si="5"/>
        <v>3.0462201996875637</v>
      </c>
      <c r="Q35">
        <v>33</v>
      </c>
      <c r="R35">
        <f t="shared" si="2"/>
        <v>9.2463738602450787E-2</v>
      </c>
      <c r="S35">
        <f t="shared" si="3"/>
        <v>8.9553901461981084E-2</v>
      </c>
      <c r="U35">
        <v>1048377</v>
      </c>
      <c r="V35">
        <v>190828</v>
      </c>
      <c r="W35">
        <v>227658</v>
      </c>
      <c r="X35">
        <v>33</v>
      </c>
      <c r="Y35">
        <f>$U$131/V35</f>
        <v>5.5576967953471188</v>
      </c>
      <c r="Z35">
        <f>$U$131/W35</f>
        <v>4.6585850884330879</v>
      </c>
      <c r="AA35">
        <v>33</v>
      </c>
      <c r="AB35">
        <f>$V$3/V35</f>
        <v>5.5690045485987385</v>
      </c>
      <c r="AC35">
        <f>$W$3/W35</f>
        <v>4.6392263834348011</v>
      </c>
      <c r="AD35">
        <v>33</v>
      </c>
      <c r="AE35">
        <f>$U$131/(V35*AD35)</f>
        <v>0.16841505440445814</v>
      </c>
      <c r="AF35">
        <f>$U$131/(W35*AD35)</f>
        <v>0.14116924510403298</v>
      </c>
      <c r="AH35">
        <v>4288007</v>
      </c>
      <c r="AI35">
        <v>559474</v>
      </c>
      <c r="AJ35">
        <v>684417</v>
      </c>
      <c r="AK35">
        <v>33</v>
      </c>
      <c r="AL35">
        <f>$AH$131/AI35</f>
        <v>7.6660409487304149</v>
      </c>
      <c r="AM35">
        <f>$AH$131/AJ35</f>
        <v>6.2665751928283484</v>
      </c>
      <c r="AN35">
        <v>33</v>
      </c>
      <c r="AO35">
        <f>$AI$3/AI35</f>
        <v>7.6697076182271209</v>
      </c>
      <c r="AP35">
        <f>$AJ$3/AJ35</f>
        <v>6.2996331184058842</v>
      </c>
      <c r="AQ35">
        <v>33</v>
      </c>
      <c r="AR35">
        <f>$AH$131/(AI35*AQ35)</f>
        <v>0.23230427117364894</v>
      </c>
      <c r="AS35">
        <f>$AH$131/(AJ35*AQ35)</f>
        <v>0.18989621796449541</v>
      </c>
    </row>
    <row r="36" spans="1:45" x14ac:dyDescent="0.25">
      <c r="A36">
        <v>292273</v>
      </c>
      <c r="B36">
        <v>90850</v>
      </c>
      <c r="C36">
        <v>120784</v>
      </c>
      <c r="D36">
        <v>34</v>
      </c>
      <c r="E36">
        <f>$A36/B36</f>
        <v>3.217094111172262</v>
      </c>
      <c r="F36">
        <f>$A36/C36</f>
        <v>2.4197989799973505</v>
      </c>
      <c r="H36">
        <v>259130</v>
      </c>
      <c r="I36">
        <v>74963</v>
      </c>
      <c r="J36">
        <v>100682</v>
      </c>
      <c r="K36">
        <v>34</v>
      </c>
      <c r="L36">
        <f t="shared" si="0"/>
        <v>3.482563585535531</v>
      </c>
      <c r="M36">
        <f t="shared" si="1"/>
        <v>2.5929502201237562</v>
      </c>
      <c r="N36">
        <v>34</v>
      </c>
      <c r="O36">
        <f t="shared" si="4"/>
        <v>3.4479543241332391</v>
      </c>
      <c r="P36">
        <f t="shared" si="5"/>
        <v>2.6727419002403607</v>
      </c>
      <c r="Q36">
        <v>34</v>
      </c>
      <c r="R36">
        <f t="shared" si="2"/>
        <v>0.10242834075104502</v>
      </c>
      <c r="S36">
        <f t="shared" si="3"/>
        <v>7.6263241768345758E-2</v>
      </c>
      <c r="U36">
        <v>1049792</v>
      </c>
      <c r="V36">
        <v>210859</v>
      </c>
      <c r="W36">
        <v>236646</v>
      </c>
      <c r="X36">
        <v>34</v>
      </c>
      <c r="Y36">
        <f>$U$131/V36</f>
        <v>5.0297315460212753</v>
      </c>
      <c r="Z36">
        <f>$U$131/W36</f>
        <v>4.4816483864612122</v>
      </c>
      <c r="AA36">
        <v>34</v>
      </c>
      <c r="AB36">
        <f>$V$3/V36</f>
        <v>5.0399650951583759</v>
      </c>
      <c r="AC36">
        <f>$W$3/W36</f>
        <v>4.4630249402060462</v>
      </c>
      <c r="AD36">
        <v>34</v>
      </c>
      <c r="AE36">
        <f>$U$131/(V36*AD36)</f>
        <v>0.1479332807653316</v>
      </c>
      <c r="AF36">
        <f>$U$131/(W36*AD36)</f>
        <v>0.13181318783709448</v>
      </c>
      <c r="AH36">
        <v>4278661</v>
      </c>
      <c r="AI36">
        <v>571709</v>
      </c>
      <c r="AJ36">
        <v>694592</v>
      </c>
      <c r="AK36">
        <v>34</v>
      </c>
      <c r="AL36">
        <f>$AH$131/AI36</f>
        <v>7.5019819414247459</v>
      </c>
      <c r="AM36">
        <f>$AH$131/AJ36</f>
        <v>6.1747768384173733</v>
      </c>
      <c r="AN36">
        <v>34</v>
      </c>
      <c r="AO36">
        <f>$AI$3/AI36</f>
        <v>7.5055701414530818</v>
      </c>
      <c r="AP36">
        <f>$AJ$3/AJ36</f>
        <v>6.2073505021652995</v>
      </c>
      <c r="AQ36">
        <v>34</v>
      </c>
      <c r="AR36">
        <f>$AH$131/(AI36*AQ36)</f>
        <v>0.22064652768896312</v>
      </c>
      <c r="AS36">
        <f>$AH$131/(AJ36*AQ36)</f>
        <v>0.18161108348286392</v>
      </c>
    </row>
    <row r="37" spans="1:45" x14ac:dyDescent="0.25">
      <c r="A37">
        <v>310650</v>
      </c>
      <c r="B37">
        <v>92540</v>
      </c>
      <c r="C37">
        <v>116358</v>
      </c>
      <c r="D37">
        <v>35</v>
      </c>
      <c r="E37">
        <f>$A37/B37</f>
        <v>3.3569267343851306</v>
      </c>
      <c r="F37">
        <f>$A37/C37</f>
        <v>2.669777754860001</v>
      </c>
      <c r="H37">
        <v>262717</v>
      </c>
      <c r="I37">
        <v>84280</v>
      </c>
      <c r="J37">
        <v>78764</v>
      </c>
      <c r="K37">
        <v>35</v>
      </c>
      <c r="L37">
        <f t="shared" si="0"/>
        <v>3.097572544642857</v>
      </c>
      <c r="M37">
        <f t="shared" si="1"/>
        <v>3.3145017274706721</v>
      </c>
      <c r="N37">
        <v>35</v>
      </c>
      <c r="O37">
        <f t="shared" si="4"/>
        <v>3.0667892738490745</v>
      </c>
      <c r="P37">
        <f t="shared" si="5"/>
        <v>3.4164973845919455</v>
      </c>
      <c r="Q37">
        <v>35</v>
      </c>
      <c r="R37">
        <f t="shared" si="2"/>
        <v>8.8502072704081627E-2</v>
      </c>
      <c r="S37">
        <f t="shared" si="3"/>
        <v>9.4700049356304911E-2</v>
      </c>
      <c r="U37">
        <v>1047846</v>
      </c>
      <c r="V37">
        <v>201718</v>
      </c>
      <c r="W37">
        <v>208305</v>
      </c>
      <c r="X37">
        <v>35</v>
      </c>
      <c r="Y37">
        <f>$U$131/V37</f>
        <v>5.2576575420264922</v>
      </c>
      <c r="Z37">
        <f>$U$131/W37</f>
        <v>5.0914004179568417</v>
      </c>
      <c r="AA37">
        <v>35</v>
      </c>
      <c r="AB37">
        <f>$V$3/V37</f>
        <v>5.2683548319931788</v>
      </c>
      <c r="AC37">
        <f>$W$3/W37</f>
        <v>5.0702431530688177</v>
      </c>
      <c r="AD37">
        <v>35</v>
      </c>
      <c r="AE37">
        <f>$U$131/(V37*AD37)</f>
        <v>0.15021878691504265</v>
      </c>
      <c r="AF37">
        <f>$U$131/(W37*AD37)</f>
        <v>0.1454685833701955</v>
      </c>
      <c r="AH37">
        <v>4270764</v>
      </c>
      <c r="AI37">
        <v>631147</v>
      </c>
      <c r="AJ37">
        <v>723363</v>
      </c>
      <c r="AK37">
        <v>35</v>
      </c>
      <c r="AL37">
        <f>$AH$131/AI37</f>
        <v>6.7954859862282477</v>
      </c>
      <c r="AM37">
        <f>$AH$131/AJ37</f>
        <v>5.9291816055700943</v>
      </c>
      <c r="AN37">
        <v>35</v>
      </c>
      <c r="AO37">
        <f>$AI$3/AI37</f>
        <v>6.7987362690466719</v>
      </c>
      <c r="AP37">
        <f>$AJ$3/AJ37</f>
        <v>5.9604596862156347</v>
      </c>
      <c r="AQ37">
        <v>35</v>
      </c>
      <c r="AR37">
        <f>$AH$131/(AI37*AQ37)</f>
        <v>0.19415674246366424</v>
      </c>
      <c r="AS37">
        <f>$AH$131/(AJ37*AQ37)</f>
        <v>0.16940518873057411</v>
      </c>
    </row>
    <row r="38" spans="1:45" x14ac:dyDescent="0.25">
      <c r="A38">
        <v>328161</v>
      </c>
      <c r="B38">
        <v>85720</v>
      </c>
      <c r="C38">
        <v>159296</v>
      </c>
      <c r="D38">
        <v>36</v>
      </c>
      <c r="E38">
        <f>$A38/B38</f>
        <v>3.8282897806812879</v>
      </c>
      <c r="F38">
        <f>$A38/C38</f>
        <v>2.0600705604660505</v>
      </c>
      <c r="H38">
        <v>258821</v>
      </c>
      <c r="I38">
        <v>75840</v>
      </c>
      <c r="J38">
        <v>86339</v>
      </c>
      <c r="K38">
        <v>36</v>
      </c>
      <c r="L38">
        <f t="shared" si="0"/>
        <v>3.4422918520899262</v>
      </c>
      <c r="M38">
        <f t="shared" si="1"/>
        <v>3.0237020820544598</v>
      </c>
      <c r="N38">
        <v>36</v>
      </c>
      <c r="O38">
        <f t="shared" si="4"/>
        <v>3.4080828059071728</v>
      </c>
      <c r="P38">
        <f t="shared" si="5"/>
        <v>3.1167490936888314</v>
      </c>
      <c r="Q38">
        <v>36</v>
      </c>
      <c r="R38">
        <f t="shared" si="2"/>
        <v>9.5619218113609059E-2</v>
      </c>
      <c r="S38">
        <f t="shared" si="3"/>
        <v>8.3991724501512766E-2</v>
      </c>
      <c r="U38">
        <v>1049274</v>
      </c>
      <c r="V38">
        <v>218339</v>
      </c>
      <c r="W38">
        <v>237727</v>
      </c>
      <c r="X38">
        <v>36</v>
      </c>
      <c r="Y38">
        <f>$U$131/V38</f>
        <v>4.8574197191637776</v>
      </c>
      <c r="Z38">
        <f>$U$131/W38</f>
        <v>4.4612692881435425</v>
      </c>
      <c r="AA38">
        <v>36</v>
      </c>
      <c r="AB38">
        <f>$V$3/V38</f>
        <v>4.8673026806937836</v>
      </c>
      <c r="AC38">
        <f>$W$3/W38</f>
        <v>4.4427305270331097</v>
      </c>
      <c r="AD38">
        <v>36</v>
      </c>
      <c r="AE38">
        <f>$U$131/(V38*AD38)</f>
        <v>0.13492832553232714</v>
      </c>
      <c r="AF38">
        <f>$U$131/(W38*AD38)</f>
        <v>0.12392414689287619</v>
      </c>
      <c r="AH38">
        <v>4276836</v>
      </c>
      <c r="AI38">
        <v>594822</v>
      </c>
      <c r="AJ38">
        <v>684991</v>
      </c>
      <c r="AK38">
        <v>36</v>
      </c>
      <c r="AL38">
        <f>$AH$131/AI38</f>
        <v>7.2104774096284263</v>
      </c>
      <c r="AM38">
        <f>$AH$131/AJ38</f>
        <v>6.2613240082716413</v>
      </c>
      <c r="AN38">
        <v>36</v>
      </c>
      <c r="AO38">
        <f>$AI$3/AI38</f>
        <v>7.2139261829589358</v>
      </c>
      <c r="AP38">
        <f>$AJ$3/AJ38</f>
        <v>6.2943542323913748</v>
      </c>
      <c r="AQ38">
        <v>36</v>
      </c>
      <c r="AR38">
        <f>$AH$131/(AI38*AQ38)</f>
        <v>0.20029103915634519</v>
      </c>
      <c r="AS38">
        <f>$AH$131/(AJ38*AQ38)</f>
        <v>0.17392566689643449</v>
      </c>
    </row>
    <row r="39" spans="1:45" x14ac:dyDescent="0.25">
      <c r="A39">
        <v>349840</v>
      </c>
      <c r="B39">
        <v>77345</v>
      </c>
      <c r="C39">
        <v>145616</v>
      </c>
      <c r="D39">
        <v>37</v>
      </c>
      <c r="E39">
        <f>$A39/B39</f>
        <v>4.5231107376042408</v>
      </c>
      <c r="F39">
        <f>$A39/C39</f>
        <v>2.4024832435996046</v>
      </c>
      <c r="H39">
        <v>260887</v>
      </c>
      <c r="I39">
        <v>69120</v>
      </c>
      <c r="J39">
        <v>94480</v>
      </c>
      <c r="K39">
        <v>37</v>
      </c>
      <c r="L39">
        <f t="shared" si="0"/>
        <v>3.7769591154875579</v>
      </c>
      <c r="M39">
        <f t="shared" si="1"/>
        <v>2.7631606060806519</v>
      </c>
      <c r="N39">
        <v>37</v>
      </c>
      <c r="O39">
        <f t="shared" si="4"/>
        <v>3.7394241898148146</v>
      </c>
      <c r="P39">
        <f t="shared" si="5"/>
        <v>2.8481900931414055</v>
      </c>
      <c r="Q39">
        <v>37</v>
      </c>
      <c r="R39">
        <f t="shared" si="2"/>
        <v>0.10207997609425833</v>
      </c>
      <c r="S39">
        <f t="shared" si="3"/>
        <v>7.4680016380558156E-2</v>
      </c>
      <c r="U39">
        <v>1047789</v>
      </c>
      <c r="V39">
        <v>196231</v>
      </c>
      <c r="W39">
        <v>224496</v>
      </c>
      <c r="X39">
        <v>37</v>
      </c>
      <c r="Y39">
        <f>$U$131/V39</f>
        <v>5.4046718615432834</v>
      </c>
      <c r="Z39">
        <f>$U$131/W39</f>
        <v>4.7242007165495155</v>
      </c>
      <c r="AA39">
        <v>37</v>
      </c>
      <c r="AB39">
        <f>$V$3/V39</f>
        <v>5.415668268520264</v>
      </c>
      <c r="AC39">
        <f>$W$3/W39</f>
        <v>4.704569346447153</v>
      </c>
      <c r="AD39">
        <v>37</v>
      </c>
      <c r="AE39">
        <f>$U$131/(V39*AD39)</f>
        <v>0.14607221247414279</v>
      </c>
      <c r="AF39">
        <f>$U$131/(W39*AD39)</f>
        <v>0.1276811004472842</v>
      </c>
      <c r="AH39">
        <v>4295632</v>
      </c>
      <c r="AI39">
        <v>514987</v>
      </c>
      <c r="AJ39">
        <v>682962</v>
      </c>
      <c r="AK39">
        <v>37</v>
      </c>
      <c r="AL39">
        <f>$AH$131/AI39</f>
        <v>8.328269633505311</v>
      </c>
      <c r="AM39">
        <f>$AH$131/AJ39</f>
        <v>6.2799256675334796</v>
      </c>
      <c r="AN39">
        <v>37</v>
      </c>
      <c r="AO39">
        <f>$AI$3/AI39</f>
        <v>8.332253047164297</v>
      </c>
      <c r="AP39">
        <f>$AJ$3/AJ39</f>
        <v>6.3130540205750831</v>
      </c>
      <c r="AQ39">
        <v>37</v>
      </c>
      <c r="AR39">
        <f>$AH$131/(AI39*AQ39)</f>
        <v>0.22508836847311653</v>
      </c>
      <c r="AS39">
        <f>$AH$131/(AJ39*AQ39)</f>
        <v>0.16972772074414808</v>
      </c>
    </row>
    <row r="40" spans="1:45" x14ac:dyDescent="0.25">
      <c r="A40">
        <v>366613</v>
      </c>
      <c r="B40">
        <v>87629</v>
      </c>
      <c r="C40">
        <v>125089</v>
      </c>
      <c r="D40">
        <v>38</v>
      </c>
      <c r="E40">
        <f>$A40/B40</f>
        <v>4.1836948955254538</v>
      </c>
      <c r="F40">
        <f>$A40/C40</f>
        <v>2.9308172581122243</v>
      </c>
      <c r="H40">
        <v>256735</v>
      </c>
      <c r="I40">
        <v>72873</v>
      </c>
      <c r="J40">
        <v>94779</v>
      </c>
      <c r="K40">
        <v>38</v>
      </c>
      <c r="L40">
        <f t="shared" si="0"/>
        <v>3.5824436219518887</v>
      </c>
      <c r="M40">
        <f t="shared" si="1"/>
        <v>2.7544436432384809</v>
      </c>
      <c r="N40">
        <v>38</v>
      </c>
      <c r="O40">
        <f t="shared" si="4"/>
        <v>3.5468417658117546</v>
      </c>
      <c r="P40">
        <f t="shared" si="5"/>
        <v>2.8392048871585476</v>
      </c>
      <c r="Q40">
        <v>38</v>
      </c>
      <c r="R40">
        <f t="shared" si="2"/>
        <v>9.4274832156628657E-2</v>
      </c>
      <c r="S40">
        <f t="shared" si="3"/>
        <v>7.2485359032591609E-2</v>
      </c>
      <c r="U40">
        <v>1047490</v>
      </c>
      <c r="V40">
        <v>242055</v>
      </c>
      <c r="W40">
        <v>243199</v>
      </c>
      <c r="X40">
        <v>38</v>
      </c>
      <c r="Y40">
        <f>$U$131/V40</f>
        <v>4.3815007500877901</v>
      </c>
      <c r="Z40">
        <f>$U$131/W40</f>
        <v>4.360890316417831</v>
      </c>
      <c r="AA40">
        <v>38</v>
      </c>
      <c r="AB40">
        <f>$V$3/V40</f>
        <v>4.3904154014583465</v>
      </c>
      <c r="AC40">
        <f>$W$3/W40</f>
        <v>4.3427686791475297</v>
      </c>
      <c r="AD40">
        <v>38</v>
      </c>
      <c r="AE40">
        <f>$U$131/(V40*AD40)</f>
        <v>0.11530265131809973</v>
      </c>
      <c r="AF40">
        <f>$U$131/(W40*AD40)</f>
        <v>0.11476027148467975</v>
      </c>
      <c r="AH40">
        <v>4282834</v>
      </c>
      <c r="AI40">
        <v>548514</v>
      </c>
      <c r="AJ40">
        <v>694766</v>
      </c>
      <c r="AK40">
        <v>38</v>
      </c>
      <c r="AL40">
        <f>$AH$131/AI40</f>
        <v>7.8192180942510126</v>
      </c>
      <c r="AM40">
        <f>$AH$131/AJ40</f>
        <v>6.1732304023944753</v>
      </c>
      <c r="AN40">
        <v>38</v>
      </c>
      <c r="AO40">
        <f>$AI$3/AI40</f>
        <v>7.8229580284185998</v>
      </c>
      <c r="AP40">
        <f>$AJ$3/AJ40</f>
        <v>6.2057959082626377</v>
      </c>
      <c r="AQ40">
        <v>38</v>
      </c>
      <c r="AR40">
        <f>$AH$131/(AI40*AQ40)</f>
        <v>0.2057688972171319</v>
      </c>
      <c r="AS40">
        <f>$AH$131/(AJ40*AQ40)</f>
        <v>0.16245343164195988</v>
      </c>
    </row>
    <row r="41" spans="1:45" x14ac:dyDescent="0.25">
      <c r="A41">
        <v>386262</v>
      </c>
      <c r="B41">
        <v>104649</v>
      </c>
      <c r="C41">
        <v>142952</v>
      </c>
      <c r="D41">
        <v>39</v>
      </c>
      <c r="E41">
        <f>$A41/B41</f>
        <v>3.6910242811684775</v>
      </c>
      <c r="F41">
        <f>$A41/C41</f>
        <v>2.7020398455425596</v>
      </c>
      <c r="H41">
        <v>262071</v>
      </c>
      <c r="I41">
        <v>80414</v>
      </c>
      <c r="J41">
        <v>107272</v>
      </c>
      <c r="K41">
        <v>39</v>
      </c>
      <c r="L41">
        <f t="shared" si="0"/>
        <v>3.2464920792710226</v>
      </c>
      <c r="M41">
        <f t="shared" si="1"/>
        <v>2.4336584948775077</v>
      </c>
      <c r="N41">
        <v>39</v>
      </c>
      <c r="O41">
        <f t="shared" si="4"/>
        <v>3.2142288656204143</v>
      </c>
      <c r="P41">
        <f t="shared" si="5"/>
        <v>2.5085483630397496</v>
      </c>
      <c r="Q41">
        <v>39</v>
      </c>
      <c r="R41">
        <f t="shared" si="2"/>
        <v>8.324338664797494E-2</v>
      </c>
      <c r="S41">
        <f t="shared" si="3"/>
        <v>6.2401499868654044E-2</v>
      </c>
      <c r="U41">
        <v>1055063</v>
      </c>
      <c r="V41">
        <v>209319</v>
      </c>
      <c r="W41">
        <v>242838</v>
      </c>
      <c r="X41">
        <v>39</v>
      </c>
      <c r="Y41">
        <f>$U$131/V41</f>
        <v>5.0667362449777613</v>
      </c>
      <c r="Z41">
        <f>$U$131/W41</f>
        <v>4.3673731626125232</v>
      </c>
      <c r="AA41">
        <v>39</v>
      </c>
      <c r="AB41">
        <f>$V$3/V41</f>
        <v>5.0770450842971728</v>
      </c>
      <c r="AC41">
        <f>$W$3/W41</f>
        <v>4.3492245859379501</v>
      </c>
      <c r="AD41">
        <v>39</v>
      </c>
      <c r="AE41">
        <f>$U$131/(V41*AD41)</f>
        <v>0.12991631397378875</v>
      </c>
      <c r="AF41">
        <f>$U$131/(W41*AD41)</f>
        <v>0.11198392724647496</v>
      </c>
      <c r="AH41">
        <v>4251207</v>
      </c>
      <c r="AI41">
        <v>576992</v>
      </c>
      <c r="AJ41">
        <v>730131</v>
      </c>
      <c r="AK41">
        <v>39</v>
      </c>
      <c r="AL41">
        <f>$AH$131/AI41</f>
        <v>7.4332929984297875</v>
      </c>
      <c r="AM41">
        <f>$AH$131/AJ41</f>
        <v>5.8742206449938434</v>
      </c>
      <c r="AN41">
        <v>39</v>
      </c>
      <c r="AO41">
        <f>$AI$3/AI41</f>
        <v>7.4368483445177747</v>
      </c>
      <c r="AP41">
        <f>$AJ$3/AJ41</f>
        <v>5.9052087912990956</v>
      </c>
      <c r="AQ41">
        <v>39</v>
      </c>
      <c r="AR41">
        <f>$AH$131/(AI41*AQ41)</f>
        <v>0.19059725636999456</v>
      </c>
      <c r="AS41">
        <f>$AH$131/(AJ41*AQ41)</f>
        <v>0.15062104217932931</v>
      </c>
    </row>
    <row r="42" spans="1:45" x14ac:dyDescent="0.25">
      <c r="A42">
        <v>405922</v>
      </c>
      <c r="B42">
        <v>95035</v>
      </c>
      <c r="C42">
        <v>149984</v>
      </c>
      <c r="D42">
        <v>40</v>
      </c>
      <c r="E42">
        <f>$A42/B42</f>
        <v>4.2712895249118743</v>
      </c>
      <c r="F42">
        <f>$A42/C42</f>
        <v>2.706435353104331</v>
      </c>
      <c r="H42">
        <v>255857</v>
      </c>
      <c r="I42">
        <v>74732</v>
      </c>
      <c r="J42">
        <v>120989</v>
      </c>
      <c r="K42">
        <v>40</v>
      </c>
      <c r="L42">
        <f t="shared" si="0"/>
        <v>3.4933283474615959</v>
      </c>
      <c r="M42">
        <f t="shared" si="1"/>
        <v>2.1577450351891496</v>
      </c>
      <c r="N42">
        <v>40</v>
      </c>
      <c r="O42">
        <f t="shared" si="4"/>
        <v>3.4586121072632876</v>
      </c>
      <c r="P42">
        <f t="shared" si="5"/>
        <v>2.2241443437006669</v>
      </c>
      <c r="Q42">
        <v>40</v>
      </c>
      <c r="R42">
        <f t="shared" si="2"/>
        <v>8.7333208686539904E-2</v>
      </c>
      <c r="S42">
        <f t="shared" si="3"/>
        <v>5.3943625879728736E-2</v>
      </c>
      <c r="U42">
        <v>1072372</v>
      </c>
      <c r="V42">
        <v>211512</v>
      </c>
      <c r="W42">
        <v>231161</v>
      </c>
      <c r="X42">
        <v>40</v>
      </c>
      <c r="Y42">
        <f>$U$131/V42</f>
        <v>5.014203279542059</v>
      </c>
      <c r="Z42">
        <f>$U$131/W42</f>
        <v>4.5879891679933031</v>
      </c>
      <c r="AA42">
        <v>40</v>
      </c>
      <c r="AB42">
        <f>$V$3/V42</f>
        <v>5.0244052346911756</v>
      </c>
      <c r="AC42">
        <f>$W$3/W42</f>
        <v>4.568923823655374</v>
      </c>
      <c r="AD42">
        <v>40</v>
      </c>
      <c r="AE42">
        <f>$U$131/(V42*AD42)</f>
        <v>0.12535508198855147</v>
      </c>
      <c r="AF42">
        <f>$U$131/(W42*AD42)</f>
        <v>0.11469972919983258</v>
      </c>
      <c r="AH42">
        <v>4240789</v>
      </c>
      <c r="AI42">
        <v>576962</v>
      </c>
      <c r="AJ42">
        <v>694455</v>
      </c>
      <c r="AK42">
        <v>40</v>
      </c>
      <c r="AL42">
        <f>$AH$131/AI42</f>
        <v>7.4336795035894916</v>
      </c>
      <c r="AM42">
        <f>$AH$131/AJ42</f>
        <v>6.1759949798763056</v>
      </c>
      <c r="AN42">
        <v>40</v>
      </c>
      <c r="AO42">
        <f>$AI$3/AI42</f>
        <v>7.4372350345430025</v>
      </c>
      <c r="AP42">
        <f>$AJ$3/AJ42</f>
        <v>6.2085750696589415</v>
      </c>
      <c r="AQ42">
        <v>40</v>
      </c>
      <c r="AR42">
        <f>$AH$131/(AI42*AQ42)</f>
        <v>0.18584198758973727</v>
      </c>
      <c r="AS42">
        <f>$AH$131/(AJ42*AQ42)</f>
        <v>0.15439987449690765</v>
      </c>
    </row>
    <row r="43" spans="1:45" x14ac:dyDescent="0.25">
      <c r="A43">
        <v>452685</v>
      </c>
      <c r="B43">
        <v>110703</v>
      </c>
      <c r="C43">
        <v>145138</v>
      </c>
      <c r="D43">
        <v>41</v>
      </c>
      <c r="E43">
        <f>$A43/B43</f>
        <v>4.0891845749437685</v>
      </c>
      <c r="F43">
        <f>$A43/C43</f>
        <v>3.1189970924223842</v>
      </c>
      <c r="H43">
        <v>257362</v>
      </c>
      <c r="I43">
        <v>75065</v>
      </c>
      <c r="J43">
        <v>89913</v>
      </c>
      <c r="K43">
        <v>41</v>
      </c>
      <c r="L43">
        <f t="shared" si="0"/>
        <v>3.4778314002864184</v>
      </c>
      <c r="M43">
        <f t="shared" si="1"/>
        <v>2.9035113283118124</v>
      </c>
      <c r="N43">
        <v>41</v>
      </c>
      <c r="O43">
        <f t="shared" si="4"/>
        <v>3.4432691667221742</v>
      </c>
      <c r="P43">
        <f t="shared" si="5"/>
        <v>2.9928597644389576</v>
      </c>
      <c r="Q43">
        <v>41</v>
      </c>
      <c r="R43">
        <f t="shared" si="2"/>
        <v>8.4825156104546787E-2</v>
      </c>
      <c r="S43">
        <f t="shared" si="3"/>
        <v>7.0817349471019822E-2</v>
      </c>
      <c r="U43">
        <v>1072765</v>
      </c>
      <c r="V43">
        <v>216814</v>
      </c>
      <c r="W43">
        <v>252999</v>
      </c>
      <c r="X43">
        <v>41</v>
      </c>
      <c r="Y43">
        <f>$U$131/V43</f>
        <v>4.891585248473346</v>
      </c>
      <c r="Z43">
        <f>$U$131/W43</f>
        <v>4.1919697866888805</v>
      </c>
      <c r="AA43">
        <v>41</v>
      </c>
      <c r="AB43">
        <f>$V$3/V43</f>
        <v>4.9015377235787359</v>
      </c>
      <c r="AC43">
        <f>$W$3/W43</f>
        <v>4.174550097035957</v>
      </c>
      <c r="AD43">
        <v>41</v>
      </c>
      <c r="AE43">
        <f>$U$131/(V43*AD43)</f>
        <v>0.1193069572798377</v>
      </c>
      <c r="AF43">
        <f>$U$131/(W43*AD43)</f>
        <v>0.10224316552899708</v>
      </c>
      <c r="AH43">
        <v>4270805</v>
      </c>
      <c r="AI43">
        <v>579524</v>
      </c>
      <c r="AJ43">
        <v>685689</v>
      </c>
      <c r="AK43">
        <v>41</v>
      </c>
      <c r="AL43">
        <f>$AH$131/AI43</f>
        <v>7.4008161762929578</v>
      </c>
      <c r="AM43">
        <f>$AH$131/AJ43</f>
        <v>6.2549502671765191</v>
      </c>
      <c r="AN43">
        <v>41</v>
      </c>
      <c r="AO43">
        <f>$AI$3/AI43</f>
        <v>7.404355988707974</v>
      </c>
      <c r="AP43">
        <f>$AJ$3/AJ43</f>
        <v>6.2879468680407591</v>
      </c>
      <c r="AQ43">
        <v>41</v>
      </c>
      <c r="AR43">
        <f>$AH$131/(AI43*AQ43)</f>
        <v>0.18050771161690141</v>
      </c>
      <c r="AS43">
        <f>$AH$131/(AJ43*AQ43)</f>
        <v>0.15255976261406143</v>
      </c>
    </row>
    <row r="44" spans="1:45" x14ac:dyDescent="0.25">
      <c r="A44">
        <v>444303</v>
      </c>
      <c r="B44">
        <v>118192</v>
      </c>
      <c r="C44">
        <v>158946</v>
      </c>
      <c r="D44">
        <v>42</v>
      </c>
      <c r="E44">
        <f>$A44/B44</f>
        <v>3.7591630567212673</v>
      </c>
      <c r="F44">
        <f>$A44/C44</f>
        <v>2.795307840398626</v>
      </c>
      <c r="H44">
        <v>256415</v>
      </c>
      <c r="I44">
        <v>229935</v>
      </c>
      <c r="J44">
        <v>121047</v>
      </c>
      <c r="K44">
        <v>42</v>
      </c>
      <c r="L44">
        <f t="shared" si="0"/>
        <v>1.1353791900428383</v>
      </c>
      <c r="M44">
        <f t="shared" si="1"/>
        <v>2.1567111457739556</v>
      </c>
      <c r="N44">
        <v>42</v>
      </c>
      <c r="O44">
        <f t="shared" si="4"/>
        <v>1.124095940157001</v>
      </c>
      <c r="P44">
        <f t="shared" si="5"/>
        <v>2.2230786388758084</v>
      </c>
      <c r="Q44">
        <v>42</v>
      </c>
      <c r="R44">
        <f t="shared" si="2"/>
        <v>2.7032837858162816E-2</v>
      </c>
      <c r="S44">
        <f t="shared" si="3"/>
        <v>5.1350265375570373E-2</v>
      </c>
      <c r="U44">
        <v>1079326</v>
      </c>
      <c r="V44">
        <v>222854</v>
      </c>
      <c r="W44">
        <v>246704</v>
      </c>
      <c r="X44">
        <v>42</v>
      </c>
      <c r="Y44">
        <f>$U$131/V44</f>
        <v>4.7590088760466491</v>
      </c>
      <c r="Z44">
        <f>$U$131/W44</f>
        <v>4.2989337994621089</v>
      </c>
      <c r="AA44">
        <v>42</v>
      </c>
      <c r="AB44">
        <f>$V$3/V44</f>
        <v>4.7686916097534713</v>
      </c>
      <c r="AC44">
        <f>$W$3/W44</f>
        <v>4.2810696218950648</v>
      </c>
      <c r="AD44">
        <v>42</v>
      </c>
      <c r="AE44">
        <f>$U$131/(V44*AD44)</f>
        <v>0.11330973514396785</v>
      </c>
      <c r="AF44">
        <f>$U$131/(W44*AD44)</f>
        <v>0.10235556665385973</v>
      </c>
      <c r="AH44">
        <v>4237930</v>
      </c>
      <c r="AI44">
        <v>603270</v>
      </c>
      <c r="AJ44">
        <v>675518</v>
      </c>
      <c r="AK44">
        <v>42</v>
      </c>
      <c r="AL44">
        <f>$AH$131/AI44</f>
        <v>7.1095041917383597</v>
      </c>
      <c r="AM44">
        <f>$AH$131/AJ44</f>
        <v>6.3491285113794156</v>
      </c>
      <c r="AN44">
        <v>42</v>
      </c>
      <c r="AO44">
        <f>$AI$3/AI44</f>
        <v>7.1129046695509475</v>
      </c>
      <c r="AP44">
        <f>$AJ$3/AJ44</f>
        <v>6.3826219286532702</v>
      </c>
      <c r="AQ44">
        <v>42</v>
      </c>
      <c r="AR44">
        <f>$AH$131/(AI44*AQ44)</f>
        <v>0.16927390932710379</v>
      </c>
      <c r="AS44">
        <f>$AH$131/(AJ44*AQ44)</f>
        <v>0.15116972646141466</v>
      </c>
    </row>
    <row r="45" spans="1:45" x14ac:dyDescent="0.25">
      <c r="A45">
        <v>475455</v>
      </c>
      <c r="B45">
        <v>111951</v>
      </c>
      <c r="C45">
        <v>170483</v>
      </c>
      <c r="D45">
        <v>43</v>
      </c>
      <c r="E45">
        <f>$A45/B45</f>
        <v>4.2469919875659885</v>
      </c>
      <c r="F45">
        <f>$A45/C45</f>
        <v>2.7888704445604549</v>
      </c>
      <c r="H45">
        <v>259895</v>
      </c>
      <c r="I45">
        <v>79683</v>
      </c>
      <c r="J45">
        <v>109530</v>
      </c>
      <c r="K45">
        <v>43</v>
      </c>
      <c r="L45">
        <f t="shared" si="0"/>
        <v>3.2762749151324622</v>
      </c>
      <c r="M45">
        <f t="shared" si="1"/>
        <v>2.3834877573495845</v>
      </c>
      <c r="N45">
        <v>43</v>
      </c>
      <c r="O45">
        <f t="shared" si="4"/>
        <v>3.243715723554585</v>
      </c>
      <c r="P45">
        <f t="shared" si="5"/>
        <v>2.4568337441796766</v>
      </c>
      <c r="Q45">
        <v>43</v>
      </c>
      <c r="R45">
        <f t="shared" si="2"/>
        <v>7.6192439886801452E-2</v>
      </c>
      <c r="S45">
        <f t="shared" si="3"/>
        <v>5.5429947845339174E-2</v>
      </c>
      <c r="U45">
        <v>1082421</v>
      </c>
      <c r="V45">
        <v>197306</v>
      </c>
      <c r="W45">
        <v>239295</v>
      </c>
      <c r="X45">
        <v>43</v>
      </c>
      <c r="Y45">
        <f>$U$131/V45</f>
        <v>5.3752251024423989</v>
      </c>
      <c r="Z45">
        <f>$U$131/W45</f>
        <v>4.4320364573538935</v>
      </c>
      <c r="AA45">
        <v>43</v>
      </c>
      <c r="AB45">
        <f>$V$3/V45</f>
        <v>5.3861615967076517</v>
      </c>
      <c r="AC45">
        <f>$W$3/W45</f>
        <v>4.4136191729873167</v>
      </c>
      <c r="AD45">
        <v>43</v>
      </c>
      <c r="AE45">
        <f>$U$131/(V45*AD45)</f>
        <v>0.1250052349405209</v>
      </c>
      <c r="AF45">
        <f>$U$131/(W45*AD45)</f>
        <v>0.10307061528729985</v>
      </c>
      <c r="AH45">
        <v>4290683</v>
      </c>
      <c r="AI45">
        <v>589188</v>
      </c>
      <c r="AJ45">
        <v>704703</v>
      </c>
      <c r="AK45">
        <v>43</v>
      </c>
      <c r="AL45">
        <f>$AH$131/AI45</f>
        <v>7.2794262506194967</v>
      </c>
      <c r="AM45">
        <f>$AH$131/AJ45</f>
        <v>6.0861818294373657</v>
      </c>
      <c r="AN45">
        <v>43</v>
      </c>
      <c r="AO45">
        <f>$AI$3/AI45</f>
        <v>7.2829080021996377</v>
      </c>
      <c r="AP45">
        <f>$AJ$3/AJ45</f>
        <v>6.1182881298930187</v>
      </c>
      <c r="AQ45">
        <v>43</v>
      </c>
      <c r="AR45">
        <f>$AH$131/(AI45*AQ45)</f>
        <v>0.16928898257254643</v>
      </c>
      <c r="AS45">
        <f>$AH$131/(AJ45*AQ45)</f>
        <v>0.14153911231249688</v>
      </c>
    </row>
    <row r="46" spans="1:45" x14ac:dyDescent="0.25">
      <c r="A46">
        <v>496732</v>
      </c>
      <c r="B46">
        <v>135306</v>
      </c>
      <c r="C46">
        <v>189844</v>
      </c>
      <c r="D46">
        <v>44</v>
      </c>
      <c r="E46">
        <f>$A46/B46</f>
        <v>3.6711749663725186</v>
      </c>
      <c r="F46">
        <f>$A46/C46</f>
        <v>2.6165272539558795</v>
      </c>
      <c r="H46">
        <v>256863</v>
      </c>
      <c r="I46">
        <v>85969</v>
      </c>
      <c r="J46">
        <v>95194</v>
      </c>
      <c r="K46">
        <v>44</v>
      </c>
      <c r="L46">
        <f t="shared" si="0"/>
        <v>3.0367157238364992</v>
      </c>
      <c r="M46">
        <f t="shared" si="1"/>
        <v>2.7424355953368909</v>
      </c>
      <c r="N46">
        <v>44</v>
      </c>
      <c r="O46">
        <f t="shared" si="4"/>
        <v>3.0065372401679675</v>
      </c>
      <c r="P46">
        <f t="shared" si="5"/>
        <v>2.8268273210496462</v>
      </c>
      <c r="Q46">
        <v>44</v>
      </c>
      <c r="R46">
        <f t="shared" si="2"/>
        <v>6.9016266450829533E-2</v>
      </c>
      <c r="S46">
        <f t="shared" si="3"/>
        <v>6.2328081712202069E-2</v>
      </c>
      <c r="U46">
        <v>1051042</v>
      </c>
      <c r="V46">
        <v>192450</v>
      </c>
      <c r="W46">
        <v>234043</v>
      </c>
      <c r="X46">
        <v>44</v>
      </c>
      <c r="Y46">
        <f>$U$131/V46</f>
        <v>5.5108556199662253</v>
      </c>
      <c r="Z46">
        <f>$U$131/W46</f>
        <v>4.5314927772353801</v>
      </c>
      <c r="AA46">
        <v>44</v>
      </c>
      <c r="AB46">
        <f>$V$3/V46</f>
        <v>5.5220680696284745</v>
      </c>
      <c r="AC46">
        <f>$W$3/W46</f>
        <v>4.5126622030994303</v>
      </c>
      <c r="AD46">
        <v>44</v>
      </c>
      <c r="AE46">
        <f>$U$131/(V46*AD46)</f>
        <v>0.12524671863559603</v>
      </c>
      <c r="AF46">
        <f>$U$131/(W46*AD46)</f>
        <v>0.102988472209895</v>
      </c>
      <c r="AH46">
        <v>4268906</v>
      </c>
      <c r="AI46">
        <v>614774</v>
      </c>
      <c r="AJ46">
        <v>670006</v>
      </c>
      <c r="AK46">
        <v>44</v>
      </c>
      <c r="AL46">
        <f>$AH$131/AI46</f>
        <v>6.976467114337952</v>
      </c>
      <c r="AM46">
        <f>$AH$131/AJ46</f>
        <v>6.4013614710166777</v>
      </c>
      <c r="AN46">
        <v>44</v>
      </c>
      <c r="AO46">
        <f>$AI$3/AI46</f>
        <v>6.9798039604797859</v>
      </c>
      <c r="AP46">
        <f>$AJ$3/AJ46</f>
        <v>6.4351304316677762</v>
      </c>
      <c r="AQ46">
        <v>44</v>
      </c>
      <c r="AR46">
        <f>$AH$131/(AI46*AQ46)</f>
        <v>0.15855607078040801</v>
      </c>
      <c r="AS46">
        <f>$AH$131/(AJ46*AQ46)</f>
        <v>0.14548548797765176</v>
      </c>
    </row>
    <row r="47" spans="1:45" x14ac:dyDescent="0.25">
      <c r="A47">
        <v>520779</v>
      </c>
      <c r="B47">
        <v>108691</v>
      </c>
      <c r="C47">
        <v>178698</v>
      </c>
      <c r="D47">
        <v>45</v>
      </c>
      <c r="E47">
        <f>$A47/B47</f>
        <v>4.7913718707160671</v>
      </c>
      <c r="F47">
        <f>$A47/C47</f>
        <v>2.9142967464661047</v>
      </c>
      <c r="H47">
        <v>260844</v>
      </c>
      <c r="I47">
        <v>79984</v>
      </c>
      <c r="J47">
        <v>106340</v>
      </c>
      <c r="K47">
        <v>45</v>
      </c>
      <c r="L47">
        <f t="shared" si="0"/>
        <v>3.263945464874225</v>
      </c>
      <c r="M47">
        <f t="shared" si="1"/>
        <v>2.45498790730205</v>
      </c>
      <c r="N47">
        <v>45</v>
      </c>
      <c r="O47">
        <f t="shared" si="4"/>
        <v>3.2315088017603522</v>
      </c>
      <c r="P47">
        <f t="shared" si="5"/>
        <v>2.5305341357908597</v>
      </c>
      <c r="Q47">
        <v>45</v>
      </c>
      <c r="R47">
        <f t="shared" si="2"/>
        <v>7.2532121441649444E-2</v>
      </c>
      <c r="S47">
        <f t="shared" si="3"/>
        <v>5.4555286828934443E-2</v>
      </c>
      <c r="U47">
        <v>1044662</v>
      </c>
      <c r="V47">
        <v>248928</v>
      </c>
      <c r="W47">
        <v>239488</v>
      </c>
      <c r="X47">
        <v>45</v>
      </c>
      <c r="Y47">
        <f>$U$131/V47</f>
        <v>4.2605257908411271</v>
      </c>
      <c r="Z47">
        <f>$U$131/W47</f>
        <v>4.428464741709397</v>
      </c>
      <c r="AA47">
        <v>45</v>
      </c>
      <c r="AB47">
        <f>$V$3/V47</f>
        <v>4.2691943051806147</v>
      </c>
      <c r="AC47">
        <f>$W$3/W47</f>
        <v>4.410062299572421</v>
      </c>
      <c r="AD47">
        <v>45</v>
      </c>
      <c r="AE47">
        <f>$U$131/(V47*AD47)</f>
        <v>9.4678350907580588E-2</v>
      </c>
      <c r="AF47">
        <f>$U$131/(W47*AD47)</f>
        <v>9.8410327593542152E-2</v>
      </c>
      <c r="AH47">
        <v>4264151</v>
      </c>
      <c r="AI47">
        <v>597420</v>
      </c>
      <c r="AJ47">
        <v>720924</v>
      </c>
      <c r="AK47">
        <v>45</v>
      </c>
      <c r="AL47">
        <f>$AH$131/AI47</f>
        <v>7.1791212107897291</v>
      </c>
      <c r="AM47">
        <f>$AH$131/AJ47</f>
        <v>5.9492409654138303</v>
      </c>
      <c r="AN47">
        <v>45</v>
      </c>
      <c r="AO47">
        <f>$AI$3/AI47</f>
        <v>7.1825549864416995</v>
      </c>
      <c r="AP47">
        <f>$AJ$3/AJ47</f>
        <v>5.9806248647568951</v>
      </c>
      <c r="AQ47">
        <v>45</v>
      </c>
      <c r="AR47">
        <f>$AH$131/(AI47*AQ47)</f>
        <v>0.15953602690643842</v>
      </c>
      <c r="AS47">
        <f>$AH$131/(AJ47*AQ47)</f>
        <v>0.13220535478697401</v>
      </c>
    </row>
    <row r="48" spans="1:45" x14ac:dyDescent="0.25">
      <c r="A48">
        <v>537262</v>
      </c>
      <c r="B48">
        <v>146412</v>
      </c>
      <c r="C48">
        <v>203508</v>
      </c>
      <c r="D48">
        <v>46</v>
      </c>
      <c r="E48">
        <f>$A48/B48</f>
        <v>3.6695216239106085</v>
      </c>
      <c r="F48">
        <f>$A48/C48</f>
        <v>2.6400043241543329</v>
      </c>
      <c r="H48">
        <v>261469</v>
      </c>
      <c r="I48">
        <v>67302</v>
      </c>
      <c r="J48">
        <v>106700</v>
      </c>
      <c r="K48">
        <v>46</v>
      </c>
      <c r="L48">
        <f t="shared" si="0"/>
        <v>3.8789844887596208</v>
      </c>
      <c r="M48">
        <f t="shared" si="1"/>
        <v>2.4467049115510777</v>
      </c>
      <c r="N48">
        <v>46</v>
      </c>
      <c r="O48">
        <f t="shared" si="4"/>
        <v>3.8404356482719679</v>
      </c>
      <c r="P48">
        <f t="shared" si="5"/>
        <v>2.5219962511715091</v>
      </c>
      <c r="Q48">
        <v>46</v>
      </c>
      <c r="R48">
        <f t="shared" si="2"/>
        <v>8.4325749755643928E-2</v>
      </c>
      <c r="S48">
        <f t="shared" si="3"/>
        <v>5.3189237207632127E-2</v>
      </c>
      <c r="U48">
        <v>1050618</v>
      </c>
      <c r="V48">
        <v>218834</v>
      </c>
      <c r="W48">
        <v>239484</v>
      </c>
      <c r="X48">
        <v>46</v>
      </c>
      <c r="Y48">
        <f>$U$131/V48</f>
        <v>4.8464322914286626</v>
      </c>
      <c r="Z48">
        <f>$U$131/W48</f>
        <v>4.4285387084836563</v>
      </c>
      <c r="AA48">
        <v>46</v>
      </c>
      <c r="AB48">
        <f>$V$3/V48</f>
        <v>4.8562928978129545</v>
      </c>
      <c r="AC48">
        <f>$W$3/W48</f>
        <v>4.4101359589784703</v>
      </c>
      <c r="AD48">
        <v>46</v>
      </c>
      <c r="AE48">
        <f>$U$131/(V48*AD48)</f>
        <v>0.10535722372671007</v>
      </c>
      <c r="AF48">
        <f>$U$131/(W48*AD48)</f>
        <v>9.627258061920993E-2</v>
      </c>
      <c r="AH48">
        <v>4320819</v>
      </c>
      <c r="AI48">
        <v>593388</v>
      </c>
      <c r="AJ48">
        <v>690273</v>
      </c>
      <c r="AK48">
        <v>46</v>
      </c>
      <c r="AL48">
        <f>$AH$131/AI48</f>
        <v>7.2279024748562488</v>
      </c>
      <c r="AM48">
        <f>$AH$131/AJ48</f>
        <v>6.2134120757294582</v>
      </c>
      <c r="AN48">
        <v>46</v>
      </c>
      <c r="AO48">
        <f>$AI$3/AI48</f>
        <v>7.2313595826002546</v>
      </c>
      <c r="AP48">
        <f>$AJ$3/AJ48</f>
        <v>6.2461895510906551</v>
      </c>
      <c r="AQ48">
        <v>46</v>
      </c>
      <c r="AR48">
        <f>$AH$131/(AI48*AQ48)</f>
        <v>0.15712831467078803</v>
      </c>
      <c r="AS48">
        <f>$AH$131/(AJ48*AQ48)</f>
        <v>0.13507417555933604</v>
      </c>
    </row>
    <row r="49" spans="1:45" x14ac:dyDescent="0.25">
      <c r="A49">
        <v>577061</v>
      </c>
      <c r="B49">
        <v>118287</v>
      </c>
      <c r="C49">
        <v>196745</v>
      </c>
      <c r="D49">
        <v>47</v>
      </c>
      <c r="E49">
        <f>$A49/B49</f>
        <v>4.8784819971763591</v>
      </c>
      <c r="F49">
        <f>$A49/C49</f>
        <v>2.9330402297390021</v>
      </c>
      <c r="H49">
        <v>260209</v>
      </c>
      <c r="I49">
        <v>84820</v>
      </c>
      <c r="J49">
        <v>104877</v>
      </c>
      <c r="K49">
        <v>47</v>
      </c>
      <c r="L49">
        <f t="shared" si="0"/>
        <v>3.0778520875088424</v>
      </c>
      <c r="M49">
        <f t="shared" si="1"/>
        <v>2.4892341892168921</v>
      </c>
      <c r="N49">
        <v>47</v>
      </c>
      <c r="O49">
        <f t="shared" si="4"/>
        <v>3.0472647960386703</v>
      </c>
      <c r="P49">
        <f t="shared" si="5"/>
        <v>2.5658342629937927</v>
      </c>
      <c r="Q49">
        <v>47</v>
      </c>
      <c r="R49">
        <f t="shared" si="2"/>
        <v>6.5486214627847705E-2</v>
      </c>
      <c r="S49">
        <f t="shared" si="3"/>
        <v>5.2962429557806216E-2</v>
      </c>
      <c r="U49">
        <v>1064785</v>
      </c>
      <c r="V49">
        <v>223763</v>
      </c>
      <c r="W49">
        <v>245864</v>
      </c>
      <c r="X49">
        <v>47</v>
      </c>
      <c r="Y49">
        <f>$U$131/V49</f>
        <v>4.7396761933943505</v>
      </c>
      <c r="Z49">
        <f>$U$131/W49</f>
        <v>4.3136212054733507</v>
      </c>
      <c r="AA49">
        <v>47</v>
      </c>
      <c r="AB49">
        <f>$V$3/V49</f>
        <v>4.7493195926046754</v>
      </c>
      <c r="AC49">
        <f>$W$3/W49</f>
        <v>4.2956959945335633</v>
      </c>
      <c r="AD49">
        <v>47</v>
      </c>
      <c r="AE49">
        <f>$U$131/(V49*AD49)</f>
        <v>0.10084417432753937</v>
      </c>
      <c r="AF49">
        <f>$U$131/(W49*AD49)</f>
        <v>9.177917458453938E-2</v>
      </c>
      <c r="AH49">
        <v>4267148</v>
      </c>
      <c r="AI49">
        <v>599459</v>
      </c>
      <c r="AJ49">
        <v>721425</v>
      </c>
      <c r="AK49">
        <v>47</v>
      </c>
      <c r="AL49">
        <f>$AH$131/AI49</f>
        <v>7.1547021460183267</v>
      </c>
      <c r="AM49">
        <f>$AH$131/AJ49</f>
        <v>5.9451094621755551</v>
      </c>
      <c r="AN49">
        <v>47</v>
      </c>
      <c r="AO49">
        <f>$AI$3/AI49</f>
        <v>7.1581242420248925</v>
      </c>
      <c r="AP49">
        <f>$AJ$3/AJ49</f>
        <v>5.9764715666909245</v>
      </c>
      <c r="AQ49">
        <v>47</v>
      </c>
      <c r="AR49">
        <f>$AH$131/(AI49*AQ49)</f>
        <v>0.15222770523443249</v>
      </c>
      <c r="AS49">
        <f>$AH$131/(AJ49*AQ49)</f>
        <v>0.12649169068458629</v>
      </c>
    </row>
    <row r="50" spans="1:45" x14ac:dyDescent="0.25">
      <c r="A50">
        <v>593375</v>
      </c>
      <c r="B50">
        <v>133655</v>
      </c>
      <c r="C50">
        <v>197527</v>
      </c>
      <c r="D50">
        <v>48</v>
      </c>
      <c r="E50">
        <f>$A50/B50</f>
        <v>4.4396019602708465</v>
      </c>
      <c r="F50">
        <f>$A50/C50</f>
        <v>3.0040197036354526</v>
      </c>
      <c r="H50">
        <v>259376</v>
      </c>
      <c r="I50">
        <v>71930</v>
      </c>
      <c r="J50">
        <v>123227</v>
      </c>
      <c r="K50">
        <v>48</v>
      </c>
      <c r="L50">
        <f t="shared" si="0"/>
        <v>3.6294093432851384</v>
      </c>
      <c r="M50">
        <f t="shared" si="1"/>
        <v>2.1185569239087214</v>
      </c>
      <c r="N50">
        <v>48</v>
      </c>
      <c r="O50">
        <f t="shared" si="4"/>
        <v>3.5933407479493953</v>
      </c>
      <c r="P50">
        <f t="shared" si="5"/>
        <v>2.1837503144603048</v>
      </c>
      <c r="Q50">
        <v>48</v>
      </c>
      <c r="R50">
        <f t="shared" si="2"/>
        <v>7.5612694651773713E-2</v>
      </c>
      <c r="S50">
        <f t="shared" si="3"/>
        <v>4.4136602581431691E-2</v>
      </c>
      <c r="U50">
        <v>1072089</v>
      </c>
      <c r="V50">
        <v>227266</v>
      </c>
      <c r="W50">
        <v>245795</v>
      </c>
      <c r="X50">
        <v>48</v>
      </c>
      <c r="Y50">
        <f>$U$131/V50</f>
        <v>4.6666204538404337</v>
      </c>
      <c r="Z50">
        <f>$U$131/W50</f>
        <v>4.3148321327223904</v>
      </c>
      <c r="AA50">
        <v>48</v>
      </c>
      <c r="AB50">
        <f>$V$3/V50</f>
        <v>4.6761152130103047</v>
      </c>
      <c r="AC50">
        <f>$W$3/W50</f>
        <v>4.2969018897862039</v>
      </c>
      <c r="AD50">
        <v>48</v>
      </c>
      <c r="AE50">
        <f>$U$131/(V50*AD50)</f>
        <v>9.7221259455009035E-2</v>
      </c>
      <c r="AF50">
        <f>$U$131/(W50*AD50)</f>
        <v>8.9892336098383138E-2</v>
      </c>
      <c r="AH50">
        <v>4313228</v>
      </c>
      <c r="AI50">
        <v>582981</v>
      </c>
      <c r="AJ50">
        <v>697368</v>
      </c>
      <c r="AK50">
        <v>48</v>
      </c>
      <c r="AL50">
        <f>$AH$131/AI50</f>
        <v>7.3569303180549621</v>
      </c>
      <c r="AM50">
        <f>$AH$131/AJ50</f>
        <v>6.1501970175717844</v>
      </c>
      <c r="AN50">
        <v>48</v>
      </c>
      <c r="AO50">
        <f>$AI$3/AI50</f>
        <v>7.360449139851899</v>
      </c>
      <c r="AP50">
        <f>$AJ$3/AJ50</f>
        <v>6.1826410159341982</v>
      </c>
      <c r="AQ50">
        <v>48</v>
      </c>
      <c r="AR50">
        <f>$AH$131/(AI50*AQ50)</f>
        <v>0.15326938162614506</v>
      </c>
      <c r="AS50">
        <f>$AH$131/(AJ50*AQ50)</f>
        <v>0.12812910453274551</v>
      </c>
    </row>
    <row r="51" spans="1:45" x14ac:dyDescent="0.25">
      <c r="A51">
        <v>620212</v>
      </c>
      <c r="B51">
        <v>153173</v>
      </c>
      <c r="C51">
        <v>207536</v>
      </c>
      <c r="D51">
        <v>49</v>
      </c>
      <c r="E51">
        <f>$A51/B51</f>
        <v>4.0490948143602328</v>
      </c>
      <c r="F51">
        <f>$A51/C51</f>
        <v>2.9884550150335363</v>
      </c>
      <c r="H51">
        <v>258181</v>
      </c>
      <c r="I51">
        <v>95527</v>
      </c>
      <c r="J51">
        <v>129656</v>
      </c>
      <c r="K51">
        <v>49</v>
      </c>
      <c r="L51">
        <f t="shared" si="0"/>
        <v>2.7328756693133878</v>
      </c>
      <c r="M51">
        <f t="shared" si="1"/>
        <v>2.0135081605363423</v>
      </c>
      <c r="N51">
        <v>49</v>
      </c>
      <c r="O51">
        <f t="shared" si="4"/>
        <v>2.7057167083651743</v>
      </c>
      <c r="P51">
        <f t="shared" si="5"/>
        <v>2.0754689331770222</v>
      </c>
      <c r="Q51">
        <v>49</v>
      </c>
      <c r="R51">
        <f t="shared" si="2"/>
        <v>5.5772972843130361E-2</v>
      </c>
      <c r="S51">
        <f t="shared" si="3"/>
        <v>4.1092003276251884E-2</v>
      </c>
      <c r="U51">
        <v>1072777</v>
      </c>
      <c r="V51">
        <v>206427</v>
      </c>
      <c r="W51">
        <v>272931</v>
      </c>
      <c r="X51">
        <v>49</v>
      </c>
      <c r="Y51">
        <f>$U$131/V51</f>
        <v>5.1377201822557126</v>
      </c>
      <c r="Z51">
        <f>$U$131/W51</f>
        <v>3.8858325513133356</v>
      </c>
      <c r="AA51">
        <v>49</v>
      </c>
      <c r="AB51">
        <f>$V$3/V51</f>
        <v>5.1481734463030513</v>
      </c>
      <c r="AC51">
        <f>$W$3/W51</f>
        <v>3.8696850119627304</v>
      </c>
      <c r="AD51">
        <v>49</v>
      </c>
      <c r="AE51">
        <f>$U$131/(V51*AD51)</f>
        <v>0.10485143229093291</v>
      </c>
      <c r="AF51">
        <f>$U$131/(W51*AD51)</f>
        <v>7.930270512884359E-2</v>
      </c>
      <c r="AH51">
        <v>4285325</v>
      </c>
      <c r="AI51">
        <v>587815</v>
      </c>
      <c r="AJ51">
        <v>693055</v>
      </c>
      <c r="AK51">
        <v>49</v>
      </c>
      <c r="AL51">
        <f>$AH$131/AI51</f>
        <v>7.2964293081156484</v>
      </c>
      <c r="AM51">
        <f>$AH$131/AJ51</f>
        <v>6.1884707472711398</v>
      </c>
      <c r="AN51">
        <v>49</v>
      </c>
      <c r="AO51">
        <f>$AI$3/AI51</f>
        <v>7.2999191922628714</v>
      </c>
      <c r="AP51">
        <f>$AJ$3/AJ51</f>
        <v>6.2211166501937072</v>
      </c>
      <c r="AQ51">
        <v>49</v>
      </c>
      <c r="AR51">
        <f>$AH$131/(AI51*AQ51)</f>
        <v>0.14890672057378876</v>
      </c>
      <c r="AS51">
        <f>$AH$131/(AJ51*AQ51)</f>
        <v>0.12629532137288041</v>
      </c>
    </row>
    <row r="52" spans="1:45" x14ac:dyDescent="0.25">
      <c r="A52">
        <v>641750</v>
      </c>
      <c r="B52">
        <v>144575</v>
      </c>
      <c r="C52">
        <v>203284</v>
      </c>
      <c r="D52">
        <v>50</v>
      </c>
      <c r="E52">
        <f>$A52/B52</f>
        <v>4.4388725574961096</v>
      </c>
      <c r="F52">
        <f>$A52/C52</f>
        <v>3.1569134806477637</v>
      </c>
      <c r="H52">
        <v>257223</v>
      </c>
      <c r="I52">
        <v>83306</v>
      </c>
      <c r="J52">
        <v>104107</v>
      </c>
      <c r="K52">
        <v>50</v>
      </c>
      <c r="L52">
        <f t="shared" si="0"/>
        <v>3.1337888514932897</v>
      </c>
      <c r="M52">
        <f t="shared" si="1"/>
        <v>2.5076451541442939</v>
      </c>
      <c r="N52">
        <v>50</v>
      </c>
      <c r="O52">
        <f t="shared" si="4"/>
        <v>3.1026456677790315</v>
      </c>
      <c r="P52">
        <f t="shared" si="5"/>
        <v>2.5848117801876915</v>
      </c>
      <c r="Q52">
        <v>50</v>
      </c>
      <c r="R52">
        <f t="shared" si="2"/>
        <v>6.2675777029865792E-2</v>
      </c>
      <c r="S52">
        <f t="shared" si="3"/>
        <v>5.0152903082885877E-2</v>
      </c>
      <c r="U52">
        <v>1057086</v>
      </c>
      <c r="V52">
        <v>190221</v>
      </c>
      <c r="W52">
        <v>251059</v>
      </c>
      <c r="X52">
        <v>50</v>
      </c>
      <c r="Y52">
        <f>$U$131/V52</f>
        <v>5.575431545741532</v>
      </c>
      <c r="Z52">
        <f>$U$131/W52</f>
        <v>4.2243622577262716</v>
      </c>
      <c r="AA52">
        <v>50</v>
      </c>
      <c r="AB52">
        <f>$V$3/V52</f>
        <v>5.5867753823184607</v>
      </c>
      <c r="AC52">
        <f>$W$3/W52</f>
        <v>4.2068079614751914</v>
      </c>
      <c r="AD52">
        <v>50</v>
      </c>
      <c r="AE52">
        <f>$U$131/(V52*AD52)</f>
        <v>0.11150863091483064</v>
      </c>
      <c r="AF52">
        <f>$U$131/(W52*AD52)</f>
        <v>8.4487245154525437E-2</v>
      </c>
      <c r="AH52">
        <v>4272917</v>
      </c>
      <c r="AI52">
        <v>564520</v>
      </c>
      <c r="AJ52">
        <v>692833</v>
      </c>
      <c r="AK52">
        <v>50</v>
      </c>
      <c r="AL52">
        <f>$AH$131/AI52</f>
        <v>7.5975175259512504</v>
      </c>
      <c r="AM52">
        <f>$AH$131/AJ52</f>
        <v>6.1904536789529363</v>
      </c>
      <c r="AN52">
        <v>50</v>
      </c>
      <c r="AO52">
        <f>$AI$3/AI52</f>
        <v>7.6011514206759729</v>
      </c>
      <c r="AP52">
        <f>$AJ$3/AJ52</f>
        <v>6.2231100423911681</v>
      </c>
      <c r="AQ52">
        <v>50</v>
      </c>
      <c r="AR52">
        <f>$AH$131/(AI52*AQ52)</f>
        <v>0.151950350519025</v>
      </c>
      <c r="AS52">
        <f>$AH$131/(AJ52*AQ52)</f>
        <v>0.12380907357905874</v>
      </c>
    </row>
    <row r="53" spans="1:45" x14ac:dyDescent="0.25">
      <c r="A53">
        <v>671822</v>
      </c>
      <c r="B53">
        <v>129213</v>
      </c>
      <c r="C53">
        <v>187041</v>
      </c>
      <c r="D53">
        <v>51</v>
      </c>
      <c r="E53">
        <f>$A53/B53</f>
        <v>5.199337527957713</v>
      </c>
      <c r="F53">
        <f>$A53/C53</f>
        <v>3.591843499553574</v>
      </c>
      <c r="H53">
        <v>258037</v>
      </c>
      <c r="I53">
        <v>87987</v>
      </c>
      <c r="J53">
        <v>121190</v>
      </c>
      <c r="K53">
        <v>51</v>
      </c>
      <c r="L53">
        <f t="shared" si="0"/>
        <v>2.9670680221225862</v>
      </c>
      <c r="M53">
        <f t="shared" si="1"/>
        <v>2.154166301365624</v>
      </c>
      <c r="N53">
        <v>51</v>
      </c>
      <c r="O53">
        <f t="shared" si="4"/>
        <v>2.9375816882039394</v>
      </c>
      <c r="P53">
        <f t="shared" si="5"/>
        <v>2.2204554831256704</v>
      </c>
      <c r="Q53">
        <v>51</v>
      </c>
      <c r="R53">
        <f t="shared" si="2"/>
        <v>5.817780435534483E-2</v>
      </c>
      <c r="S53">
        <f t="shared" si="3"/>
        <v>4.223855492873773E-2</v>
      </c>
      <c r="U53">
        <v>1055283</v>
      </c>
      <c r="V53">
        <v>226857</v>
      </c>
      <c r="W53">
        <v>241393</v>
      </c>
      <c r="X53">
        <v>51</v>
      </c>
      <c r="Y53">
        <f>$U$131/V53</f>
        <v>4.6750338938736737</v>
      </c>
      <c r="Z53">
        <f>$U$131/W53</f>
        <v>4.3935166473862122</v>
      </c>
      <c r="AA53">
        <v>51</v>
      </c>
      <c r="AB53">
        <f>$V$3/V53</f>
        <v>4.6845457711245411</v>
      </c>
      <c r="AC53">
        <f>$W$3/W53</f>
        <v>4.3752594317150866</v>
      </c>
      <c r="AD53">
        <v>51</v>
      </c>
      <c r="AE53">
        <f>$U$131/(V53*AD53)</f>
        <v>9.1667331252424974E-2</v>
      </c>
      <c r="AF53">
        <f>$U$131/(W53*AD53)</f>
        <v>8.6147385242866914E-2</v>
      </c>
      <c r="AH53">
        <v>4258094</v>
      </c>
      <c r="AI53">
        <v>561105</v>
      </c>
      <c r="AJ53">
        <v>649599</v>
      </c>
      <c r="AK53">
        <v>51</v>
      </c>
      <c r="AL53">
        <f>$AH$131/AI53</f>
        <v>7.6437575743399186</v>
      </c>
      <c r="AM53">
        <f>$AH$131/AJ53</f>
        <v>6.602458738006062</v>
      </c>
      <c r="AN53">
        <v>51</v>
      </c>
      <c r="AO53">
        <f>$AI$3/AI53</f>
        <v>7.6474135856925178</v>
      </c>
      <c r="AP53">
        <f>$AJ$3/AJ53</f>
        <v>6.6372885426239883</v>
      </c>
      <c r="AQ53">
        <v>51</v>
      </c>
      <c r="AR53">
        <f>$AH$131/(AI53*AQ53)</f>
        <v>0.14987759949686114</v>
      </c>
      <c r="AS53">
        <f>$AH$131/(AJ53*AQ53)</f>
        <v>0.12945997525502081</v>
      </c>
    </row>
    <row r="54" spans="1:45" x14ac:dyDescent="0.25">
      <c r="A54">
        <v>687772</v>
      </c>
      <c r="B54">
        <v>169784</v>
      </c>
      <c r="C54">
        <v>225057</v>
      </c>
      <c r="D54">
        <v>52</v>
      </c>
      <c r="E54">
        <f>$A54/B54</f>
        <v>4.0508646279979263</v>
      </c>
      <c r="F54">
        <f>$A54/C54</f>
        <v>3.0559902602451823</v>
      </c>
      <c r="H54">
        <v>280542</v>
      </c>
      <c r="I54">
        <v>77436</v>
      </c>
      <c r="J54">
        <v>137856</v>
      </c>
      <c r="K54">
        <v>52</v>
      </c>
      <c r="L54">
        <f t="shared" si="0"/>
        <v>3.3713442592915439</v>
      </c>
      <c r="M54">
        <f t="shared" si="1"/>
        <v>1.8937399464840123</v>
      </c>
      <c r="N54">
        <v>52</v>
      </c>
      <c r="O54">
        <f t="shared" si="4"/>
        <v>3.3378402810062502</v>
      </c>
      <c r="P54">
        <f t="shared" si="5"/>
        <v>1.9520151462395543</v>
      </c>
      <c r="Q54">
        <v>52</v>
      </c>
      <c r="R54">
        <f t="shared" si="2"/>
        <v>6.483354344791431E-2</v>
      </c>
      <c r="S54">
        <f t="shared" si="3"/>
        <v>3.6418075893923312E-2</v>
      </c>
      <c r="U54">
        <v>1053512</v>
      </c>
      <c r="V54">
        <v>225300</v>
      </c>
      <c r="W54">
        <v>244047</v>
      </c>
      <c r="X54">
        <v>52</v>
      </c>
      <c r="Y54">
        <f>$U$131/V54</f>
        <v>4.7073420508766093</v>
      </c>
      <c r="Z54">
        <f>$U$131/W54</f>
        <v>4.3457373541264595</v>
      </c>
      <c r="AA54">
        <v>52</v>
      </c>
      <c r="AB54">
        <f>$V$3/V54</f>
        <v>4.7169196626719927</v>
      </c>
      <c r="AC54">
        <f>$W$3/W54</f>
        <v>4.3276786848434936</v>
      </c>
      <c r="AD54">
        <v>52</v>
      </c>
      <c r="AE54">
        <f>$U$131/(V54*AD54)</f>
        <v>9.0525808670704019E-2</v>
      </c>
      <c r="AF54">
        <f>$U$131/(W54*AD54)</f>
        <v>8.3571872194739605E-2</v>
      </c>
      <c r="AH54">
        <v>4278533</v>
      </c>
      <c r="AI54">
        <v>594560</v>
      </c>
      <c r="AJ54">
        <v>698574</v>
      </c>
      <c r="AK54">
        <v>52</v>
      </c>
      <c r="AL54">
        <f>$AH$131/AI54</f>
        <v>7.2136547930402317</v>
      </c>
      <c r="AM54">
        <f>$AH$131/AJ54</f>
        <v>6.1395794772636831</v>
      </c>
      <c r="AN54">
        <v>52</v>
      </c>
      <c r="AO54">
        <f>$AI$3/AI54</f>
        <v>7.2171050861141008</v>
      </c>
      <c r="AP54">
        <f>$AJ$3/AJ54</f>
        <v>6.171967465150435</v>
      </c>
      <c r="AQ54">
        <v>52</v>
      </c>
      <c r="AR54">
        <f>$AH$131/(AI54*AQ54)</f>
        <v>0.13872413063538908</v>
      </c>
      <c r="AS54">
        <f>$AH$131/(AJ54*AQ54)</f>
        <v>0.11806883610122466</v>
      </c>
    </row>
    <row r="55" spans="1:45" x14ac:dyDescent="0.25">
      <c r="A55">
        <v>749950</v>
      </c>
      <c r="B55">
        <v>153955</v>
      </c>
      <c r="C55">
        <v>215007</v>
      </c>
      <c r="D55">
        <v>53</v>
      </c>
      <c r="E55">
        <f>$A55/B55</f>
        <v>4.8712286057614236</v>
      </c>
      <c r="F55">
        <f>$A55/C55</f>
        <v>3.4880259712474477</v>
      </c>
      <c r="H55">
        <v>258910</v>
      </c>
      <c r="I55">
        <v>87678</v>
      </c>
      <c r="J55">
        <v>94698</v>
      </c>
      <c r="K55">
        <v>53</v>
      </c>
      <c r="L55">
        <f t="shared" si="0"/>
        <v>2.9775247389596022</v>
      </c>
      <c r="M55">
        <f t="shared" si="1"/>
        <v>2.7567996585197152</v>
      </c>
      <c r="N55">
        <v>53</v>
      </c>
      <c r="O55">
        <f t="shared" si="4"/>
        <v>2.9479344875567417</v>
      </c>
      <c r="P55">
        <f t="shared" si="5"/>
        <v>2.8416334030285753</v>
      </c>
      <c r="Q55">
        <v>53</v>
      </c>
      <c r="R55">
        <f t="shared" si="2"/>
        <v>5.6179712055841553E-2</v>
      </c>
      <c r="S55">
        <f t="shared" si="3"/>
        <v>5.2015087896598401E-2</v>
      </c>
      <c r="U55">
        <v>1050373</v>
      </c>
      <c r="V55">
        <v>201717</v>
      </c>
      <c r="W55">
        <v>246353</v>
      </c>
      <c r="X55">
        <v>53</v>
      </c>
      <c r="Y55">
        <f>$U$131/V55</f>
        <v>5.2576836065502661</v>
      </c>
      <c r="Z55">
        <f>$U$131/W55</f>
        <v>4.3050588548241748</v>
      </c>
      <c r="AA55">
        <v>53</v>
      </c>
      <c r="AB55">
        <f>$V$3/V55</f>
        <v>5.2683809495481295</v>
      </c>
      <c r="AC55">
        <f>$W$3/W55</f>
        <v>4.2871692246491824</v>
      </c>
      <c r="AD55">
        <v>53</v>
      </c>
      <c r="AE55">
        <f>$U$131/(V55*AD55)</f>
        <v>9.9201577482080486E-2</v>
      </c>
      <c r="AF55">
        <f>$U$131/(W55*AD55)</f>
        <v>8.1227525562720282E-2</v>
      </c>
      <c r="AH55">
        <v>4279529</v>
      </c>
      <c r="AI55">
        <v>600382</v>
      </c>
      <c r="AJ55">
        <v>698966</v>
      </c>
      <c r="AK55">
        <v>53</v>
      </c>
      <c r="AL55">
        <f>$AH$131/AI55</f>
        <v>7.1437028321135543</v>
      </c>
      <c r="AM55">
        <f>$AH$131/AJ55</f>
        <v>6.1361362265832673</v>
      </c>
      <c r="AN55">
        <v>53</v>
      </c>
      <c r="AO55">
        <f>$AI$3/AI55</f>
        <v>7.147119667145251</v>
      </c>
      <c r="AP55">
        <f>$AJ$3/AJ55</f>
        <v>6.168506050365826</v>
      </c>
      <c r="AQ55">
        <v>53</v>
      </c>
      <c r="AR55">
        <f>$AH$131/(AI55*AQ55)</f>
        <v>0.134786845888935</v>
      </c>
      <c r="AS55">
        <f>$AH$131/(AJ55*AQ55)</f>
        <v>0.11577615521855221</v>
      </c>
    </row>
    <row r="56" spans="1:45" x14ac:dyDescent="0.25">
      <c r="A56">
        <v>746006</v>
      </c>
      <c r="B56">
        <v>168468</v>
      </c>
      <c r="C56">
        <v>238671</v>
      </c>
      <c r="D56">
        <v>54</v>
      </c>
      <c r="E56">
        <f>$A56/B56</f>
        <v>4.4281762708644967</v>
      </c>
      <c r="F56">
        <f>$A56/C56</f>
        <v>3.1256667127552151</v>
      </c>
      <c r="H56">
        <v>260203</v>
      </c>
      <c r="I56">
        <v>77150</v>
      </c>
      <c r="J56">
        <v>116275</v>
      </c>
      <c r="K56">
        <v>54</v>
      </c>
      <c r="L56">
        <f t="shared" si="0"/>
        <v>3.3838420487686327</v>
      </c>
      <c r="M56">
        <f t="shared" si="1"/>
        <v>2.2452239437755321</v>
      </c>
      <c r="N56">
        <v>54</v>
      </c>
      <c r="O56">
        <f t="shared" si="4"/>
        <v>3.3502138690861956</v>
      </c>
      <c r="P56">
        <f t="shared" si="5"/>
        <v>2.314315201032036</v>
      </c>
      <c r="Q56">
        <v>54</v>
      </c>
      <c r="R56">
        <f t="shared" si="2"/>
        <v>6.2663741643863569E-2</v>
      </c>
      <c r="S56">
        <f t="shared" si="3"/>
        <v>4.1578221181028371E-2</v>
      </c>
      <c r="U56">
        <v>1049452</v>
      </c>
      <c r="V56">
        <v>225345</v>
      </c>
      <c r="W56">
        <v>243397</v>
      </c>
      <c r="X56">
        <v>54</v>
      </c>
      <c r="Y56">
        <f>$U$131/V56</f>
        <v>4.7064020238412212</v>
      </c>
      <c r="Z56">
        <f>$U$131/W56</f>
        <v>4.3573427941285221</v>
      </c>
      <c r="AA56">
        <v>54</v>
      </c>
      <c r="AB56">
        <f>$V$3/V56</f>
        <v>4.7159777230468833</v>
      </c>
      <c r="AC56">
        <f>$W$3/W56</f>
        <v>4.3392358985525705</v>
      </c>
      <c r="AD56">
        <v>54</v>
      </c>
      <c r="AE56">
        <f>$U$131/(V56*AD56)</f>
        <v>8.7155593034096687E-2</v>
      </c>
      <c r="AF56">
        <f>$U$131/(W56*AD56)</f>
        <v>8.0691533224602263E-2</v>
      </c>
      <c r="AH56">
        <v>4280420</v>
      </c>
      <c r="AI56">
        <v>579171</v>
      </c>
      <c r="AJ56">
        <v>688410</v>
      </c>
      <c r="AK56">
        <v>54</v>
      </c>
      <c r="AL56">
        <f>$AH$131/AI56</f>
        <v>7.4053269133813675</v>
      </c>
      <c r="AM56">
        <f>$AH$131/AJ56</f>
        <v>6.2302270358507288</v>
      </c>
      <c r="AN56">
        <v>54</v>
      </c>
      <c r="AO56">
        <f>$AI$3/AI56</f>
        <v>7.4088688832831755</v>
      </c>
      <c r="AP56">
        <f>$AJ$3/AJ56</f>
        <v>6.2630932147993201</v>
      </c>
      <c r="AQ56">
        <v>54</v>
      </c>
      <c r="AR56">
        <f>$AH$131/(AI56*AQ56)</f>
        <v>0.13713568358113642</v>
      </c>
      <c r="AS56">
        <f>$AH$131/(AJ56*AQ56)</f>
        <v>0.11537457473797645</v>
      </c>
    </row>
    <row r="57" spans="1:45" x14ac:dyDescent="0.25">
      <c r="A57">
        <v>775207</v>
      </c>
      <c r="B57">
        <v>170366</v>
      </c>
      <c r="C57">
        <v>261011</v>
      </c>
      <c r="D57">
        <v>55</v>
      </c>
      <c r="E57">
        <f>$A57/B57</f>
        <v>4.5502447671483743</v>
      </c>
      <c r="F57">
        <f>$A57/C57</f>
        <v>2.9700165893391466</v>
      </c>
      <c r="H57">
        <v>257289</v>
      </c>
      <c r="I57">
        <v>94584</v>
      </c>
      <c r="J57">
        <v>129543</v>
      </c>
      <c r="K57">
        <v>55</v>
      </c>
      <c r="L57">
        <f t="shared" si="0"/>
        <v>2.7601223680802249</v>
      </c>
      <c r="M57">
        <f t="shared" si="1"/>
        <v>2.0152645381263365</v>
      </c>
      <c r="N57">
        <v>55</v>
      </c>
      <c r="O57">
        <f t="shared" si="4"/>
        <v>2.732692633003468</v>
      </c>
      <c r="P57">
        <f t="shared" si="5"/>
        <v>2.0772793589773282</v>
      </c>
      <c r="Q57">
        <v>55</v>
      </c>
      <c r="R57">
        <f t="shared" si="2"/>
        <v>5.0184043056004088E-2</v>
      </c>
      <c r="S57">
        <f t="shared" si="3"/>
        <v>3.6641173420478845E-2</v>
      </c>
      <c r="U57">
        <v>1053378</v>
      </c>
      <c r="V57">
        <v>206790</v>
      </c>
      <c r="W57">
        <v>261941</v>
      </c>
      <c r="X57">
        <v>55</v>
      </c>
      <c r="Y57">
        <f>$U$131/V57</f>
        <v>5.1287014075269601</v>
      </c>
      <c r="Z57">
        <f>$U$131/W57</f>
        <v>4.0488665923337699</v>
      </c>
      <c r="AA57">
        <v>55</v>
      </c>
      <c r="AB57">
        <f>$V$3/V57</f>
        <v>5.1391363218724306</v>
      </c>
      <c r="AC57">
        <f>$W$3/W57</f>
        <v>4.032041566612329</v>
      </c>
      <c r="AD57">
        <v>55</v>
      </c>
      <c r="AE57">
        <f>$U$131/(V57*AD57)</f>
        <v>9.324911650049017E-2</v>
      </c>
      <c r="AF57">
        <f>$U$131/(W57*AD57)</f>
        <v>7.3615756224250359E-2</v>
      </c>
      <c r="AH57">
        <v>4261381</v>
      </c>
      <c r="AI57">
        <v>576507</v>
      </c>
      <c r="AJ57">
        <v>700259</v>
      </c>
      <c r="AK57">
        <v>55</v>
      </c>
      <c r="AL57">
        <f>$AH$131/AI57</f>
        <v>7.4395464300520198</v>
      </c>
      <c r="AM57">
        <f>$AH$131/AJ57</f>
        <v>6.1248060985292581</v>
      </c>
      <c r="AN57">
        <v>55</v>
      </c>
      <c r="AO57">
        <f>$AI$3/AI57</f>
        <v>7.4431047671580748</v>
      </c>
      <c r="AP57">
        <f>$AJ$3/AJ57</f>
        <v>6.1571161527377729</v>
      </c>
      <c r="AQ57">
        <v>55</v>
      </c>
      <c r="AR57">
        <f>$AH$131/(AI57*AQ57)</f>
        <v>0.13526448054640036</v>
      </c>
      <c r="AS57">
        <f>$AH$131/(AJ57*AQ57)</f>
        <v>0.11136011088235015</v>
      </c>
    </row>
    <row r="58" spans="1:45" x14ac:dyDescent="0.25">
      <c r="A58">
        <v>806858</v>
      </c>
      <c r="B58">
        <v>171633</v>
      </c>
      <c r="C58">
        <v>249654</v>
      </c>
      <c r="D58">
        <v>56</v>
      </c>
      <c r="E58">
        <f>$A58/B58</f>
        <v>4.7010656458839497</v>
      </c>
      <c r="F58">
        <f>$A58/C58</f>
        <v>3.2319049564597404</v>
      </c>
      <c r="H58">
        <v>256371</v>
      </c>
      <c r="I58">
        <v>82708</v>
      </c>
      <c r="J58">
        <v>116625</v>
      </c>
      <c r="K58">
        <v>56</v>
      </c>
      <c r="L58">
        <f t="shared" si="0"/>
        <v>3.1564469466375682</v>
      </c>
      <c r="M58">
        <f t="shared" si="1"/>
        <v>2.2384858654876743</v>
      </c>
      <c r="N58">
        <v>56</v>
      </c>
      <c r="O58">
        <f t="shared" si="4"/>
        <v>3.1250785897373894</v>
      </c>
      <c r="P58">
        <f t="shared" si="5"/>
        <v>2.3073697749196143</v>
      </c>
      <c r="Q58">
        <v>56</v>
      </c>
      <c r="R58">
        <f t="shared" si="2"/>
        <v>5.6365124047099431E-2</v>
      </c>
      <c r="S58">
        <f t="shared" si="3"/>
        <v>3.9972961883708469E-2</v>
      </c>
      <c r="U58">
        <v>1055083</v>
      </c>
      <c r="V58">
        <v>237671</v>
      </c>
      <c r="W58">
        <v>248014</v>
      </c>
      <c r="X58">
        <v>56</v>
      </c>
      <c r="Y58">
        <f>$U$131/V58</f>
        <v>4.4623204516432375</v>
      </c>
      <c r="Z58">
        <f>$U$131/W58</f>
        <v>4.2762270035663308</v>
      </c>
      <c r="AA58">
        <v>56</v>
      </c>
      <c r="AB58">
        <f>$V$3/V58</f>
        <v>4.4713995396998376</v>
      </c>
      <c r="AC58">
        <f>$W$3/W58</f>
        <v>4.2584571838686527</v>
      </c>
      <c r="AD58">
        <v>56</v>
      </c>
      <c r="AE58">
        <f>$U$131/(V58*AD58)</f>
        <v>7.9684293779343537E-2</v>
      </c>
      <c r="AF58">
        <f>$U$131/(W58*AD58)</f>
        <v>7.6361196492255909E-2</v>
      </c>
      <c r="AH58">
        <v>4293570</v>
      </c>
      <c r="AI58">
        <v>547526</v>
      </c>
      <c r="AJ58">
        <v>688501</v>
      </c>
      <c r="AK58">
        <v>56</v>
      </c>
      <c r="AL58">
        <f>$AH$131/AI58</f>
        <v>7.8333277209666754</v>
      </c>
      <c r="AM58">
        <f>$AH$131/AJ58</f>
        <v>6.2294035792976334</v>
      </c>
      <c r="AN58">
        <v>56</v>
      </c>
      <c r="AO58">
        <f>$AI$3/AI58</f>
        <v>7.8370744037726059</v>
      </c>
      <c r="AP58">
        <f>$AJ$3/AJ58</f>
        <v>6.2622654142840748</v>
      </c>
      <c r="AQ58">
        <v>56</v>
      </c>
      <c r="AR58">
        <f>$AH$131/(AI58*AQ58)</f>
        <v>0.1398808521601192</v>
      </c>
      <c r="AS58">
        <f>$AH$131/(AJ58*AQ58)</f>
        <v>0.11123934963031488</v>
      </c>
    </row>
    <row r="59" spans="1:45" x14ac:dyDescent="0.25">
      <c r="A59">
        <v>853079</v>
      </c>
      <c r="B59">
        <v>161105</v>
      </c>
      <c r="C59">
        <v>253631</v>
      </c>
      <c r="D59">
        <v>57</v>
      </c>
      <c r="E59">
        <f>$A59/B59</f>
        <v>5.2951739548741505</v>
      </c>
      <c r="F59">
        <f>$A59/C59</f>
        <v>3.363465033848386</v>
      </c>
      <c r="H59">
        <v>258023</v>
      </c>
      <c r="I59">
        <v>75222</v>
      </c>
      <c r="J59">
        <v>125303</v>
      </c>
      <c r="K59">
        <v>57</v>
      </c>
      <c r="L59">
        <f t="shared" si="0"/>
        <v>3.4705726258607852</v>
      </c>
      <c r="M59">
        <f t="shared" si="1"/>
        <v>2.0834570127012122</v>
      </c>
      <c r="N59">
        <v>57</v>
      </c>
      <c r="O59">
        <f t="shared" si="4"/>
        <v>3.4360825290473533</v>
      </c>
      <c r="P59">
        <f t="shared" si="5"/>
        <v>2.147570289617966</v>
      </c>
      <c r="Q59">
        <v>57</v>
      </c>
      <c r="R59">
        <f t="shared" si="2"/>
        <v>6.0887239050189217E-2</v>
      </c>
      <c r="S59">
        <f t="shared" si="3"/>
        <v>3.6551877415810743E-2</v>
      </c>
      <c r="U59">
        <v>1064556</v>
      </c>
      <c r="V59">
        <v>238330</v>
      </c>
      <c r="W59">
        <v>248676</v>
      </c>
      <c r="X59">
        <v>57</v>
      </c>
      <c r="Y59">
        <f>$U$131/V59</f>
        <v>4.449981807000797</v>
      </c>
      <c r="Z59">
        <f>$U$131/W59</f>
        <v>4.2648432661877305</v>
      </c>
      <c r="AA59">
        <v>57</v>
      </c>
      <c r="AB59">
        <f>$V$3/V59</f>
        <v>4.4590357907103595</v>
      </c>
      <c r="AC59">
        <f>$W$3/W59</f>
        <v>4.2471207514999438</v>
      </c>
      <c r="AD59">
        <v>57</v>
      </c>
      <c r="AE59">
        <f>$U$131/(V59*AD59)</f>
        <v>7.806985626317188E-2</v>
      </c>
      <c r="AF59">
        <f>$U$131/(W59*AD59)</f>
        <v>7.4821811687504042E-2</v>
      </c>
      <c r="AH59">
        <v>4278522</v>
      </c>
      <c r="AI59">
        <v>595567</v>
      </c>
      <c r="AJ59">
        <v>679636</v>
      </c>
      <c r="AK59">
        <v>57</v>
      </c>
      <c r="AL59">
        <f>$AH$131/AI59</f>
        <v>7.2014577600001344</v>
      </c>
      <c r="AM59">
        <f>$AH$131/AJ59</f>
        <v>6.3106583432160743</v>
      </c>
      <c r="AN59">
        <v>57</v>
      </c>
      <c r="AO59">
        <f>$AI$3/AI59</f>
        <v>7.2049022192297425</v>
      </c>
      <c r="AP59">
        <f>$AJ$3/AJ59</f>
        <v>6.3439488196622902</v>
      </c>
      <c r="AQ59">
        <v>57</v>
      </c>
      <c r="AR59">
        <f>$AH$131/(AI59*AQ59)</f>
        <v>0.12634136421052866</v>
      </c>
      <c r="AS59">
        <f>$AH$131/(AJ59*AQ59)</f>
        <v>0.11071330426694867</v>
      </c>
    </row>
    <row r="60" spans="1:45" x14ac:dyDescent="0.25">
      <c r="A60">
        <v>864273</v>
      </c>
      <c r="B60">
        <v>185477</v>
      </c>
      <c r="C60">
        <v>257511</v>
      </c>
      <c r="D60">
        <v>58</v>
      </c>
      <c r="E60">
        <f>$A60/B60</f>
        <v>4.6597313952673378</v>
      </c>
      <c r="F60">
        <f>$A60/C60</f>
        <v>3.3562566259305426</v>
      </c>
      <c r="H60">
        <v>257155</v>
      </c>
      <c r="I60">
        <v>75014</v>
      </c>
      <c r="J60">
        <v>134481</v>
      </c>
      <c r="K60">
        <v>58</v>
      </c>
      <c r="L60">
        <f t="shared" si="0"/>
        <v>3.4801958842682699</v>
      </c>
      <c r="M60">
        <f t="shared" si="1"/>
        <v>1.9412661570221816</v>
      </c>
      <c r="N60">
        <v>58</v>
      </c>
      <c r="O60">
        <f t="shared" si="4"/>
        <v>3.4456101527714829</v>
      </c>
      <c r="P60">
        <f t="shared" si="5"/>
        <v>2.0010038592812367</v>
      </c>
      <c r="Q60">
        <v>58</v>
      </c>
      <c r="R60">
        <f t="shared" si="2"/>
        <v>6.0003377314970172E-2</v>
      </c>
      <c r="S60">
        <f t="shared" si="3"/>
        <v>3.3470106155554853E-2</v>
      </c>
      <c r="U60">
        <v>1058308</v>
      </c>
      <c r="V60">
        <v>185110</v>
      </c>
      <c r="W60">
        <v>301327</v>
      </c>
      <c r="X60">
        <v>58</v>
      </c>
      <c r="Y60">
        <f>$U$131/V60</f>
        <v>5.729372611217654</v>
      </c>
      <c r="Z60">
        <f>$U$131/W60</f>
        <v>3.5196453157616143</v>
      </c>
      <c r="AA60">
        <v>58</v>
      </c>
      <c r="AB60">
        <f>$V$3/V60</f>
        <v>5.7410296580411648</v>
      </c>
      <c r="AC60">
        <f>$W$3/W60</f>
        <v>3.5050194639046617</v>
      </c>
      <c r="AD60">
        <v>58</v>
      </c>
      <c r="AE60">
        <f>$U$131/(V60*AD60)</f>
        <v>9.8782286400304384E-2</v>
      </c>
      <c r="AF60">
        <f>$U$131/(W60*AD60)</f>
        <v>6.0683539926924386E-2</v>
      </c>
      <c r="AH60">
        <v>4328585</v>
      </c>
      <c r="AI60">
        <v>603381</v>
      </c>
      <c r="AJ60">
        <v>675996</v>
      </c>
      <c r="AK60">
        <v>58</v>
      </c>
      <c r="AL60">
        <f>$AH$131/AI60</f>
        <v>7.1081963034135978</v>
      </c>
      <c r="AM60">
        <f>$AH$131/AJ60</f>
        <v>6.3446390122870548</v>
      </c>
      <c r="AN60">
        <v>58</v>
      </c>
      <c r="AO60">
        <f>$AI$3/AI60</f>
        <v>7.1115961556628395</v>
      </c>
      <c r="AP60">
        <f>$AJ$3/AJ60</f>
        <v>6.3781087462055988</v>
      </c>
      <c r="AQ60">
        <v>58</v>
      </c>
      <c r="AR60">
        <f>$AH$131/(AI60*AQ60)</f>
        <v>0.12255510867954479</v>
      </c>
      <c r="AS60">
        <f>$AH$131/(AJ60*AQ60)</f>
        <v>0.10939032779805268</v>
      </c>
    </row>
    <row r="61" spans="1:45" x14ac:dyDescent="0.25">
      <c r="A61">
        <v>898834</v>
      </c>
      <c r="B61">
        <v>181856</v>
      </c>
      <c r="C61">
        <v>261904</v>
      </c>
      <c r="D61">
        <v>59</v>
      </c>
      <c r="E61">
        <f>$A61/B61</f>
        <v>4.9425589477388705</v>
      </c>
      <c r="F61">
        <f>$A61/C61</f>
        <v>3.4319216201356224</v>
      </c>
      <c r="H61">
        <v>271084</v>
      </c>
      <c r="I61">
        <v>67047</v>
      </c>
      <c r="J61">
        <v>116114</v>
      </c>
      <c r="K61">
        <v>59</v>
      </c>
      <c r="L61">
        <f t="shared" si="0"/>
        <v>3.8937374388488672</v>
      </c>
      <c r="M61">
        <f t="shared" si="1"/>
        <v>2.2483371002850645</v>
      </c>
      <c r="N61">
        <v>59</v>
      </c>
      <c r="O61">
        <f t="shared" si="4"/>
        <v>3.855041985472877</v>
      </c>
      <c r="P61">
        <f t="shared" si="5"/>
        <v>2.3175241572936942</v>
      </c>
      <c r="Q61">
        <v>59</v>
      </c>
      <c r="R61">
        <f t="shared" si="2"/>
        <v>6.5995549810997756E-2</v>
      </c>
      <c r="S61">
        <f t="shared" si="3"/>
        <v>3.8107408479407877E-2</v>
      </c>
      <c r="U61">
        <v>1052685</v>
      </c>
      <c r="V61">
        <v>164338</v>
      </c>
      <c r="W61">
        <v>354156</v>
      </c>
      <c r="X61">
        <v>59</v>
      </c>
      <c r="Y61">
        <f>$U$131/V61</f>
        <v>6.453554041442028</v>
      </c>
      <c r="Z61">
        <f>$U$131/W61</f>
        <v>2.9946243013318989</v>
      </c>
      <c r="AA61">
        <v>59</v>
      </c>
      <c r="AB61">
        <f>$V$3/V61</f>
        <v>6.4666845160583675</v>
      </c>
      <c r="AC61">
        <f>$W$3/W61</f>
        <v>2.9821801691909782</v>
      </c>
      <c r="AD61">
        <v>59</v>
      </c>
      <c r="AE61">
        <f>$U$131/(V61*AD61)</f>
        <v>0.10938227188884793</v>
      </c>
      <c r="AF61">
        <f>$U$131/(W61*AD61)</f>
        <v>5.0756344090371171E-2</v>
      </c>
      <c r="AH61">
        <v>4341313</v>
      </c>
      <c r="AI61">
        <v>489808</v>
      </c>
      <c r="AJ61">
        <v>696479</v>
      </c>
      <c r="AK61">
        <v>59</v>
      </c>
      <c r="AL61">
        <f>$AH$131/AI61</f>
        <v>8.7563914712499589</v>
      </c>
      <c r="AM61">
        <f>$AH$131/AJ61</f>
        <v>6.1580472544757274</v>
      </c>
      <c r="AN61">
        <v>59</v>
      </c>
      <c r="AO61">
        <f>$AI$3/AI61</f>
        <v>8.7605796557018252</v>
      </c>
      <c r="AP61">
        <f>$AJ$3/AJ61</f>
        <v>6.1905326650193331</v>
      </c>
      <c r="AQ61">
        <v>59</v>
      </c>
      <c r="AR61">
        <f>$AH$131/(AI61*AQ61)</f>
        <v>0.14841341476694847</v>
      </c>
      <c r="AS61">
        <f>$AH$131/(AJ61*AQ61)</f>
        <v>0.10437368227924962</v>
      </c>
    </row>
    <row r="62" spans="1:45" x14ac:dyDescent="0.25">
      <c r="A62">
        <v>918699</v>
      </c>
      <c r="B62">
        <v>221581</v>
      </c>
      <c r="C62">
        <v>296272</v>
      </c>
      <c r="D62">
        <v>60</v>
      </c>
      <c r="E62">
        <f>$A62/B62</f>
        <v>4.1461090978017072</v>
      </c>
      <c r="F62">
        <f>$A62/C62</f>
        <v>3.1008633957984553</v>
      </c>
      <c r="H62">
        <v>258094</v>
      </c>
      <c r="I62">
        <v>92936</v>
      </c>
      <c r="J62">
        <v>102177</v>
      </c>
      <c r="K62">
        <v>60</v>
      </c>
      <c r="L62">
        <f t="shared" si="0"/>
        <v>2.8090666056479727</v>
      </c>
      <c r="M62">
        <f t="shared" si="1"/>
        <v>2.5550115394120008</v>
      </c>
      <c r="N62">
        <v>60</v>
      </c>
      <c r="O62">
        <f t="shared" si="4"/>
        <v>2.7811504691400533</v>
      </c>
      <c r="P62">
        <f t="shared" si="5"/>
        <v>2.6336357497284126</v>
      </c>
      <c r="Q62">
        <v>60</v>
      </c>
      <c r="R62">
        <f t="shared" si="2"/>
        <v>4.6817776760799547E-2</v>
      </c>
      <c r="S62">
        <f t="shared" si="3"/>
        <v>4.2583525656866676E-2</v>
      </c>
      <c r="U62">
        <v>1054074</v>
      </c>
      <c r="V62">
        <v>211702</v>
      </c>
      <c r="W62">
        <v>336113</v>
      </c>
      <c r="X62">
        <v>60</v>
      </c>
      <c r="Y62">
        <f>$U$131/V62</f>
        <v>5.0097030923774932</v>
      </c>
      <c r="Z62">
        <f>$U$131/W62</f>
        <v>3.1553797802004087</v>
      </c>
      <c r="AA62">
        <v>60</v>
      </c>
      <c r="AB62">
        <f>$V$3/V62</f>
        <v>5.0198958913945075</v>
      </c>
      <c r="AC62">
        <f>$W$3/W62</f>
        <v>3.1422676302314994</v>
      </c>
      <c r="AD62">
        <v>60</v>
      </c>
      <c r="AE62">
        <f>$U$131/(V62*AD62)</f>
        <v>8.3495051539624887E-2</v>
      </c>
      <c r="AF62">
        <f>$U$131/(W62*AD62)</f>
        <v>5.2589663003340149E-2</v>
      </c>
      <c r="AH62">
        <v>4272667</v>
      </c>
      <c r="AI62">
        <v>611565</v>
      </c>
      <c r="AJ62">
        <v>716582</v>
      </c>
      <c r="AK62">
        <v>60</v>
      </c>
      <c r="AL62">
        <f>$AH$131/AI62</f>
        <v>7.0130739884558473</v>
      </c>
      <c r="AM62">
        <f>$AH$131/AJ62</f>
        <v>5.9852893231339888</v>
      </c>
      <c r="AN62">
        <v>60</v>
      </c>
      <c r="AO62">
        <f>$AI$3/AI62</f>
        <v>7.0164283436756518</v>
      </c>
      <c r="AP62">
        <f>$AJ$3/AJ62</f>
        <v>6.0168633875816031</v>
      </c>
      <c r="AQ62">
        <v>60</v>
      </c>
      <c r="AR62">
        <f>$AH$131/(AI62*AQ62)</f>
        <v>0.11688456647426411</v>
      </c>
      <c r="AS62">
        <f>$AH$131/(AJ62*AQ62)</f>
        <v>9.9754822052233141E-2</v>
      </c>
    </row>
    <row r="63" spans="1:45" x14ac:dyDescent="0.25">
      <c r="A63">
        <v>951709</v>
      </c>
      <c r="B63">
        <v>223620</v>
      </c>
      <c r="C63">
        <v>246288</v>
      </c>
      <c r="D63">
        <v>61</v>
      </c>
      <c r="E63">
        <f>$A63/B63</f>
        <v>4.2559207584294789</v>
      </c>
      <c r="F63">
        <f>$A63/C63</f>
        <v>3.8642118170597026</v>
      </c>
      <c r="H63">
        <v>263330</v>
      </c>
      <c r="I63">
        <v>83403</v>
      </c>
      <c r="J63">
        <v>119284</v>
      </c>
      <c r="K63">
        <v>61</v>
      </c>
      <c r="L63">
        <f t="shared" si="0"/>
        <v>3.1301441682253635</v>
      </c>
      <c r="M63">
        <f t="shared" si="1"/>
        <v>2.1885870197386068</v>
      </c>
      <c r="N63">
        <v>61</v>
      </c>
      <c r="O63">
        <f t="shared" si="4"/>
        <v>3.0990372048967063</v>
      </c>
      <c r="P63">
        <f t="shared" si="5"/>
        <v>2.2559354146406894</v>
      </c>
      <c r="Q63">
        <v>61</v>
      </c>
      <c r="R63">
        <f t="shared" si="2"/>
        <v>5.1313838823366618E-2</v>
      </c>
      <c r="S63">
        <f t="shared" si="3"/>
        <v>3.587847573341979E-2</v>
      </c>
      <c r="U63">
        <v>1052515</v>
      </c>
      <c r="V63">
        <v>204882</v>
      </c>
      <c r="W63">
        <v>291733</v>
      </c>
      <c r="X63">
        <v>61</v>
      </c>
      <c r="Y63">
        <f>$U$131/V63</f>
        <v>5.1764633499404535</v>
      </c>
      <c r="Z63">
        <f>$U$131/W63</f>
        <v>3.6353931987896466</v>
      </c>
      <c r="AA63">
        <v>61</v>
      </c>
      <c r="AB63">
        <f>$V$3/V63</f>
        <v>5.1869954412783947</v>
      </c>
      <c r="AC63">
        <f>$W$3/W63</f>
        <v>3.6202863577312132</v>
      </c>
      <c r="AD63">
        <v>61</v>
      </c>
      <c r="AE63">
        <f>$U$131/(V63*AD63)</f>
        <v>8.4860054917056615E-2</v>
      </c>
      <c r="AF63">
        <f>$U$131/(W63*AD63)</f>
        <v>5.9596609816223715E-2</v>
      </c>
      <c r="AH63">
        <v>4266589</v>
      </c>
      <c r="AI63">
        <v>566728</v>
      </c>
      <c r="AJ63">
        <v>669280</v>
      </c>
      <c r="AK63">
        <v>61</v>
      </c>
      <c r="AL63">
        <f>$AH$131/AI63</f>
        <v>7.5679172261649326</v>
      </c>
      <c r="AM63">
        <f>$AH$131/AJ63</f>
        <v>6.4083053337168296</v>
      </c>
      <c r="AN63">
        <v>61</v>
      </c>
      <c r="AO63">
        <f>$AI$3/AI63</f>
        <v>7.571536963058116</v>
      </c>
      <c r="AP63">
        <f>$AJ$3/AJ63</f>
        <v>6.4421109251733206</v>
      </c>
      <c r="AQ63">
        <v>61</v>
      </c>
      <c r="AR63">
        <f>$AH$131/(AI63*AQ63)</f>
        <v>0.12406421682237595</v>
      </c>
      <c r="AS63">
        <f>$AH$131/(AJ63*AQ63)</f>
        <v>0.10505418579863655</v>
      </c>
    </row>
    <row r="64" spans="1:45" x14ac:dyDescent="0.25">
      <c r="A64">
        <v>999864</v>
      </c>
      <c r="B64">
        <v>240068</v>
      </c>
      <c r="C64">
        <v>266559</v>
      </c>
      <c r="D64">
        <v>62</v>
      </c>
      <c r="E64">
        <f>$A64/B64</f>
        <v>4.1649199393505176</v>
      </c>
      <c r="F64">
        <f>$A64/C64</f>
        <v>3.7510044680539769</v>
      </c>
      <c r="H64">
        <v>261913</v>
      </c>
      <c r="I64">
        <v>80164</v>
      </c>
      <c r="J64">
        <v>146917</v>
      </c>
      <c r="K64">
        <v>62</v>
      </c>
      <c r="L64">
        <f t="shared" si="0"/>
        <v>3.2566166117272091</v>
      </c>
      <c r="M64">
        <f t="shared" si="1"/>
        <v>1.776944901287802</v>
      </c>
      <c r="N64">
        <v>62</v>
      </c>
      <c r="O64">
        <f t="shared" si="4"/>
        <v>3.2242527817973157</v>
      </c>
      <c r="P64">
        <f t="shared" si="5"/>
        <v>1.831626020133817</v>
      </c>
      <c r="Q64">
        <v>62</v>
      </c>
      <c r="R64">
        <f t="shared" si="2"/>
        <v>5.2526074382696922E-2</v>
      </c>
      <c r="S64">
        <f t="shared" si="3"/>
        <v>2.8660401633674226E-2</v>
      </c>
      <c r="U64">
        <v>1055564</v>
      </c>
      <c r="V64">
        <v>195570</v>
      </c>
      <c r="W64">
        <v>259667</v>
      </c>
      <c r="X64">
        <v>62</v>
      </c>
      <c r="Y64">
        <f>$U$131/V64</f>
        <v>5.4229389173313907</v>
      </c>
      <c r="Z64">
        <f>$U$131/W64</f>
        <v>4.0843240152291207</v>
      </c>
      <c r="AA64">
        <v>62</v>
      </c>
      <c r="AB64">
        <f>$V$3/V64</f>
        <v>5.4339724906683031</v>
      </c>
      <c r="AC64">
        <f>$W$3/W64</f>
        <v>4.067351646531904</v>
      </c>
      <c r="AD64">
        <v>62</v>
      </c>
      <c r="AE64">
        <f>$U$131/(V64*AD64)</f>
        <v>8.7466756731151452E-2</v>
      </c>
      <c r="AF64">
        <f>$U$131/(W64*AD64)</f>
        <v>6.5876193794018073E-2</v>
      </c>
      <c r="AH64">
        <v>4265813</v>
      </c>
      <c r="AI64">
        <v>676809</v>
      </c>
      <c r="AJ64">
        <v>716432</v>
      </c>
      <c r="AK64">
        <v>62</v>
      </c>
      <c r="AL64">
        <f>$AH$131/AI64</f>
        <v>6.3370176722679519</v>
      </c>
      <c r="AM64">
        <f>$AH$131/AJ64</f>
        <v>5.9865424684408293</v>
      </c>
      <c r="AN64">
        <v>62</v>
      </c>
      <c r="AO64">
        <f>$AI$3/AI64</f>
        <v>6.3400486695655642</v>
      </c>
      <c r="AP64">
        <f>$AJ$3/AJ64</f>
        <v>6.0181231435781761</v>
      </c>
      <c r="AQ64">
        <v>62</v>
      </c>
      <c r="AR64">
        <f>$AH$131/(AI64*AQ64)</f>
        <v>0.10220996245593471</v>
      </c>
      <c r="AS64">
        <f>$AH$131/(AJ64*AQ64)</f>
        <v>9.6557136587755305E-2</v>
      </c>
    </row>
    <row r="65" spans="1:45" x14ac:dyDescent="0.25">
      <c r="A65">
        <v>1021484</v>
      </c>
      <c r="B65">
        <v>203865</v>
      </c>
      <c r="C65">
        <v>289930</v>
      </c>
      <c r="D65">
        <v>63</v>
      </c>
      <c r="E65">
        <f>$A65/B65</f>
        <v>5.0105903416476592</v>
      </c>
      <c r="F65">
        <f>$A65/C65</f>
        <v>3.5232090504604558</v>
      </c>
      <c r="H65">
        <v>263854</v>
      </c>
      <c r="I65">
        <v>89661</v>
      </c>
      <c r="J65">
        <v>118185</v>
      </c>
      <c r="K65">
        <v>63</v>
      </c>
      <c r="L65">
        <f t="shared" si="0"/>
        <v>2.91167189817758</v>
      </c>
      <c r="M65">
        <f t="shared" si="1"/>
        <v>2.2089386475652577</v>
      </c>
      <c r="N65">
        <v>63</v>
      </c>
      <c r="O65">
        <f t="shared" si="4"/>
        <v>2.8827360836930214</v>
      </c>
      <c r="P65">
        <f t="shared" si="5"/>
        <v>2.2769133138723188</v>
      </c>
      <c r="Q65">
        <v>63</v>
      </c>
      <c r="R65">
        <f t="shared" si="2"/>
        <v>4.6217014256786981E-2</v>
      </c>
      <c r="S65">
        <f t="shared" si="3"/>
        <v>3.5062518215321553E-2</v>
      </c>
      <c r="U65">
        <v>1053214</v>
      </c>
      <c r="V65">
        <v>194654</v>
      </c>
      <c r="W65">
        <v>246067</v>
      </c>
      <c r="X65">
        <v>63</v>
      </c>
      <c r="Y65">
        <f>$U$131/V65</f>
        <v>5.4484581054717598</v>
      </c>
      <c r="Z65">
        <f>$U$131/W65</f>
        <v>4.3100625604510157</v>
      </c>
      <c r="AA65">
        <v>63</v>
      </c>
      <c r="AB65">
        <f>$V$3/V65</f>
        <v>5.4595436004397548</v>
      </c>
      <c r="AC65">
        <f>$W$3/W65</f>
        <v>4.2921521374259859</v>
      </c>
      <c r="AD65">
        <v>63</v>
      </c>
      <c r="AE65">
        <f>$U$131/(V65*AD65)</f>
        <v>8.6483461991615246E-2</v>
      </c>
      <c r="AF65">
        <f>$U$131/(W65*AD65)</f>
        <v>6.8413691435730409E-2</v>
      </c>
      <c r="AH65">
        <v>4295552</v>
      </c>
      <c r="AI65">
        <v>581978</v>
      </c>
      <c r="AJ65">
        <v>732383</v>
      </c>
      <c r="AK65">
        <v>63</v>
      </c>
      <c r="AL65">
        <f>$AH$131/AI65</f>
        <v>7.3696094934000937</v>
      </c>
      <c r="AM65">
        <f>$AH$131/AJ65</f>
        <v>5.8561580399190039</v>
      </c>
      <c r="AN65">
        <v>63</v>
      </c>
      <c r="AO65">
        <f>$AI$3/AI65</f>
        <v>7.3731343796500894</v>
      </c>
      <c r="AP65">
        <f>$AJ$3/AJ65</f>
        <v>5.887050900963021</v>
      </c>
      <c r="AQ65">
        <v>63</v>
      </c>
      <c r="AR65">
        <f>$AH$131/(AI65*AQ65)</f>
        <v>0.11697792846666816</v>
      </c>
      <c r="AS65">
        <f>$AH$131/(AJ65*AQ65)</f>
        <v>9.295488952252387E-2</v>
      </c>
    </row>
    <row r="66" spans="1:45" x14ac:dyDescent="0.25">
      <c r="A66">
        <v>1061124</v>
      </c>
      <c r="B66">
        <v>215123</v>
      </c>
      <c r="C66">
        <v>314836</v>
      </c>
      <c r="D66">
        <v>64</v>
      </c>
      <c r="E66">
        <f>$A66/B66</f>
        <v>4.9326385370230055</v>
      </c>
      <c r="F66">
        <f>$A66/C66</f>
        <v>3.3704023682171034</v>
      </c>
      <c r="H66">
        <v>259166</v>
      </c>
      <c r="I66">
        <v>75572</v>
      </c>
      <c r="J66">
        <v>108885</v>
      </c>
      <c r="K66">
        <v>64</v>
      </c>
      <c r="L66">
        <f t="shared" si="0"/>
        <v>3.4544992068821787</v>
      </c>
      <c r="M66">
        <f t="shared" si="1"/>
        <v>2.3976067783670847</v>
      </c>
      <c r="N66">
        <v>64</v>
      </c>
      <c r="O66">
        <f t="shared" si="4"/>
        <v>3.4201688456041919</v>
      </c>
      <c r="P66">
        <f t="shared" si="5"/>
        <v>2.471387243421959</v>
      </c>
      <c r="Q66">
        <v>64</v>
      </c>
      <c r="R66">
        <f t="shared" si="2"/>
        <v>5.3976550107534042E-2</v>
      </c>
      <c r="S66">
        <f t="shared" si="3"/>
        <v>3.7462605911985698E-2</v>
      </c>
      <c r="U66">
        <v>1048959</v>
      </c>
      <c r="V66">
        <v>220234</v>
      </c>
      <c r="W66">
        <v>283483</v>
      </c>
      <c r="X66">
        <v>64</v>
      </c>
      <c r="Y66">
        <f>$U$131/V66</f>
        <v>4.815624127348638</v>
      </c>
      <c r="Z66">
        <f>$U$131/W66</f>
        <v>3.7411914085236151</v>
      </c>
      <c r="AA66">
        <v>64</v>
      </c>
      <c r="AB66">
        <f>$V$3/V66</f>
        <v>4.8254220510911123</v>
      </c>
      <c r="AC66">
        <f>$W$3/W66</f>
        <v>3.7256449240342455</v>
      </c>
      <c r="AD66">
        <v>64</v>
      </c>
      <c r="AE66">
        <f>$U$131/(V66*AD66)</f>
        <v>7.5244126989822468E-2</v>
      </c>
      <c r="AF66">
        <f>$U$131/(W66*AD66)</f>
        <v>5.8456115758181486E-2</v>
      </c>
      <c r="AH66">
        <v>4253043</v>
      </c>
      <c r="AI66">
        <v>577869</v>
      </c>
      <c r="AJ66">
        <v>672876</v>
      </c>
      <c r="AK66">
        <v>64</v>
      </c>
      <c r="AL66">
        <f>$AH$131/AI66</f>
        <v>7.4220118984579546</v>
      </c>
      <c r="AM66">
        <f>$AH$131/AJ66</f>
        <v>6.3740579152028012</v>
      </c>
      <c r="AN66">
        <v>64</v>
      </c>
      <c r="AO66">
        <f>$AI$3/AI66</f>
        <v>7.4255618487927197</v>
      </c>
      <c r="AP66">
        <f>$AJ$3/AJ66</f>
        <v>6.4076828420095229</v>
      </c>
      <c r="AQ66">
        <v>64</v>
      </c>
      <c r="AR66">
        <f>$AH$131/(AI66*AQ66)</f>
        <v>0.11596893591340554</v>
      </c>
      <c r="AS66">
        <f>$AH$131/(AJ66*AQ66)</f>
        <v>9.9594654925043768E-2</v>
      </c>
    </row>
    <row r="67" spans="1:45" x14ac:dyDescent="0.25">
      <c r="A67">
        <v>1097122</v>
      </c>
      <c r="B67">
        <v>248528</v>
      </c>
      <c r="C67">
        <v>302213</v>
      </c>
      <c r="D67">
        <v>65</v>
      </c>
      <c r="E67">
        <f>$A67/B67</f>
        <v>4.4144804609540973</v>
      </c>
      <c r="F67">
        <f>$A67/C67</f>
        <v>3.6302938655848691</v>
      </c>
      <c r="H67">
        <v>260556</v>
      </c>
      <c r="I67">
        <v>84319</v>
      </c>
      <c r="J67">
        <v>118844</v>
      </c>
      <c r="K67">
        <v>65</v>
      </c>
      <c r="L67">
        <f t="shared" si="0"/>
        <v>3.0961398268776907</v>
      </c>
      <c r="M67">
        <f t="shared" si="1"/>
        <v>2.1966898965240147</v>
      </c>
      <c r="N67">
        <v>65</v>
      </c>
      <c r="O67">
        <f t="shared" si="4"/>
        <v>3.0653707942456623</v>
      </c>
      <c r="P67">
        <f t="shared" si="5"/>
        <v>2.2642876375753089</v>
      </c>
      <c r="Q67">
        <v>65</v>
      </c>
      <c r="R67">
        <f t="shared" si="2"/>
        <v>4.7632920413502935E-2</v>
      </c>
      <c r="S67">
        <f t="shared" si="3"/>
        <v>3.3795229177292531E-2</v>
      </c>
      <c r="U67">
        <v>1068382</v>
      </c>
      <c r="V67">
        <v>219410</v>
      </c>
      <c r="W67">
        <v>297552</v>
      </c>
      <c r="X67">
        <v>65</v>
      </c>
      <c r="Y67">
        <f>$U$131/V67</f>
        <v>4.8337093298505085</v>
      </c>
      <c r="Z67">
        <f>$U$131/W67</f>
        <v>3.5642985564287923</v>
      </c>
      <c r="AA67">
        <v>65</v>
      </c>
      <c r="AB67">
        <f>$V$3/V67</f>
        <v>4.8435440499521443</v>
      </c>
      <c r="AC67">
        <f>$W$3/W67</f>
        <v>3.5494871484648063</v>
      </c>
      <c r="AD67">
        <v>65</v>
      </c>
      <c r="AE67">
        <f>$U$131/(V67*AD67)</f>
        <v>7.4364758920777055E-2</v>
      </c>
      <c r="AF67">
        <f>$U$131/(W67*AD67)</f>
        <v>5.4835362406596803E-2</v>
      </c>
      <c r="AH67">
        <v>4253919</v>
      </c>
      <c r="AI67">
        <v>594067</v>
      </c>
      <c r="AJ67">
        <v>689762</v>
      </c>
      <c r="AK67">
        <v>65</v>
      </c>
      <c r="AL67">
        <f>$AH$131/AI67</f>
        <v>7.2196412083990529</v>
      </c>
      <c r="AM67">
        <f>$AH$131/AJ67</f>
        <v>6.2180151903845093</v>
      </c>
      <c r="AN67">
        <v>65</v>
      </c>
      <c r="AO67">
        <f>$AI$3/AI67</f>
        <v>7.2230943647770367</v>
      </c>
      <c r="AP67">
        <f>$AJ$3/AJ67</f>
        <v>6.2508169484546841</v>
      </c>
      <c r="AQ67">
        <v>65</v>
      </c>
      <c r="AR67">
        <f>$AH$131/(AI67*AQ67)</f>
        <v>0.11107140320613927</v>
      </c>
      <c r="AS67">
        <f>$AH$131/(AJ67*AQ67)</f>
        <v>9.5661772159761682E-2</v>
      </c>
    </row>
    <row r="68" spans="1:45" x14ac:dyDescent="0.25">
      <c r="A68">
        <v>1119898</v>
      </c>
      <c r="B68">
        <v>239110</v>
      </c>
      <c r="C68">
        <v>306151</v>
      </c>
      <c r="D68">
        <v>66</v>
      </c>
      <c r="E68">
        <f>$A68/B68</f>
        <v>4.6836100539500647</v>
      </c>
      <c r="F68">
        <f>$A68/C68</f>
        <v>3.6579922979183475</v>
      </c>
      <c r="H68">
        <v>259705</v>
      </c>
      <c r="I68">
        <v>80254</v>
      </c>
      <c r="J68">
        <v>121935</v>
      </c>
      <c r="K68">
        <v>66</v>
      </c>
      <c r="L68">
        <f t="shared" ref="L68:L130" si="6">$H$131/I68</f>
        <v>3.252964513451043</v>
      </c>
      <c r="M68">
        <f t="shared" ref="M68:M130" si="7">$H$131/J68</f>
        <v>2.1410047489441095</v>
      </c>
      <c r="N68">
        <v>66</v>
      </c>
      <c r="O68">
        <f t="shared" si="4"/>
        <v>3.2206369775961323</v>
      </c>
      <c r="P68">
        <f t="shared" si="5"/>
        <v>2.206888916225858</v>
      </c>
      <c r="Q68">
        <v>66</v>
      </c>
      <c r="R68">
        <f t="shared" ref="R68:R130" si="8">$H$131/(I68*Q68)</f>
        <v>4.9287341112894588E-2</v>
      </c>
      <c r="S68">
        <f t="shared" ref="S68:S130" si="9">$H$131/(J68*Q68)</f>
        <v>3.2439465893092566E-2</v>
      </c>
      <c r="U68">
        <v>1089190</v>
      </c>
      <c r="V68">
        <v>192830</v>
      </c>
      <c r="W68">
        <v>280479</v>
      </c>
      <c r="X68">
        <v>66</v>
      </c>
      <c r="Y68">
        <f>$U$131/V68</f>
        <v>5.4999956648991342</v>
      </c>
      <c r="Z68">
        <f>$U$131/W68</f>
        <v>3.7812605010089881</v>
      </c>
      <c r="AA68">
        <v>66</v>
      </c>
      <c r="AB68">
        <f>$V$3/V68</f>
        <v>5.5111860187730128</v>
      </c>
      <c r="AC68">
        <f>$W$3/W68</f>
        <v>3.7655475097957423</v>
      </c>
      <c r="AD68">
        <v>66</v>
      </c>
      <c r="AE68">
        <f>$U$131/(V68*AD68)</f>
        <v>8.3333267649986872E-2</v>
      </c>
      <c r="AF68">
        <f>$U$131/(W68*AD68)</f>
        <v>5.7291825772863458E-2</v>
      </c>
      <c r="AH68">
        <v>4232487</v>
      </c>
      <c r="AI68">
        <v>623121</v>
      </c>
      <c r="AJ68">
        <v>710336</v>
      </c>
      <c r="AK68">
        <v>66</v>
      </c>
      <c r="AL68">
        <f>$AH$131/AI68</f>
        <v>6.8830140434201379</v>
      </c>
      <c r="AM68">
        <f>$AH$131/AJ68</f>
        <v>6.0379181031934186</v>
      </c>
      <c r="AN68">
        <v>66</v>
      </c>
      <c r="AO68">
        <f>$AI$3/AI68</f>
        <v>6.8863061909324195</v>
      </c>
      <c r="AP68">
        <f>$AJ$3/AJ68</f>
        <v>6.0697697990809987</v>
      </c>
      <c r="AQ68">
        <v>66</v>
      </c>
      <c r="AR68">
        <f>$AH$131/(AI68*AQ68)</f>
        <v>0.10428809156697179</v>
      </c>
      <c r="AS68">
        <f>$AH$131/(AJ68*AQ68)</f>
        <v>9.1483607624142704E-2</v>
      </c>
    </row>
    <row r="69" spans="1:45" x14ac:dyDescent="0.25">
      <c r="A69">
        <v>1149284</v>
      </c>
      <c r="B69">
        <v>226942</v>
      </c>
      <c r="C69">
        <v>348603</v>
      </c>
      <c r="D69">
        <v>67</v>
      </c>
      <c r="E69">
        <f>$A69/B69</f>
        <v>5.0642190515638354</v>
      </c>
      <c r="F69">
        <f>$A69/C69</f>
        <v>3.2968276233996838</v>
      </c>
      <c r="H69">
        <v>276441</v>
      </c>
      <c r="I69">
        <v>90393</v>
      </c>
      <c r="J69">
        <v>113376</v>
      </c>
      <c r="K69">
        <v>67</v>
      </c>
      <c r="L69">
        <f t="shared" si="6"/>
        <v>2.8880932601252312</v>
      </c>
      <c r="M69">
        <f t="shared" si="7"/>
        <v>2.3026338384005434</v>
      </c>
      <c r="N69">
        <v>67</v>
      </c>
      <c r="O69">
        <f t="shared" ref="O69:O130" si="10">$I$3/I69</f>
        <v>2.8593917670616089</v>
      </c>
      <c r="P69">
        <f t="shared" ref="P69:P130" si="11">$J$3/J69</f>
        <v>2.3734917442845047</v>
      </c>
      <c r="Q69">
        <v>67</v>
      </c>
      <c r="R69">
        <f t="shared" si="8"/>
        <v>4.3105869554107924E-2</v>
      </c>
      <c r="S69">
        <f t="shared" si="9"/>
        <v>3.4367669229858858E-2</v>
      </c>
      <c r="U69">
        <v>1052794</v>
      </c>
      <c r="V69">
        <v>227866</v>
      </c>
      <c r="W69">
        <v>272789</v>
      </c>
      <c r="X69">
        <v>67</v>
      </c>
      <c r="Y69">
        <f>$U$131/V69</f>
        <v>4.6543326519204271</v>
      </c>
      <c r="Z69">
        <f>$U$131/W69</f>
        <v>3.8878553169757577</v>
      </c>
      <c r="AA69">
        <v>67</v>
      </c>
      <c r="AB69">
        <f>$V$3/V69</f>
        <v>4.6638024101884437</v>
      </c>
      <c r="AC69">
        <f>$W$3/W69</f>
        <v>3.8716993720421278</v>
      </c>
      <c r="AD69">
        <v>67</v>
      </c>
      <c r="AE69">
        <f>$U$131/(V69*AD69)</f>
        <v>6.9467651521200408E-2</v>
      </c>
      <c r="AF69">
        <f>$U$131/(W69*AD69)</f>
        <v>5.8027691298145639E-2</v>
      </c>
      <c r="AH69">
        <v>4297013</v>
      </c>
      <c r="AI69">
        <v>614813</v>
      </c>
      <c r="AJ69">
        <v>710302</v>
      </c>
      <c r="AK69">
        <v>67</v>
      </c>
      <c r="AL69">
        <f>$AH$131/AI69</f>
        <v>6.9760245696658982</v>
      </c>
      <c r="AM69">
        <f>$AH$131/AJ69</f>
        <v>6.0382071199996625</v>
      </c>
      <c r="AN69">
        <v>67</v>
      </c>
      <c r="AO69">
        <f>$AI$3/AI69</f>
        <v>6.9793612041384945</v>
      </c>
      <c r="AP69">
        <f>$AJ$3/AJ69</f>
        <v>6.070060340531211</v>
      </c>
      <c r="AQ69">
        <v>67</v>
      </c>
      <c r="AR69">
        <f>$AH$131/(AI69*AQ69)</f>
        <v>0.10411976969650595</v>
      </c>
      <c r="AS69">
        <f>$AH$131/(AJ69*AQ69)</f>
        <v>9.0122494328353162E-2</v>
      </c>
    </row>
    <row r="70" spans="1:45" x14ac:dyDescent="0.25">
      <c r="A70">
        <v>1216015</v>
      </c>
      <c r="B70">
        <v>248312</v>
      </c>
      <c r="C70">
        <v>309392</v>
      </c>
      <c r="D70">
        <v>68</v>
      </c>
      <c r="E70">
        <f>$A70/B70</f>
        <v>4.8971253906375853</v>
      </c>
      <c r="F70">
        <f>$A70/C70</f>
        <v>3.9303375652893418</v>
      </c>
      <c r="H70">
        <v>260983</v>
      </c>
      <c r="I70">
        <v>87288</v>
      </c>
      <c r="J70">
        <v>132902</v>
      </c>
      <c r="K70">
        <v>68</v>
      </c>
      <c r="L70">
        <f t="shared" si="6"/>
        <v>2.9908282245268536</v>
      </c>
      <c r="M70">
        <f t="shared" si="7"/>
        <v>1.9643302137101022</v>
      </c>
      <c r="N70">
        <v>68</v>
      </c>
      <c r="O70">
        <f t="shared" si="10"/>
        <v>2.961105764824489</v>
      </c>
      <c r="P70">
        <f t="shared" si="11"/>
        <v>2.024777655716242</v>
      </c>
      <c r="Q70">
        <v>68</v>
      </c>
      <c r="R70">
        <f t="shared" si="8"/>
        <v>4.3982768007747849E-2</v>
      </c>
      <c r="S70">
        <f t="shared" si="9"/>
        <v>2.8887209025148561E-2</v>
      </c>
      <c r="U70">
        <v>1056503</v>
      </c>
      <c r="V70">
        <v>225308</v>
      </c>
      <c r="W70">
        <v>299282</v>
      </c>
      <c r="X70">
        <v>68</v>
      </c>
      <c r="Y70">
        <f>$U$131/V70</f>
        <v>4.7071749075154896</v>
      </c>
      <c r="Z70">
        <f>$U$131/W70</f>
        <v>3.5436951238714656</v>
      </c>
      <c r="AA70">
        <v>68</v>
      </c>
      <c r="AB70">
        <f>$V$3/V70</f>
        <v>4.7167521792390863</v>
      </c>
      <c r="AC70">
        <f>$W$3/W70</f>
        <v>3.528969333270962</v>
      </c>
      <c r="AD70">
        <v>68</v>
      </c>
      <c r="AE70">
        <f>$U$131/(V70*AD70)</f>
        <v>6.9223160404639564E-2</v>
      </c>
      <c r="AF70">
        <f>$U$131/(W70*AD70)</f>
        <v>5.2113163586345081E-2</v>
      </c>
      <c r="AH70">
        <v>4310429</v>
      </c>
      <c r="AI70">
        <v>590678</v>
      </c>
      <c r="AJ70">
        <v>730744</v>
      </c>
      <c r="AK70">
        <v>68</v>
      </c>
      <c r="AL70">
        <f>$AH$131/AI70</f>
        <v>7.2610637161871612</v>
      </c>
      <c r="AM70">
        <f>$AH$131/AJ70</f>
        <v>5.8692929312454156</v>
      </c>
      <c r="AN70">
        <v>68</v>
      </c>
      <c r="AO70">
        <f>$AI$3/AI70</f>
        <v>7.2645366849620263</v>
      </c>
      <c r="AP70">
        <f>$AJ$3/AJ70</f>
        <v>5.9002550824912694</v>
      </c>
      <c r="AQ70">
        <v>68</v>
      </c>
      <c r="AR70">
        <f>$AH$131/(AI70*AQ70)</f>
        <v>0.10678034876745825</v>
      </c>
      <c r="AS70">
        <f>$AH$131/(AJ70*AQ70)</f>
        <v>8.6313131341844346E-2</v>
      </c>
    </row>
    <row r="71" spans="1:45" x14ac:dyDescent="0.25">
      <c r="A71">
        <v>1231092</v>
      </c>
      <c r="B71">
        <v>240367</v>
      </c>
      <c r="C71">
        <v>337132</v>
      </c>
      <c r="D71">
        <v>69</v>
      </c>
      <c r="E71">
        <f>$A71/B71</f>
        <v>5.1217180394979342</v>
      </c>
      <c r="F71">
        <f>$A71/C71</f>
        <v>3.6516616636806947</v>
      </c>
      <c r="H71">
        <v>257560</v>
      </c>
      <c r="I71">
        <v>90042</v>
      </c>
      <c r="J71">
        <v>107939</v>
      </c>
      <c r="K71">
        <v>69</v>
      </c>
      <c r="L71">
        <f t="shared" si="6"/>
        <v>2.8993515699617958</v>
      </c>
      <c r="M71">
        <f t="shared" si="7"/>
        <v>2.4186199062665024</v>
      </c>
      <c r="N71">
        <v>69</v>
      </c>
      <c r="O71">
        <f t="shared" si="10"/>
        <v>2.8705381932875769</v>
      </c>
      <c r="P71">
        <f t="shared" si="11"/>
        <v>2.4930469987678228</v>
      </c>
      <c r="Q71">
        <v>69</v>
      </c>
      <c r="R71">
        <f t="shared" si="8"/>
        <v>4.2019587970460806E-2</v>
      </c>
      <c r="S71">
        <f t="shared" si="9"/>
        <v>3.5052462409659452E-2</v>
      </c>
      <c r="U71">
        <v>1055306</v>
      </c>
      <c r="V71">
        <v>221285</v>
      </c>
      <c r="W71">
        <v>307155</v>
      </c>
      <c r="X71">
        <v>69</v>
      </c>
      <c r="Y71">
        <f>$U$131/V71</f>
        <v>4.7927521705605889</v>
      </c>
      <c r="Z71">
        <f>$U$131/W71</f>
        <v>3.4528630953834383</v>
      </c>
      <c r="AA71">
        <v>69</v>
      </c>
      <c r="AB71">
        <f>$V$3/V71</f>
        <v>4.8025035587590663</v>
      </c>
      <c r="AC71">
        <f>$W$3/W71</f>
        <v>3.438514756393352</v>
      </c>
      <c r="AD71">
        <v>69</v>
      </c>
      <c r="AE71">
        <f>$U$131/(V71*AD71)</f>
        <v>6.9460176384936081E-2</v>
      </c>
      <c r="AF71">
        <f>$U$131/(W71*AD71)</f>
        <v>5.0041494135991862E-2</v>
      </c>
      <c r="AH71">
        <v>4265740</v>
      </c>
      <c r="AI71">
        <v>579085</v>
      </c>
      <c r="AJ71">
        <v>719966</v>
      </c>
      <c r="AK71">
        <v>69</v>
      </c>
      <c r="AL71">
        <f>$AH$131/AI71</f>
        <v>7.4064266795893525</v>
      </c>
      <c r="AM71">
        <f>$AH$131/AJ71</f>
        <v>5.9571571348508128</v>
      </c>
      <c r="AN71">
        <v>69</v>
      </c>
      <c r="AO71">
        <f>$AI$3/AI71</f>
        <v>7.40996917550964</v>
      </c>
      <c r="AP71">
        <f>$AJ$3/AJ71</f>
        <v>5.9885827941875034</v>
      </c>
      <c r="AQ71">
        <v>69</v>
      </c>
      <c r="AR71">
        <f>$AH$131/(AI71*AQ71)</f>
        <v>0.10733951709549786</v>
      </c>
      <c r="AS71">
        <f>$AH$131/(AJ71*AQ71)</f>
        <v>8.6335610650011774E-2</v>
      </c>
    </row>
    <row r="72" spans="1:45" x14ac:dyDescent="0.25">
      <c r="A72">
        <v>1251635</v>
      </c>
      <c r="B72">
        <v>238470</v>
      </c>
      <c r="C72">
        <v>321339</v>
      </c>
      <c r="D72">
        <v>70</v>
      </c>
      <c r="E72">
        <f>$A72/B72</f>
        <v>5.2486056946366419</v>
      </c>
      <c r="F72">
        <f>$A72/C72</f>
        <v>3.895060979215097</v>
      </c>
      <c r="H72">
        <v>263231</v>
      </c>
      <c r="I72">
        <v>83875</v>
      </c>
      <c r="J72">
        <v>122146</v>
      </c>
      <c r="K72">
        <v>70</v>
      </c>
      <c r="L72">
        <f t="shared" si="6"/>
        <v>3.1125295268256332</v>
      </c>
      <c r="M72">
        <f t="shared" si="7"/>
        <v>2.1373062897065807</v>
      </c>
      <c r="N72">
        <v>70</v>
      </c>
      <c r="O72">
        <f t="shared" si="10"/>
        <v>3.081597615499255</v>
      </c>
      <c r="P72">
        <f t="shared" si="11"/>
        <v>2.2030766459810391</v>
      </c>
      <c r="Q72">
        <v>70</v>
      </c>
      <c r="R72">
        <f t="shared" si="8"/>
        <v>4.4464707526080477E-2</v>
      </c>
      <c r="S72">
        <f t="shared" si="9"/>
        <v>3.0532946995808295E-2</v>
      </c>
      <c r="U72">
        <v>1057281</v>
      </c>
      <c r="V72">
        <v>232140</v>
      </c>
      <c r="W72">
        <v>282952</v>
      </c>
      <c r="X72">
        <v>70</v>
      </c>
      <c r="Y72">
        <f>$U$131/V72</f>
        <v>4.5686403207654864</v>
      </c>
      <c r="Z72">
        <f>$U$131/W72</f>
        <v>3.7482122906447031</v>
      </c>
      <c r="AA72">
        <v>70</v>
      </c>
      <c r="AB72">
        <f>$V$3/V72</f>
        <v>4.5779357284397344</v>
      </c>
      <c r="AC72">
        <f>$W$3/W72</f>
        <v>3.7326366309480052</v>
      </c>
      <c r="AD72">
        <v>70</v>
      </c>
      <c r="AE72">
        <f>$U$131/(V72*AD72)</f>
        <v>6.5266290296649807E-2</v>
      </c>
      <c r="AF72">
        <f>$U$131/(W72*AD72)</f>
        <v>5.3545889866352898E-2</v>
      </c>
      <c r="AH72">
        <v>4296852</v>
      </c>
      <c r="AI72">
        <v>618087</v>
      </c>
      <c r="AJ72">
        <v>686089</v>
      </c>
      <c r="AK72">
        <v>70</v>
      </c>
      <c r="AL72">
        <f>$AH$131/AI72</f>
        <v>6.9390726447085926</v>
      </c>
      <c r="AM72">
        <f>$AH$131/AJ72</f>
        <v>6.2513035389723495</v>
      </c>
      <c r="AN72">
        <v>70</v>
      </c>
      <c r="AO72">
        <f>$AI$3/AI72</f>
        <v>6.9423916050653061</v>
      </c>
      <c r="AP72">
        <f>$AJ$3/AJ72</f>
        <v>6.2842809023319131</v>
      </c>
      <c r="AQ72">
        <v>70</v>
      </c>
      <c r="AR72">
        <f>$AH$131/(AI72*AQ72)</f>
        <v>9.912960921012276E-2</v>
      </c>
      <c r="AS72">
        <f>$AH$131/(AJ72*AQ72)</f>
        <v>8.9304336271033555E-2</v>
      </c>
    </row>
    <row r="73" spans="1:45" x14ac:dyDescent="0.25">
      <c r="A73">
        <v>1283701</v>
      </c>
      <c r="B73">
        <v>255632</v>
      </c>
      <c r="C73">
        <v>321031</v>
      </c>
      <c r="D73">
        <v>71</v>
      </c>
      <c r="E73">
        <f>$A73/B73</f>
        <v>5.0216756900544537</v>
      </c>
      <c r="F73">
        <f>$A73/C73</f>
        <v>3.998682370238388</v>
      </c>
      <c r="H73">
        <v>258088</v>
      </c>
      <c r="I73">
        <v>96433</v>
      </c>
      <c r="J73">
        <v>133876</v>
      </c>
      <c r="K73">
        <v>71</v>
      </c>
      <c r="L73">
        <f t="shared" si="6"/>
        <v>2.7071999633164996</v>
      </c>
      <c r="M73">
        <f t="shared" si="7"/>
        <v>1.9500389469546446</v>
      </c>
      <c r="N73">
        <v>71</v>
      </c>
      <c r="O73">
        <f t="shared" si="10"/>
        <v>2.6802961641761636</v>
      </c>
      <c r="P73">
        <f t="shared" si="11"/>
        <v>2.010046610296095</v>
      </c>
      <c r="Q73">
        <v>71</v>
      </c>
      <c r="R73">
        <f t="shared" si="8"/>
        <v>3.8129576948119713E-2</v>
      </c>
      <c r="S73">
        <f t="shared" si="9"/>
        <v>2.7465337281051331E-2</v>
      </c>
      <c r="U73">
        <v>1050248</v>
      </c>
      <c r="V73">
        <v>224086</v>
      </c>
      <c r="W73">
        <v>289521</v>
      </c>
      <c r="X73">
        <v>71</v>
      </c>
      <c r="Y73">
        <f>$U$131/V73</f>
        <v>4.7328443725288505</v>
      </c>
      <c r="Z73">
        <f>$U$131/W73</f>
        <v>3.6631683506982222</v>
      </c>
      <c r="AA73">
        <v>71</v>
      </c>
      <c r="AB73">
        <f>$V$3/V73</f>
        <v>4.742473871638567</v>
      </c>
      <c r="AC73">
        <f>$W$3/W73</f>
        <v>3.6479460902663363</v>
      </c>
      <c r="AD73">
        <v>71</v>
      </c>
      <c r="AE73">
        <f>$U$131/(V73*AD73)</f>
        <v>6.6659779894772536E-2</v>
      </c>
      <c r="AF73">
        <f>$U$131/(W73*AD73)</f>
        <v>5.1593920432369329E-2</v>
      </c>
      <c r="AH73">
        <v>4315466</v>
      </c>
      <c r="AI73">
        <v>546926</v>
      </c>
      <c r="AJ73">
        <v>698379</v>
      </c>
      <c r="AK73">
        <v>71</v>
      </c>
      <c r="AL73">
        <f>$AH$131/AI73</f>
        <v>7.8419211991201738</v>
      </c>
      <c r="AM73">
        <f>$AH$131/AJ73</f>
        <v>6.1412937584749825</v>
      </c>
      <c r="AN73">
        <v>71</v>
      </c>
      <c r="AO73">
        <f>$AI$3/AI73</f>
        <v>7.8456719921890716</v>
      </c>
      <c r="AP73">
        <f>$AJ$3/AJ73</f>
        <v>6.173690789671511</v>
      </c>
      <c r="AQ73">
        <v>71</v>
      </c>
      <c r="AR73">
        <f>$AH$131/(AI73*AQ73)</f>
        <v>0.11044959435380526</v>
      </c>
      <c r="AS73">
        <f>$AH$131/(AJ73*AQ73)</f>
        <v>8.6497095189788487E-2</v>
      </c>
    </row>
    <row r="74" spans="1:45" x14ac:dyDescent="0.25">
      <c r="A74">
        <v>1327381</v>
      </c>
      <c r="B74">
        <v>333625</v>
      </c>
      <c r="C74">
        <v>353509</v>
      </c>
      <c r="D74">
        <v>72</v>
      </c>
      <c r="E74">
        <f>$A74/B74</f>
        <v>3.978661671037842</v>
      </c>
      <c r="F74">
        <f>$A74/C74</f>
        <v>3.7548718703059896</v>
      </c>
      <c r="H74">
        <v>258224</v>
      </c>
      <c r="I74">
        <v>87833</v>
      </c>
      <c r="J74">
        <v>119638</v>
      </c>
      <c r="K74">
        <v>72</v>
      </c>
      <c r="L74">
        <f t="shared" si="6"/>
        <v>2.9722702635968257</v>
      </c>
      <c r="M74">
        <f t="shared" si="7"/>
        <v>2.1821111524975341</v>
      </c>
      <c r="N74">
        <v>72</v>
      </c>
      <c r="O74">
        <f t="shared" si="10"/>
        <v>2.9427322304828483</v>
      </c>
      <c r="P74">
        <f t="shared" si="11"/>
        <v>2.2492602684765708</v>
      </c>
      <c r="Q74">
        <v>72</v>
      </c>
      <c r="R74">
        <f t="shared" si="8"/>
        <v>4.1281531438844804E-2</v>
      </c>
      <c r="S74">
        <f t="shared" si="9"/>
        <v>3.0307099340243532E-2</v>
      </c>
      <c r="U74">
        <v>1042790</v>
      </c>
      <c r="V74">
        <v>205114</v>
      </c>
      <c r="W74">
        <v>303508</v>
      </c>
      <c r="X74">
        <v>72</v>
      </c>
      <c r="Y74">
        <f>$U$131/V74</f>
        <v>5.1706083644339245</v>
      </c>
      <c r="Z74">
        <f>$U$131/W74</f>
        <v>3.4943532429540571</v>
      </c>
      <c r="AA74">
        <v>72</v>
      </c>
      <c r="AB74">
        <f>$V$3/V74</f>
        <v>5.1811285431516136</v>
      </c>
      <c r="AC74">
        <f>$W$3/W74</f>
        <v>3.4798324920595172</v>
      </c>
      <c r="AD74">
        <v>72</v>
      </c>
      <c r="AE74">
        <f>$U$131/(V74*AD74)</f>
        <v>7.1814005061582281E-2</v>
      </c>
      <c r="AF74">
        <f>$U$131/(W74*AD74)</f>
        <v>4.8532683929917463E-2</v>
      </c>
      <c r="AH74">
        <v>4349158</v>
      </c>
      <c r="AI74">
        <v>600567</v>
      </c>
      <c r="AJ74">
        <v>711801</v>
      </c>
      <c r="AK74">
        <v>72</v>
      </c>
      <c r="AL74">
        <f>$AH$131/AI74</f>
        <v>7.1415022699382416</v>
      </c>
      <c r="AM74">
        <f>$AH$131/AJ74</f>
        <v>6.0254911046064841</v>
      </c>
      <c r="AN74">
        <v>72</v>
      </c>
      <c r="AO74">
        <f>$AI$3/AI74</f>
        <v>7.1449180524404436</v>
      </c>
      <c r="AP74">
        <f>$AJ$3/AJ74</f>
        <v>6.0572772446231458</v>
      </c>
      <c r="AQ74">
        <v>72</v>
      </c>
      <c r="AR74">
        <f>$AH$131/(AI74*AQ74)</f>
        <v>9.9187531526920017E-2</v>
      </c>
      <c r="AS74">
        <f>$AH$131/(AJ74*AQ74)</f>
        <v>8.3687376452867834E-2</v>
      </c>
    </row>
    <row r="75" spans="1:45" x14ac:dyDescent="0.25">
      <c r="A75">
        <v>1364052</v>
      </c>
      <c r="B75">
        <v>307375</v>
      </c>
      <c r="C75">
        <v>353589</v>
      </c>
      <c r="D75">
        <v>73</v>
      </c>
      <c r="E75">
        <f>$A75/B75</f>
        <v>4.4377454249695001</v>
      </c>
      <c r="F75">
        <f>$A75/C75</f>
        <v>3.857733130838346</v>
      </c>
      <c r="H75">
        <v>261573</v>
      </c>
      <c r="I75">
        <v>104774</v>
      </c>
      <c r="J75">
        <v>108523</v>
      </c>
      <c r="K75">
        <v>73</v>
      </c>
      <c r="L75">
        <f t="shared" si="6"/>
        <v>2.4916812764855787</v>
      </c>
      <c r="M75">
        <f t="shared" si="7"/>
        <v>2.4056044715175586</v>
      </c>
      <c r="N75">
        <v>73</v>
      </c>
      <c r="O75">
        <f t="shared" si="10"/>
        <v>2.4669192738656536</v>
      </c>
      <c r="P75">
        <f t="shared" si="11"/>
        <v>2.4796310459533926</v>
      </c>
      <c r="Q75">
        <v>73</v>
      </c>
      <c r="R75">
        <f t="shared" si="8"/>
        <v>3.4132620225829843E-2</v>
      </c>
      <c r="S75">
        <f t="shared" si="9"/>
        <v>3.2953485911199433E-2</v>
      </c>
      <c r="U75">
        <v>1053436</v>
      </c>
      <c r="V75">
        <v>216074</v>
      </c>
      <c r="W75">
        <v>305354</v>
      </c>
      <c r="X75">
        <v>73</v>
      </c>
      <c r="Y75">
        <f>$U$131/V75</f>
        <v>4.9083377179230263</v>
      </c>
      <c r="Z75">
        <f>$U$131/W75</f>
        <v>3.4732283319114865</v>
      </c>
      <c r="AA75">
        <v>73</v>
      </c>
      <c r="AB75">
        <f>$V$3/V75</f>
        <v>4.9183242777937188</v>
      </c>
      <c r="AC75">
        <f>$W$3/W75</f>
        <v>3.4587953653791992</v>
      </c>
      <c r="AD75">
        <v>73</v>
      </c>
      <c r="AE75">
        <f>$U$131/(V75*AD75)</f>
        <v>6.723750298524693E-2</v>
      </c>
      <c r="AF75">
        <f>$U$131/(W75*AD75)</f>
        <v>4.7578470300157348E-2</v>
      </c>
      <c r="AH75">
        <v>4407261</v>
      </c>
      <c r="AI75">
        <v>590150</v>
      </c>
      <c r="AJ75">
        <v>721200</v>
      </c>
      <c r="AK75">
        <v>73</v>
      </c>
      <c r="AL75">
        <f>$AH$131/AI75</f>
        <v>7.2675601012454463</v>
      </c>
      <c r="AM75">
        <f>$AH$131/AJ75</f>
        <v>5.946964217623405</v>
      </c>
      <c r="AN75">
        <v>73</v>
      </c>
      <c r="AO75">
        <f>$AI$3/AI75</f>
        <v>7.2710361772430741</v>
      </c>
      <c r="AP75">
        <f>$AJ$3/AJ75</f>
        <v>5.9783361064891851</v>
      </c>
      <c r="AQ75">
        <v>73</v>
      </c>
      <c r="AR75">
        <f>$AH$131/(AI75*AQ75)</f>
        <v>9.9555617825280079E-2</v>
      </c>
      <c r="AS75">
        <f>$AH$131/(AJ75*AQ75)</f>
        <v>8.1465263255115147E-2</v>
      </c>
    </row>
    <row r="76" spans="1:45" x14ac:dyDescent="0.25">
      <c r="A76">
        <v>1407310</v>
      </c>
      <c r="B76">
        <v>337263</v>
      </c>
      <c r="C76">
        <v>377176</v>
      </c>
      <c r="D76">
        <v>74</v>
      </c>
      <c r="E76">
        <f>$A76/B76</f>
        <v>4.1727375964751543</v>
      </c>
      <c r="F76">
        <f>$A76/C76</f>
        <v>3.7311758966636264</v>
      </c>
      <c r="H76">
        <v>258177</v>
      </c>
      <c r="I76">
        <v>108645</v>
      </c>
      <c r="J76">
        <v>171079</v>
      </c>
      <c r="K76">
        <v>74</v>
      </c>
      <c r="L76">
        <f t="shared" si="6"/>
        <v>2.4029031622486077</v>
      </c>
      <c r="M76">
        <f t="shared" si="7"/>
        <v>1.5259816462716056</v>
      </c>
      <c r="N76">
        <v>74</v>
      </c>
      <c r="O76">
        <f t="shared" si="10"/>
        <v>2.3790234249160109</v>
      </c>
      <c r="P76">
        <f t="shared" si="11"/>
        <v>1.5729399867897287</v>
      </c>
      <c r="Q76">
        <v>74</v>
      </c>
      <c r="R76">
        <f t="shared" si="8"/>
        <v>3.2471664354710918E-2</v>
      </c>
      <c r="S76">
        <f t="shared" si="9"/>
        <v>2.0621373598264939E-2</v>
      </c>
      <c r="U76">
        <v>1069308</v>
      </c>
      <c r="V76">
        <v>249076</v>
      </c>
      <c r="W76">
        <v>268591</v>
      </c>
      <c r="X76">
        <v>74</v>
      </c>
      <c r="Y76">
        <f>$U$131/V76</f>
        <v>4.2579942028236362</v>
      </c>
      <c r="Z76">
        <f>$U$131/W76</f>
        <v>3.9486213762281683</v>
      </c>
      <c r="AA76">
        <v>74</v>
      </c>
      <c r="AB76">
        <f>$V$3/V76</f>
        <v>4.2666575663652857</v>
      </c>
      <c r="AC76">
        <f>$W$3/W76</f>
        <v>3.9322129185266816</v>
      </c>
      <c r="AD76">
        <v>74</v>
      </c>
      <c r="AE76">
        <f>$U$131/(V76*AD76)</f>
        <v>5.7540462200319407E-2</v>
      </c>
      <c r="AF76">
        <f>$U$131/(W76*AD76)</f>
        <v>5.3359748327407683E-2</v>
      </c>
      <c r="AH76">
        <v>4294103</v>
      </c>
      <c r="AI76">
        <v>572589</v>
      </c>
      <c r="AJ76">
        <v>693371</v>
      </c>
      <c r="AK76">
        <v>74</v>
      </c>
      <c r="AL76">
        <f>$AH$131/AI76</f>
        <v>7.4904523030480847</v>
      </c>
      <c r="AM76">
        <f>$AH$131/AJ76</f>
        <v>6.1856503859405718</v>
      </c>
      <c r="AN76">
        <v>74</v>
      </c>
      <c r="AO76">
        <f>$AI$3/AI76</f>
        <v>7.4940349884472104</v>
      </c>
      <c r="AP76">
        <f>$AJ$3/AJ76</f>
        <v>6.2182814106733622</v>
      </c>
      <c r="AQ76">
        <v>74</v>
      </c>
      <c r="AR76">
        <f>$AH$131/(AI76*AQ76)</f>
        <v>0.10122232841956871</v>
      </c>
      <c r="AS76">
        <f>$AH$131/(AJ76*AQ76)</f>
        <v>8.3589870080277989E-2</v>
      </c>
    </row>
    <row r="77" spans="1:45" x14ac:dyDescent="0.25">
      <c r="A77">
        <v>1450833</v>
      </c>
      <c r="B77">
        <v>263248</v>
      </c>
      <c r="C77">
        <v>381844</v>
      </c>
      <c r="D77">
        <v>75</v>
      </c>
      <c r="E77">
        <f>$A77/B77</f>
        <v>5.5112783382969672</v>
      </c>
      <c r="F77">
        <f>$A77/C77</f>
        <v>3.7995437927530613</v>
      </c>
      <c r="H77">
        <v>262218</v>
      </c>
      <c r="I77">
        <v>102363</v>
      </c>
      <c r="J77">
        <v>107727</v>
      </c>
      <c r="K77">
        <v>75</v>
      </c>
      <c r="L77">
        <f t="shared" si="6"/>
        <v>2.5503689229750983</v>
      </c>
      <c r="M77">
        <f t="shared" si="7"/>
        <v>2.4233795990095333</v>
      </c>
      <c r="N77">
        <v>75</v>
      </c>
      <c r="O77">
        <f t="shared" si="10"/>
        <v>2.5250236902005607</v>
      </c>
      <c r="P77">
        <f t="shared" si="11"/>
        <v>2.4979531593750872</v>
      </c>
      <c r="Q77">
        <v>75</v>
      </c>
      <c r="R77">
        <f t="shared" si="8"/>
        <v>3.4004918973001313E-2</v>
      </c>
      <c r="S77">
        <f t="shared" si="9"/>
        <v>3.2311727986793777E-2</v>
      </c>
      <c r="U77">
        <v>1048408</v>
      </c>
      <c r="V77">
        <v>241471</v>
      </c>
      <c r="W77">
        <v>282804</v>
      </c>
      <c r="X77">
        <v>75</v>
      </c>
      <c r="Y77">
        <f>$U$131/V77</f>
        <v>4.3920974529550136</v>
      </c>
      <c r="Z77">
        <f>$U$131/W77</f>
        <v>3.7501738450039603</v>
      </c>
      <c r="AA77">
        <v>75</v>
      </c>
      <c r="AB77">
        <f>$V$3/V77</f>
        <v>4.4010336644980139</v>
      </c>
      <c r="AC77">
        <f>$W$3/W77</f>
        <v>3.7345900340872125</v>
      </c>
      <c r="AD77">
        <v>75</v>
      </c>
      <c r="AE77">
        <f>$U$131/(V77*AD77)</f>
        <v>5.8561299372733508E-2</v>
      </c>
      <c r="AF77">
        <f>$U$131/(W77*AD77)</f>
        <v>5.0002317933386137E-2</v>
      </c>
      <c r="AH77">
        <v>4330373</v>
      </c>
      <c r="AI77">
        <v>630984</v>
      </c>
      <c r="AJ77">
        <v>723885</v>
      </c>
      <c r="AK77">
        <v>75</v>
      </c>
      <c r="AL77">
        <f>$AH$131/AI77</f>
        <v>6.7972414415420994</v>
      </c>
      <c r="AM77">
        <f>$AH$131/AJ77</f>
        <v>5.9249060192572021</v>
      </c>
      <c r="AN77">
        <v>75</v>
      </c>
      <c r="AO77">
        <f>$AI$3/AI77</f>
        <v>6.8004925639952836</v>
      </c>
      <c r="AP77">
        <f>$AJ$3/AJ77</f>
        <v>5.956161544996788</v>
      </c>
      <c r="AQ77">
        <v>75</v>
      </c>
      <c r="AR77">
        <f>$AH$131/(AI77*AQ77)</f>
        <v>9.0629885887227993E-2</v>
      </c>
      <c r="AS77">
        <f>$AH$131/(AJ77*AQ77)</f>
        <v>7.8998746923429369E-2</v>
      </c>
    </row>
    <row r="78" spans="1:45" x14ac:dyDescent="0.25">
      <c r="A78">
        <v>1480364</v>
      </c>
      <c r="B78">
        <v>259065</v>
      </c>
      <c r="C78">
        <v>384703</v>
      </c>
      <c r="D78">
        <v>76</v>
      </c>
      <c r="E78">
        <f>$A78/B78</f>
        <v>5.7142570397390617</v>
      </c>
      <c r="F78">
        <f>$A78/C78</f>
        <v>3.8480698096973511</v>
      </c>
      <c r="H78">
        <v>262666</v>
      </c>
      <c r="I78">
        <v>100123</v>
      </c>
      <c r="J78">
        <v>123210</v>
      </c>
      <c r="K78">
        <v>76</v>
      </c>
      <c r="L78">
        <f t="shared" si="6"/>
        <v>2.6074270054083479</v>
      </c>
      <c r="M78">
        <f t="shared" si="7"/>
        <v>2.1188492335240645</v>
      </c>
      <c r="N78">
        <v>76</v>
      </c>
      <c r="O78">
        <f t="shared" si="10"/>
        <v>2.5815147368736455</v>
      </c>
      <c r="P78">
        <f t="shared" si="11"/>
        <v>2.1840516191867545</v>
      </c>
      <c r="Q78">
        <v>76</v>
      </c>
      <c r="R78">
        <f t="shared" si="8"/>
        <v>3.430825007116247E-2</v>
      </c>
      <c r="S78">
        <f t="shared" si="9"/>
        <v>2.7879595177948219E-2</v>
      </c>
      <c r="U78">
        <v>1060092</v>
      </c>
      <c r="V78">
        <v>217597</v>
      </c>
      <c r="W78">
        <v>314640</v>
      </c>
      <c r="X78">
        <v>76</v>
      </c>
      <c r="Y78">
        <f>$U$131/V78</f>
        <v>4.8739833916023656</v>
      </c>
      <c r="Z78">
        <f>$U$131/W78</f>
        <v>3.3707226165220567</v>
      </c>
      <c r="AA78">
        <v>76</v>
      </c>
      <c r="AB78">
        <f>$V$3/V78</f>
        <v>4.883900053769124</v>
      </c>
      <c r="AC78">
        <f>$W$3/W78</f>
        <v>3.3567156114924992</v>
      </c>
      <c r="AD78">
        <v>76</v>
      </c>
      <c r="AE78">
        <f>$U$131/(V78*AD78)</f>
        <v>6.4131360415820599E-2</v>
      </c>
      <c r="AF78">
        <f>$U$131/(W78*AD78)</f>
        <v>4.4351613375290221E-2</v>
      </c>
      <c r="AH78">
        <v>4382319</v>
      </c>
      <c r="AI78">
        <v>609496</v>
      </c>
      <c r="AJ78">
        <v>711489</v>
      </c>
      <c r="AK78">
        <v>76</v>
      </c>
      <c r="AL78">
        <f>$AH$131/AI78</f>
        <v>7.0368806255496343</v>
      </c>
      <c r="AM78">
        <f>$AH$131/AJ78</f>
        <v>6.0281333847044722</v>
      </c>
      <c r="AN78">
        <v>76</v>
      </c>
      <c r="AO78">
        <f>$AI$3/AI78</f>
        <v>7.0402463674905169</v>
      </c>
      <c r="AP78">
        <f>$AJ$3/AJ78</f>
        <v>6.0599334634829214</v>
      </c>
      <c r="AQ78">
        <v>76</v>
      </c>
      <c r="AR78">
        <f>$AH$131/(AI78*AQ78)</f>
        <v>9.2590534546705711E-2</v>
      </c>
      <c r="AS78">
        <f>$AH$131/(AJ78*AQ78)</f>
        <v>7.9317544535585163E-2</v>
      </c>
    </row>
    <row r="79" spans="1:45" x14ac:dyDescent="0.25">
      <c r="A79">
        <v>1531120</v>
      </c>
      <c r="B79">
        <v>287610</v>
      </c>
      <c r="C79">
        <v>359354</v>
      </c>
      <c r="D79">
        <v>77</v>
      </c>
      <c r="E79">
        <f>$A79/B79</f>
        <v>5.3235979277493826</v>
      </c>
      <c r="F79">
        <f>$A79/C79</f>
        <v>4.2607568024844582</v>
      </c>
      <c r="H79">
        <v>271034</v>
      </c>
      <c r="I79">
        <v>90885</v>
      </c>
      <c r="J79">
        <v>126151</v>
      </c>
      <c r="K79">
        <v>77</v>
      </c>
      <c r="L79">
        <f t="shared" si="6"/>
        <v>2.8724587562579083</v>
      </c>
      <c r="M79">
        <f t="shared" si="7"/>
        <v>2.0694518003226294</v>
      </c>
      <c r="N79">
        <v>77</v>
      </c>
      <c r="O79">
        <f t="shared" si="10"/>
        <v>2.8439126368487648</v>
      </c>
      <c r="P79">
        <f t="shared" si="11"/>
        <v>2.1331341011961857</v>
      </c>
      <c r="Q79">
        <v>77</v>
      </c>
      <c r="R79">
        <f t="shared" si="8"/>
        <v>3.7304659172180628E-2</v>
      </c>
      <c r="S79">
        <f t="shared" si="9"/>
        <v>2.6875997406787394E-2</v>
      </c>
      <c r="U79">
        <v>1041571</v>
      </c>
      <c r="V79">
        <v>220909</v>
      </c>
      <c r="W79">
        <v>273498</v>
      </c>
      <c r="X79">
        <v>77</v>
      </c>
      <c r="Y79">
        <f>$U$131/V79</f>
        <v>4.8009097142375365</v>
      </c>
      <c r="Z79">
        <f>$U$131/W79</f>
        <v>3.8777766713559148</v>
      </c>
      <c r="AA79">
        <v>77</v>
      </c>
      <c r="AB79">
        <f>$V$3/V79</f>
        <v>4.8106776998673659</v>
      </c>
      <c r="AC79">
        <f>$W$3/W79</f>
        <v>3.8616626081360743</v>
      </c>
      <c r="AD79">
        <v>77</v>
      </c>
      <c r="AE79">
        <f>$U$131/(V79*AD79)</f>
        <v>6.2349476808279701E-2</v>
      </c>
      <c r="AF79">
        <f>$U$131/(W79*AD79)</f>
        <v>5.0360735991635257E-2</v>
      </c>
      <c r="AH79">
        <v>4243550</v>
      </c>
      <c r="AI79">
        <v>613116</v>
      </c>
      <c r="AJ79">
        <v>739157</v>
      </c>
      <c r="AK79">
        <v>77</v>
      </c>
      <c r="AL79">
        <f>$AH$131/AI79</f>
        <v>6.9953330099850604</v>
      </c>
      <c r="AM79">
        <f>$AH$131/AJ79</f>
        <v>5.8024893138399554</v>
      </c>
      <c r="AN79">
        <v>77</v>
      </c>
      <c r="AO79">
        <f>$AI$3/AI79</f>
        <v>6.9986788796899768</v>
      </c>
      <c r="AP79">
        <f>$AJ$3/AJ79</f>
        <v>5.8330990574397594</v>
      </c>
      <c r="AQ79">
        <v>77</v>
      </c>
      <c r="AR79">
        <f>$AH$131/(AI79*AQ79)</f>
        <v>9.0848480649156627E-2</v>
      </c>
      <c r="AS79">
        <f>$AH$131/(AJ79*AQ79)</f>
        <v>7.5357004075843573E-2</v>
      </c>
    </row>
    <row r="80" spans="1:45" x14ac:dyDescent="0.25">
      <c r="A80">
        <v>1580099</v>
      </c>
      <c r="B80">
        <v>306500</v>
      </c>
      <c r="C80">
        <v>388189</v>
      </c>
      <c r="D80">
        <v>78</v>
      </c>
      <c r="E80">
        <f>$A80/B80</f>
        <v>5.1552985318107671</v>
      </c>
      <c r="F80">
        <f>$A80/C80</f>
        <v>4.0704373385129404</v>
      </c>
      <c r="H80">
        <v>269126</v>
      </c>
      <c r="I80">
        <v>90841</v>
      </c>
      <c r="J80">
        <v>115577</v>
      </c>
      <c r="K80">
        <v>78</v>
      </c>
      <c r="L80">
        <f t="shared" si="6"/>
        <v>2.8738500683887231</v>
      </c>
      <c r="M80">
        <f t="shared" si="7"/>
        <v>2.2587834436133485</v>
      </c>
      <c r="N80">
        <v>78</v>
      </c>
      <c r="O80">
        <f t="shared" si="10"/>
        <v>2.8452901223016038</v>
      </c>
      <c r="P80">
        <f t="shared" si="11"/>
        <v>2.3282919612033535</v>
      </c>
      <c r="Q80">
        <v>78</v>
      </c>
      <c r="R80">
        <f t="shared" si="8"/>
        <v>3.6844231646009272E-2</v>
      </c>
      <c r="S80">
        <f t="shared" si="9"/>
        <v>2.8958762097607036E-2</v>
      </c>
      <c r="U80">
        <v>1056785</v>
      </c>
      <c r="V80">
        <v>219815</v>
      </c>
      <c r="W80">
        <v>279988</v>
      </c>
      <c r="X80">
        <v>78</v>
      </c>
      <c r="Y80">
        <f>$U$131/V80</f>
        <v>4.8248034213429474</v>
      </c>
      <c r="Z80">
        <f>$U$131/W80</f>
        <v>3.7878914955730245</v>
      </c>
      <c r="AA80">
        <v>78</v>
      </c>
      <c r="AB80">
        <f>$V$3/V80</f>
        <v>4.8346200213816166</v>
      </c>
      <c r="AC80">
        <f>$W$3/W80</f>
        <v>3.7721509493263996</v>
      </c>
      <c r="AD80">
        <v>78</v>
      </c>
      <c r="AE80">
        <f>$U$131/(V80*AD80)</f>
        <v>6.1856454119781377E-2</v>
      </c>
      <c r="AF80">
        <f>$U$131/(W80*AD80)</f>
        <v>4.8562711481705441E-2</v>
      </c>
      <c r="AH80">
        <v>4280119</v>
      </c>
      <c r="AI80">
        <v>638287</v>
      </c>
      <c r="AJ80">
        <v>730617</v>
      </c>
      <c r="AK80">
        <v>78</v>
      </c>
      <c r="AL80">
        <f>$AH$131/AI80</f>
        <v>6.7194703851872273</v>
      </c>
      <c r="AM80">
        <f>$AH$131/AJ80</f>
        <v>5.8703131651056575</v>
      </c>
      <c r="AN80">
        <v>78</v>
      </c>
      <c r="AO80">
        <f>$AI$3/AI80</f>
        <v>6.7226843097227427</v>
      </c>
      <c r="AP80">
        <f>$AJ$3/AJ80</f>
        <v>5.9012806983686392</v>
      </c>
      <c r="AQ80">
        <v>78</v>
      </c>
      <c r="AR80">
        <f>$AH$131/(AI80*AQ80)</f>
        <v>8.6147056220349072E-2</v>
      </c>
      <c r="AS80">
        <f>$AH$131/(AJ80*AQ80)</f>
        <v>7.5260425193662273E-2</v>
      </c>
    </row>
    <row r="81" spans="1:45" x14ac:dyDescent="0.25">
      <c r="A81">
        <v>1599741</v>
      </c>
      <c r="B81">
        <v>262877</v>
      </c>
      <c r="C81">
        <v>376611</v>
      </c>
      <c r="D81">
        <v>79</v>
      </c>
      <c r="E81">
        <f>$A81/B81</f>
        <v>6.0855114749483601</v>
      </c>
      <c r="F81">
        <f>$A81/C81</f>
        <v>4.2477277615364395</v>
      </c>
      <c r="H81">
        <v>260208</v>
      </c>
      <c r="I81">
        <v>108898</v>
      </c>
      <c r="J81">
        <v>135983</v>
      </c>
      <c r="K81">
        <v>79</v>
      </c>
      <c r="L81">
        <f t="shared" si="6"/>
        <v>2.3973205574252971</v>
      </c>
      <c r="M81">
        <f t="shared" si="7"/>
        <v>1.9198239049182619</v>
      </c>
      <c r="N81">
        <v>79</v>
      </c>
      <c r="O81">
        <f t="shared" si="10"/>
        <v>2.373496299289243</v>
      </c>
      <c r="P81">
        <f t="shared" si="11"/>
        <v>1.9789017744865167</v>
      </c>
      <c r="Q81">
        <v>79</v>
      </c>
      <c r="R81">
        <f t="shared" si="8"/>
        <v>3.0345829840826545E-2</v>
      </c>
      <c r="S81">
        <f t="shared" si="9"/>
        <v>2.4301568416686858E-2</v>
      </c>
      <c r="U81">
        <v>1043546</v>
      </c>
      <c r="V81">
        <v>213316</v>
      </c>
      <c r="W81">
        <v>301341</v>
      </c>
      <c r="X81">
        <v>79</v>
      </c>
      <c r="Y81">
        <f>$U$131/V81</f>
        <v>4.971798477669279</v>
      </c>
      <c r="Z81">
        <f>$U$131/W81</f>
        <v>3.5194817965776313</v>
      </c>
      <c r="AA81">
        <v>79</v>
      </c>
      <c r="AB81">
        <f>$V$3/V81</f>
        <v>4.9819141555251365</v>
      </c>
      <c r="AC81">
        <f>$W$3/W81</f>
        <v>3.5048566242230561</v>
      </c>
      <c r="AD81">
        <v>79</v>
      </c>
      <c r="AE81">
        <f>$U$131/(V81*AD81)</f>
        <v>6.2934157945180758E-2</v>
      </c>
      <c r="AF81">
        <f>$U$131/(W81*AD81)</f>
        <v>4.4550402488324446E-2</v>
      </c>
      <c r="AH81">
        <v>4254947</v>
      </c>
      <c r="AI81">
        <v>621820</v>
      </c>
      <c r="AJ81">
        <v>701050</v>
      </c>
      <c r="AK81">
        <v>79</v>
      </c>
      <c r="AL81">
        <f>$AH$131/AI81</f>
        <v>6.8974149975073171</v>
      </c>
      <c r="AM81">
        <f>$AH$131/AJ81</f>
        <v>6.1178954336352618</v>
      </c>
      <c r="AN81">
        <v>79</v>
      </c>
      <c r="AO81">
        <f>$AI$3/AI81</f>
        <v>6.9007140329999039</v>
      </c>
      <c r="AP81">
        <f>$AJ$3/AJ81</f>
        <v>6.1501690321660369</v>
      </c>
      <c r="AQ81">
        <v>79</v>
      </c>
      <c r="AR81">
        <f>$AH$131/(AI81*AQ81)</f>
        <v>8.7309050601358448E-2</v>
      </c>
      <c r="AS81">
        <f>$AH$131/(AJ81*AQ81)</f>
        <v>7.7441714349813437E-2</v>
      </c>
    </row>
    <row r="82" spans="1:45" x14ac:dyDescent="0.25">
      <c r="A82">
        <v>1641949</v>
      </c>
      <c r="B82">
        <v>307532</v>
      </c>
      <c r="C82">
        <v>393249</v>
      </c>
      <c r="D82">
        <v>80</v>
      </c>
      <c r="E82">
        <f>$A82/B82</f>
        <v>5.3391159293992168</v>
      </c>
      <c r="F82">
        <f>$A82/C82</f>
        <v>4.1753418317656239</v>
      </c>
      <c r="H82">
        <v>263163</v>
      </c>
      <c r="I82">
        <v>99146</v>
      </c>
      <c r="J82">
        <v>130508</v>
      </c>
      <c r="K82">
        <v>80</v>
      </c>
      <c r="L82">
        <f t="shared" si="6"/>
        <v>2.6331209939130171</v>
      </c>
      <c r="M82">
        <f t="shared" si="7"/>
        <v>2.0003633038779234</v>
      </c>
      <c r="N82">
        <v>80</v>
      </c>
      <c r="O82">
        <f t="shared" si="10"/>
        <v>2.606953381881266</v>
      </c>
      <c r="P82">
        <f t="shared" si="11"/>
        <v>2.0619195758114444</v>
      </c>
      <c r="Q82">
        <v>80</v>
      </c>
      <c r="R82">
        <f t="shared" si="8"/>
        <v>3.2914012423912717E-2</v>
      </c>
      <c r="S82">
        <f t="shared" si="9"/>
        <v>2.5004541298474039E-2</v>
      </c>
      <c r="U82">
        <v>1051210</v>
      </c>
      <c r="V82">
        <v>219919</v>
      </c>
      <c r="W82">
        <v>269239</v>
      </c>
      <c r="X82">
        <v>80</v>
      </c>
      <c r="Y82">
        <f>$U$131/V82</f>
        <v>4.822521765115793</v>
      </c>
      <c r="Z82">
        <f>$U$131/W82</f>
        <v>3.9391178991992244</v>
      </c>
      <c r="AA82">
        <v>80</v>
      </c>
      <c r="AB82">
        <f>$V$3/V82</f>
        <v>4.8323337228706933</v>
      </c>
      <c r="AC82">
        <f>$W$3/W82</f>
        <v>3.922748933104045</v>
      </c>
      <c r="AD82">
        <v>80</v>
      </c>
      <c r="AE82">
        <f>$U$131/(V82*AD82)</f>
        <v>6.0281522063947407E-2</v>
      </c>
      <c r="AF82">
        <f>$U$131/(W82*AD82)</f>
        <v>4.9238973739990304E-2</v>
      </c>
      <c r="AH82">
        <v>4231861</v>
      </c>
      <c r="AI82">
        <v>669887</v>
      </c>
      <c r="AJ82">
        <v>720546</v>
      </c>
      <c r="AK82">
        <v>80</v>
      </c>
      <c r="AL82">
        <f>$AH$131/AI82</f>
        <v>6.4024986210360852</v>
      </c>
      <c r="AM82">
        <f>$AH$131/AJ82</f>
        <v>5.9523619501738958</v>
      </c>
      <c r="AN82">
        <v>80</v>
      </c>
      <c r="AO82">
        <f>$AI$3/AI82</f>
        <v>6.4055609378895246</v>
      </c>
      <c r="AP82">
        <f>$AJ$3/AJ82</f>
        <v>5.9837623135788691</v>
      </c>
      <c r="AQ82">
        <v>80</v>
      </c>
      <c r="AR82">
        <f>$AH$131/(AI82*AQ82)</f>
        <v>8.0031232762951071E-2</v>
      </c>
      <c r="AS82">
        <f>$AH$131/(AJ82*AQ82)</f>
        <v>7.4404524377173695E-2</v>
      </c>
    </row>
    <row r="83" spans="1:45" x14ac:dyDescent="0.25">
      <c r="A83">
        <v>1710488</v>
      </c>
      <c r="B83">
        <v>318077</v>
      </c>
      <c r="C83">
        <v>422661</v>
      </c>
      <c r="D83">
        <v>81</v>
      </c>
      <c r="E83">
        <f>$A83/B83</f>
        <v>5.3775909606793322</v>
      </c>
      <c r="F83">
        <f>$A83/C83</f>
        <v>4.0469501562718113</v>
      </c>
      <c r="H83">
        <v>259882</v>
      </c>
      <c r="I83">
        <v>87419</v>
      </c>
      <c r="J83">
        <v>127553</v>
      </c>
      <c r="K83">
        <v>81</v>
      </c>
      <c r="L83">
        <f t="shared" si="6"/>
        <v>2.9863463785046731</v>
      </c>
      <c r="M83">
        <f t="shared" si="7"/>
        <v>2.0467054013821704</v>
      </c>
      <c r="N83">
        <v>81</v>
      </c>
      <c r="O83">
        <f t="shared" si="10"/>
        <v>2.9566684588018624</v>
      </c>
      <c r="P83">
        <f t="shared" si="11"/>
        <v>2.1096877376463117</v>
      </c>
      <c r="Q83">
        <v>81</v>
      </c>
      <c r="R83">
        <f t="shared" si="8"/>
        <v>3.6868473808699669E-2</v>
      </c>
      <c r="S83">
        <f t="shared" si="9"/>
        <v>2.5267967918298401E-2</v>
      </c>
      <c r="U83">
        <v>1067267</v>
      </c>
      <c r="V83">
        <v>266635</v>
      </c>
      <c r="W83">
        <v>281136</v>
      </c>
      <c r="X83">
        <v>81</v>
      </c>
      <c r="Y83">
        <f>$U$131/V83</f>
        <v>3.9775879538038894</v>
      </c>
      <c r="Z83">
        <f>$U$131/W83</f>
        <v>3.7724238947075435</v>
      </c>
      <c r="AA83">
        <v>81</v>
      </c>
      <c r="AB83">
        <f>$V$3/V83</f>
        <v>3.9856807995949519</v>
      </c>
      <c r="AC83">
        <f>$W$3/W83</f>
        <v>3.7567476239257869</v>
      </c>
      <c r="AD83">
        <v>81</v>
      </c>
      <c r="AE83">
        <f>$U$131/(V83*AD83)</f>
        <v>4.9106024121035673E-2</v>
      </c>
      <c r="AF83">
        <f>$U$131/(W83*AD83)</f>
        <v>4.6573134502562265E-2</v>
      </c>
      <c r="AH83">
        <v>4288135</v>
      </c>
      <c r="AI83">
        <v>602537</v>
      </c>
      <c r="AJ83">
        <v>744855</v>
      </c>
      <c r="AK83">
        <v>81</v>
      </c>
      <c r="AL83">
        <f>$AH$131/AI83</f>
        <v>7.118153065703849</v>
      </c>
      <c r="AM83">
        <f>$AH$131/AJ83</f>
        <v>5.7581013670445929</v>
      </c>
      <c r="AN83">
        <v>81</v>
      </c>
      <c r="AO83">
        <f>$AI$3/AI83</f>
        <v>7.1215576802752363</v>
      </c>
      <c r="AP83">
        <f>$AJ$3/AJ83</f>
        <v>5.7884769518899652</v>
      </c>
      <c r="AQ83">
        <v>81</v>
      </c>
      <c r="AR83">
        <f>$AH$131/(AI83*AQ83)</f>
        <v>8.7878432909924059E-2</v>
      </c>
      <c r="AS83">
        <f>$AH$131/(AJ83*AQ83)</f>
        <v>7.108767119808139E-2</v>
      </c>
    </row>
    <row r="84" spans="1:45" x14ac:dyDescent="0.25">
      <c r="A84">
        <v>1729140</v>
      </c>
      <c r="B84">
        <v>317060</v>
      </c>
      <c r="C84">
        <v>378226</v>
      </c>
      <c r="D84">
        <v>82</v>
      </c>
      <c r="E84">
        <f>$A84/B84</f>
        <v>5.4536680754431339</v>
      </c>
      <c r="F84">
        <f>$A84/C84</f>
        <v>4.5717110933674574</v>
      </c>
      <c r="H84">
        <v>271312</v>
      </c>
      <c r="I84">
        <v>95217</v>
      </c>
      <c r="J84">
        <v>140709</v>
      </c>
      <c r="K84">
        <v>82</v>
      </c>
      <c r="L84">
        <f t="shared" si="6"/>
        <v>2.7417731504090654</v>
      </c>
      <c r="M84">
        <f t="shared" si="7"/>
        <v>1.8553426864130937</v>
      </c>
      <c r="N84">
        <v>82</v>
      </c>
      <c r="O84">
        <f t="shared" si="10"/>
        <v>2.7145257674574919</v>
      </c>
      <c r="P84">
        <f t="shared" si="11"/>
        <v>1.9124363047139841</v>
      </c>
      <c r="Q84">
        <v>82</v>
      </c>
      <c r="R84">
        <f t="shared" si="8"/>
        <v>3.343625793181787E-2</v>
      </c>
      <c r="S84">
        <f t="shared" si="9"/>
        <v>2.2626130322110898E-2</v>
      </c>
      <c r="U84">
        <v>1057998</v>
      </c>
      <c r="V84">
        <v>318841</v>
      </c>
      <c r="W84">
        <v>275802</v>
      </c>
      <c r="X84">
        <v>82</v>
      </c>
      <c r="Y84">
        <f>$U$131/V84</f>
        <v>3.3263104935140086</v>
      </c>
      <c r="Z84">
        <f>$U$131/W84</f>
        <v>3.8453824267499872</v>
      </c>
      <c r="AA84">
        <v>82</v>
      </c>
      <c r="AB84">
        <f>$V$3/V84</f>
        <v>3.3330782427604984</v>
      </c>
      <c r="AC84">
        <f>$W$3/W84</f>
        <v>3.8294029774983502</v>
      </c>
      <c r="AD84">
        <v>82</v>
      </c>
      <c r="AE84">
        <f>$U$131/(V84*AD84)</f>
        <v>4.0564762116024493E-2</v>
      </c>
      <c r="AF84">
        <f>$U$131/(W84*AD84)</f>
        <v>4.689490764329253E-2</v>
      </c>
      <c r="AH84">
        <v>4265532</v>
      </c>
      <c r="AI84">
        <v>628142</v>
      </c>
      <c r="AJ84">
        <v>739460</v>
      </c>
      <c r="AK84">
        <v>82</v>
      </c>
      <c r="AL84">
        <f>$AH$131/AI84</f>
        <v>6.8279952522677991</v>
      </c>
      <c r="AM84">
        <f>$AH$131/AJ84</f>
        <v>5.8001116946826059</v>
      </c>
      <c r="AN84">
        <v>82</v>
      </c>
      <c r="AO84">
        <f>$AI$3/AI84</f>
        <v>6.8312610842771218</v>
      </c>
      <c r="AP84">
        <f>$AJ$3/AJ84</f>
        <v>5.8307088956806314</v>
      </c>
      <c r="AQ84">
        <v>82</v>
      </c>
      <c r="AR84">
        <f>$AH$131/(AI84*AQ84)</f>
        <v>8.3268234783753656E-2</v>
      </c>
      <c r="AS84">
        <f>$AH$131/(AJ84*AQ84)</f>
        <v>7.0733069447348862E-2</v>
      </c>
    </row>
    <row r="85" spans="1:45" x14ac:dyDescent="0.25">
      <c r="A85">
        <v>1785662</v>
      </c>
      <c r="B85">
        <v>311616</v>
      </c>
      <c r="C85">
        <v>463465</v>
      </c>
      <c r="D85">
        <v>83</v>
      </c>
      <c r="E85">
        <f>$A85/B85</f>
        <v>5.730328352844527</v>
      </c>
      <c r="F85">
        <f>$A85/C85</f>
        <v>3.8528518874132889</v>
      </c>
      <c r="H85">
        <v>269911</v>
      </c>
      <c r="I85">
        <v>97447</v>
      </c>
      <c r="J85">
        <v>156722</v>
      </c>
      <c r="K85">
        <v>83</v>
      </c>
      <c r="L85">
        <f t="shared" si="6"/>
        <v>2.6790297706702106</v>
      </c>
      <c r="M85">
        <f t="shared" si="7"/>
        <v>1.6657738802625031</v>
      </c>
      <c r="N85">
        <v>83</v>
      </c>
      <c r="O85">
        <f t="shared" si="10"/>
        <v>2.6524059232198014</v>
      </c>
      <c r="P85">
        <f t="shared" si="11"/>
        <v>1.7170339837419124</v>
      </c>
      <c r="Q85">
        <v>83</v>
      </c>
      <c r="R85">
        <f t="shared" si="8"/>
        <v>3.2277467116508557E-2</v>
      </c>
      <c r="S85">
        <f t="shared" si="9"/>
        <v>2.0069564822439795E-2</v>
      </c>
      <c r="U85">
        <v>1048589</v>
      </c>
      <c r="V85">
        <v>230303</v>
      </c>
      <c r="W85">
        <v>266033</v>
      </c>
      <c r="X85">
        <v>83</v>
      </c>
      <c r="Y85">
        <f>$U$131/V85</f>
        <v>4.6050818446242561</v>
      </c>
      <c r="Z85">
        <f>$U$131/W85</f>
        <v>3.9865887467438248</v>
      </c>
      <c r="AA85">
        <v>83</v>
      </c>
      <c r="AB85">
        <f>$V$3/V85</f>
        <v>4.6144513966383416</v>
      </c>
      <c r="AC85">
        <f>$W$3/W85</f>
        <v>3.9700225160036537</v>
      </c>
      <c r="AD85">
        <v>83</v>
      </c>
      <c r="AE85">
        <f>$U$131/(V85*AD85)</f>
        <v>5.5482913790653683E-2</v>
      </c>
      <c r="AF85">
        <f>$U$131/(W85*AD85)</f>
        <v>4.803118971980512E-2</v>
      </c>
      <c r="AH85">
        <v>4282793</v>
      </c>
      <c r="AI85">
        <v>566158</v>
      </c>
      <c r="AJ85">
        <v>717894</v>
      </c>
      <c r="AK85">
        <v>83</v>
      </c>
      <c r="AL85">
        <f>$AH$131/AI85</f>
        <v>7.5755364999699735</v>
      </c>
      <c r="AM85">
        <f>$AH$131/AJ85</f>
        <v>5.9743508007449568</v>
      </c>
      <c r="AN85">
        <v>83</v>
      </c>
      <c r="AO85">
        <f>$AI$3/AI85</f>
        <v>7.5791598811639158</v>
      </c>
      <c r="AP85">
        <f>$AJ$3/AJ85</f>
        <v>6.0058671614472328</v>
      </c>
      <c r="AQ85">
        <v>83</v>
      </c>
      <c r="AR85">
        <f>$AH$131/(AI85*AQ85)</f>
        <v>9.1271524096023765E-2</v>
      </c>
      <c r="AS85">
        <f>$AH$131/(AJ85*AQ85)</f>
        <v>7.1980130129457309E-2</v>
      </c>
    </row>
    <row r="86" spans="1:45" x14ac:dyDescent="0.25">
      <c r="A86">
        <v>1830681</v>
      </c>
      <c r="B86">
        <v>344053</v>
      </c>
      <c r="C86">
        <v>418690</v>
      </c>
      <c r="D86">
        <v>84</v>
      </c>
      <c r="E86">
        <f>$A86/B86</f>
        <v>5.3209272989917249</v>
      </c>
      <c r="F86">
        <f>$A86/C86</f>
        <v>4.3724020158112209</v>
      </c>
      <c r="H86">
        <v>257601</v>
      </c>
      <c r="I86">
        <v>93273</v>
      </c>
      <c r="J86">
        <v>129469</v>
      </c>
      <c r="K86">
        <v>84</v>
      </c>
      <c r="L86">
        <f t="shared" si="6"/>
        <v>2.7989173079294116</v>
      </c>
      <c r="M86">
        <f t="shared" si="7"/>
        <v>2.0164163935961503</v>
      </c>
      <c r="N86">
        <v>84</v>
      </c>
      <c r="O86">
        <f t="shared" si="10"/>
        <v>2.7711020338147159</v>
      </c>
      <c r="P86">
        <f t="shared" si="11"/>
        <v>2.0784666599726576</v>
      </c>
      <c r="Q86">
        <v>84</v>
      </c>
      <c r="R86">
        <f t="shared" si="8"/>
        <v>3.3320444142016806E-2</v>
      </c>
      <c r="S86">
        <f t="shared" si="9"/>
        <v>2.4004957066620838E-2</v>
      </c>
      <c r="U86">
        <v>1055430</v>
      </c>
      <c r="V86">
        <v>261355</v>
      </c>
      <c r="W86">
        <v>294417</v>
      </c>
      <c r="X86">
        <v>84</v>
      </c>
      <c r="Y86">
        <f>$U$131/V86</f>
        <v>4.057944803284804</v>
      </c>
      <c r="Z86">
        <f>$U$131/W86</f>
        <v>3.6022517859447656</v>
      </c>
      <c r="AA86">
        <v>84</v>
      </c>
      <c r="AB86">
        <f>$V$3/V86</f>
        <v>4.0662011440378034</v>
      </c>
      <c r="AC86">
        <f>$W$3/W86</f>
        <v>3.5872826637048814</v>
      </c>
      <c r="AD86">
        <v>84</v>
      </c>
      <c r="AE86">
        <f>$U$131/(V86*AD86)</f>
        <v>4.8308866705771482E-2</v>
      </c>
      <c r="AF86">
        <f>$U$131/(W86*AD86)</f>
        <v>4.288394983267578E-2</v>
      </c>
      <c r="AH86">
        <v>4307090</v>
      </c>
      <c r="AI86">
        <v>634019</v>
      </c>
      <c r="AJ86">
        <v>718475</v>
      </c>
      <c r="AK86">
        <v>84</v>
      </c>
      <c r="AL86">
        <f>$AH$131/AI86</f>
        <v>6.7647035715806627</v>
      </c>
      <c r="AM86">
        <f>$AH$131/AJ86</f>
        <v>5.9695195988030205</v>
      </c>
      <c r="AN86">
        <v>84</v>
      </c>
      <c r="AO86">
        <f>$AI$3/AI86</f>
        <v>6.7679391311616843</v>
      </c>
      <c r="AP86">
        <f>$AJ$3/AJ86</f>
        <v>6.0010104735724976</v>
      </c>
      <c r="AQ86">
        <v>84</v>
      </c>
      <c r="AR86">
        <f>$AH$131/(AI86*AQ86)</f>
        <v>8.0532185375960269E-2</v>
      </c>
      <c r="AS86">
        <f>$AH$131/(AJ86*AQ86)</f>
        <v>7.106570950955976E-2</v>
      </c>
    </row>
    <row r="87" spans="1:45" x14ac:dyDescent="0.25">
      <c r="A87">
        <v>1887185</v>
      </c>
      <c r="B87">
        <v>404502</v>
      </c>
      <c r="C87">
        <v>399967</v>
      </c>
      <c r="D87">
        <v>85</v>
      </c>
      <c r="E87">
        <f>$A87/B87</f>
        <v>4.6654528284161758</v>
      </c>
      <c r="F87">
        <f>$A87/C87</f>
        <v>4.7183517640205315</v>
      </c>
      <c r="H87">
        <v>282721</v>
      </c>
      <c r="I87">
        <v>101306</v>
      </c>
      <c r="J87">
        <v>103097</v>
      </c>
      <c r="K87">
        <v>85</v>
      </c>
      <c r="L87">
        <f t="shared" si="6"/>
        <v>2.576978797529268</v>
      </c>
      <c r="M87">
        <f t="shared" si="7"/>
        <v>2.5322115489538977</v>
      </c>
      <c r="N87">
        <v>85</v>
      </c>
      <c r="O87">
        <f t="shared" si="10"/>
        <v>2.551369119301917</v>
      </c>
      <c r="P87">
        <f t="shared" si="11"/>
        <v>2.6101341455134484</v>
      </c>
      <c r="Q87">
        <v>85</v>
      </c>
      <c r="R87">
        <f t="shared" si="8"/>
        <v>3.0317397617991387E-2</v>
      </c>
      <c r="S87">
        <f t="shared" si="9"/>
        <v>2.9790724105339974E-2</v>
      </c>
      <c r="U87">
        <v>1050934</v>
      </c>
      <c r="V87">
        <v>230165</v>
      </c>
      <c r="W87">
        <v>347233</v>
      </c>
      <c r="X87">
        <v>85</v>
      </c>
      <c r="Y87">
        <f>$U$131/V87</f>
        <v>4.6078429129646121</v>
      </c>
      <c r="Z87">
        <f>$U$131/W87</f>
        <v>3.0543299860972315</v>
      </c>
      <c r="AA87">
        <v>85</v>
      </c>
      <c r="AB87">
        <f>$V$3/V87</f>
        <v>4.617218082679817</v>
      </c>
      <c r="AC87">
        <f>$W$3/W87</f>
        <v>3.0416377475643155</v>
      </c>
      <c r="AD87">
        <v>85</v>
      </c>
      <c r="AE87">
        <f>$U$131/(V87*AD87)</f>
        <v>5.4209916623113086E-2</v>
      </c>
      <c r="AF87">
        <f>$U$131/(W87*AD87)</f>
        <v>3.593329395408508E-2</v>
      </c>
      <c r="AH87">
        <v>4314009</v>
      </c>
      <c r="AI87">
        <v>631820</v>
      </c>
      <c r="AJ87">
        <v>734993</v>
      </c>
      <c r="AK87">
        <v>85</v>
      </c>
      <c r="AL87">
        <f>$AH$131/AI87</f>
        <v>6.788247592273116</v>
      </c>
      <c r="AM87">
        <f>$AH$131/AJ87</f>
        <v>5.8353625051531104</v>
      </c>
      <c r="AN87">
        <v>85</v>
      </c>
      <c r="AO87">
        <f>$AI$3/AI87</f>
        <v>6.7914944129657178</v>
      </c>
      <c r="AP87">
        <f>$AJ$3/AJ87</f>
        <v>5.8661456639723095</v>
      </c>
      <c r="AQ87">
        <v>85</v>
      </c>
      <c r="AR87">
        <f>$AH$131/(AI87*AQ87)</f>
        <v>7.9861736379683718E-2</v>
      </c>
      <c r="AS87">
        <f>$AH$131/(AJ87*AQ87)</f>
        <v>6.8651323590036589E-2</v>
      </c>
    </row>
    <row r="88" spans="1:45" x14ac:dyDescent="0.25">
      <c r="A88">
        <v>1899853</v>
      </c>
      <c r="B88">
        <v>359966</v>
      </c>
      <c r="C88">
        <v>424273</v>
      </c>
      <c r="D88">
        <v>86</v>
      </c>
      <c r="E88">
        <f>$A88/B88</f>
        <v>5.277867909747032</v>
      </c>
      <c r="F88">
        <f>$A88/C88</f>
        <v>4.4779021997628883</v>
      </c>
      <c r="H88">
        <v>267198</v>
      </c>
      <c r="I88">
        <v>105186</v>
      </c>
      <c r="J88">
        <v>108610</v>
      </c>
      <c r="K88">
        <v>86</v>
      </c>
      <c r="L88">
        <f t="shared" si="6"/>
        <v>2.4819216821867931</v>
      </c>
      <c r="M88">
        <f t="shared" si="7"/>
        <v>2.4036775072507135</v>
      </c>
      <c r="N88">
        <v>86</v>
      </c>
      <c r="O88">
        <f t="shared" si="10"/>
        <v>2.4572566691384785</v>
      </c>
      <c r="P88">
        <f t="shared" si="11"/>
        <v>2.477644784089863</v>
      </c>
      <c r="Q88">
        <v>86</v>
      </c>
      <c r="R88">
        <f t="shared" si="8"/>
        <v>2.8859554444032477E-2</v>
      </c>
      <c r="S88">
        <f t="shared" si="9"/>
        <v>2.7949738456403646E-2</v>
      </c>
      <c r="U88">
        <v>1050771</v>
      </c>
      <c r="V88">
        <v>233389</v>
      </c>
      <c r="W88">
        <v>274322</v>
      </c>
      <c r="X88">
        <v>86</v>
      </c>
      <c r="Y88">
        <f>$U$131/V88</f>
        <v>4.5441908747306003</v>
      </c>
      <c r="Z88">
        <f>$U$131/W88</f>
        <v>3.8661287248653045</v>
      </c>
      <c r="AA88">
        <v>86</v>
      </c>
      <c r="AB88">
        <f>$V$3/V88</f>
        <v>4.5534365372832477</v>
      </c>
      <c r="AC88">
        <f>$W$3/W88</f>
        <v>3.850063064573749</v>
      </c>
      <c r="AD88">
        <v>86</v>
      </c>
      <c r="AE88">
        <f>$U$131/(V88*AD88)</f>
        <v>5.2839428775937211E-2</v>
      </c>
      <c r="AF88">
        <f>$U$131/(W88*AD88)</f>
        <v>4.4954985172852374E-2</v>
      </c>
      <c r="AH88">
        <v>4300332</v>
      </c>
      <c r="AI88">
        <v>608775</v>
      </c>
      <c r="AJ88">
        <v>724853</v>
      </c>
      <c r="AK88">
        <v>86</v>
      </c>
      <c r="AL88">
        <f>$AH$131/AI88</f>
        <v>7.0452147242413039</v>
      </c>
      <c r="AM88">
        <f>$AH$131/AJ88</f>
        <v>5.9169936438836563</v>
      </c>
      <c r="AN88">
        <v>86</v>
      </c>
      <c r="AO88">
        <f>$AI$3/AI88</f>
        <v>7.0485844523838859</v>
      </c>
      <c r="AP88">
        <f>$AJ$3/AJ88</f>
        <v>5.9482074296443557</v>
      </c>
      <c r="AQ88">
        <v>86</v>
      </c>
      <c r="AR88">
        <f>$AH$131/(AI88*AQ88)</f>
        <v>8.1921101444666328E-2</v>
      </c>
      <c r="AS88">
        <f>$AH$131/(AJ88*AQ88)</f>
        <v>6.8802251673065778E-2</v>
      </c>
    </row>
    <row r="89" spans="1:45" x14ac:dyDescent="0.25">
      <c r="A89">
        <v>1933865</v>
      </c>
      <c r="B89">
        <v>375789</v>
      </c>
      <c r="C89">
        <v>441821</v>
      </c>
      <c r="D89">
        <v>87</v>
      </c>
      <c r="E89">
        <f>$A89/B89</f>
        <v>5.1461458424807542</v>
      </c>
      <c r="F89">
        <f>$A89/C89</f>
        <v>4.3770327802435824</v>
      </c>
      <c r="H89">
        <v>257107</v>
      </c>
      <c r="I89">
        <v>86409</v>
      </c>
      <c r="J89">
        <v>130341</v>
      </c>
      <c r="K89">
        <v>87</v>
      </c>
      <c r="L89">
        <f t="shared" si="6"/>
        <v>3.0212525785797775</v>
      </c>
      <c r="M89">
        <f t="shared" si="7"/>
        <v>2.0029262784733892</v>
      </c>
      <c r="N89">
        <v>87</v>
      </c>
      <c r="O89">
        <f t="shared" si="10"/>
        <v>2.9912277656262658</v>
      </c>
      <c r="P89">
        <f t="shared" si="11"/>
        <v>2.0645614196607363</v>
      </c>
      <c r="Q89">
        <v>87</v>
      </c>
      <c r="R89">
        <f t="shared" si="8"/>
        <v>3.4727041133100892E-2</v>
      </c>
      <c r="S89">
        <f t="shared" si="9"/>
        <v>2.3022141131878036E-2</v>
      </c>
      <c r="U89">
        <v>1064582</v>
      </c>
      <c r="V89">
        <v>250904</v>
      </c>
      <c r="W89">
        <v>287010</v>
      </c>
      <c r="X89">
        <v>87</v>
      </c>
      <c r="Y89">
        <f>$U$131/V89</f>
        <v>4.2269719257664287</v>
      </c>
      <c r="Z89">
        <f>$U$131/W89</f>
        <v>3.6952167661841049</v>
      </c>
      <c r="AA89">
        <v>87</v>
      </c>
      <c r="AB89">
        <f>$V$3/V89</f>
        <v>4.2355721710295571</v>
      </c>
      <c r="AC89">
        <f>$W$3/W89</f>
        <v>3.6798613288735584</v>
      </c>
      <c r="AD89">
        <v>87</v>
      </c>
      <c r="AE89">
        <f>$U$131/(V89*AD89)</f>
        <v>4.8585884204211824E-2</v>
      </c>
      <c r="AF89">
        <f>$U$131/(W89*AD89)</f>
        <v>4.2473755933150635E-2</v>
      </c>
      <c r="AH89">
        <v>4306518</v>
      </c>
      <c r="AI89">
        <v>633132</v>
      </c>
      <c r="AJ89">
        <v>729234</v>
      </c>
      <c r="AK89">
        <v>87</v>
      </c>
      <c r="AL89">
        <f>$AH$131/AI89</f>
        <v>6.7741807296898591</v>
      </c>
      <c r="AM89">
        <f>$AH$131/AJ89</f>
        <v>5.8814462761610127</v>
      </c>
      <c r="AN89">
        <v>87</v>
      </c>
      <c r="AO89">
        <f>$AI$3/AI89</f>
        <v>6.7774208221982146</v>
      </c>
      <c r="AP89">
        <f>$AJ$3/AJ89</f>
        <v>5.912472539678622</v>
      </c>
      <c r="AQ89">
        <v>87</v>
      </c>
      <c r="AR89">
        <f>$AH$131/(AI89*AQ89)</f>
        <v>7.7864146318274249E-2</v>
      </c>
      <c r="AS89">
        <f>$AH$131/(AJ89*AQ89)</f>
        <v>6.7602830760471411E-2</v>
      </c>
    </row>
    <row r="90" spans="1:45" x14ac:dyDescent="0.25">
      <c r="A90">
        <v>1994500</v>
      </c>
      <c r="B90">
        <v>393056</v>
      </c>
      <c r="C90">
        <v>541300</v>
      </c>
      <c r="D90">
        <v>88</v>
      </c>
      <c r="E90">
        <f>$A90/B90</f>
        <v>5.0743405519824147</v>
      </c>
      <c r="F90">
        <f>$A90/C90</f>
        <v>3.6846480694624053</v>
      </c>
      <c r="H90">
        <v>264735</v>
      </c>
      <c r="I90">
        <v>100401</v>
      </c>
      <c r="J90">
        <v>120919</v>
      </c>
      <c r="K90">
        <v>88</v>
      </c>
      <c r="L90">
        <f t="shared" si="6"/>
        <v>2.6002073093146483</v>
      </c>
      <c r="M90">
        <f t="shared" si="7"/>
        <v>2.1589941536276349</v>
      </c>
      <c r="N90">
        <v>88</v>
      </c>
      <c r="O90">
        <f t="shared" si="10"/>
        <v>2.5743667891754067</v>
      </c>
      <c r="P90">
        <f t="shared" si="11"/>
        <v>2.2254319006938528</v>
      </c>
      <c r="Q90">
        <v>88</v>
      </c>
      <c r="R90">
        <f t="shared" si="8"/>
        <v>2.9547810333121004E-2</v>
      </c>
      <c r="S90">
        <f t="shared" si="9"/>
        <v>2.4534024473041306E-2</v>
      </c>
      <c r="U90">
        <v>1056717</v>
      </c>
      <c r="V90">
        <v>251744</v>
      </c>
      <c r="W90">
        <v>286426</v>
      </c>
      <c r="X90">
        <v>88</v>
      </c>
      <c r="Y90">
        <f>$U$131/V90</f>
        <v>4.212867691235938</v>
      </c>
      <c r="Z90">
        <f>$U$131/W90</f>
        <v>3.7027510214243819</v>
      </c>
      <c r="AA90">
        <v>88</v>
      </c>
      <c r="AB90">
        <f>$V$3/V90</f>
        <v>4.2214392398627174</v>
      </c>
      <c r="AC90">
        <f>$W$3/W90</f>
        <v>3.6873642755895064</v>
      </c>
      <c r="AD90">
        <v>88</v>
      </c>
      <c r="AE90">
        <f>$U$131/(V90*AD90)</f>
        <v>4.7873496491317481E-2</v>
      </c>
      <c r="AF90">
        <f>$U$131/(W90*AD90)</f>
        <v>4.2076716152549792E-2</v>
      </c>
      <c r="AH90">
        <v>4294959</v>
      </c>
      <c r="AI90">
        <v>644883</v>
      </c>
      <c r="AJ90">
        <v>748577</v>
      </c>
      <c r="AK90">
        <v>88</v>
      </c>
      <c r="AL90">
        <f>$AH$131/AI90</f>
        <v>6.6507422179682205</v>
      </c>
      <c r="AM90">
        <f>$AH$131/AJ90</f>
        <v>5.729471508942968</v>
      </c>
      <c r="AN90">
        <v>88</v>
      </c>
      <c r="AO90">
        <f>$AI$3/AI90</f>
        <v>6.6539232698024291</v>
      </c>
      <c r="AP90">
        <f>$AJ$3/AJ90</f>
        <v>5.7596960633308267</v>
      </c>
      <c r="AQ90">
        <v>88</v>
      </c>
      <c r="AR90">
        <f>$AH$131/(AI90*AQ90)</f>
        <v>7.5576616113275236E-2</v>
      </c>
      <c r="AS90">
        <f>$AH$131/(AJ90*AQ90)</f>
        <v>6.510763078344281E-2</v>
      </c>
    </row>
    <row r="91" spans="1:45" x14ac:dyDescent="0.25">
      <c r="A91">
        <v>2049484</v>
      </c>
      <c r="B91">
        <v>386674</v>
      </c>
      <c r="C91">
        <v>428782</v>
      </c>
      <c r="D91">
        <v>89</v>
      </c>
      <c r="E91">
        <f>$A91/B91</f>
        <v>5.3002891324474879</v>
      </c>
      <c r="F91">
        <f>$A91/C91</f>
        <v>4.7797808676670197</v>
      </c>
      <c r="H91">
        <v>259218</v>
      </c>
      <c r="I91">
        <v>102400</v>
      </c>
      <c r="J91">
        <v>135603</v>
      </c>
      <c r="K91">
        <v>89</v>
      </c>
      <c r="L91">
        <f t="shared" si="6"/>
        <v>2.5494474029541014</v>
      </c>
      <c r="M91">
        <f t="shared" si="7"/>
        <v>1.9252038233851758</v>
      </c>
      <c r="N91">
        <v>89</v>
      </c>
      <c r="O91">
        <f t="shared" si="10"/>
        <v>2.5241113281250001</v>
      </c>
      <c r="P91">
        <f t="shared" si="11"/>
        <v>1.9844472467423286</v>
      </c>
      <c r="Q91">
        <v>89</v>
      </c>
      <c r="R91">
        <f t="shared" si="8"/>
        <v>2.8645476437686536E-2</v>
      </c>
      <c r="S91">
        <f t="shared" si="9"/>
        <v>2.1631503633541303E-2</v>
      </c>
      <c r="U91">
        <v>1072471</v>
      </c>
      <c r="V91">
        <v>255911</v>
      </c>
      <c r="W91">
        <v>322492</v>
      </c>
      <c r="X91">
        <v>89</v>
      </c>
      <c r="Y91">
        <f>$U$131/V91</f>
        <v>4.1442695470788671</v>
      </c>
      <c r="Z91">
        <f>$U$131/W91</f>
        <v>3.2886526303365664</v>
      </c>
      <c r="AA91">
        <v>89</v>
      </c>
      <c r="AB91">
        <f>$V$3/V91</f>
        <v>4.1527015251395989</v>
      </c>
      <c r="AC91">
        <f>$W$3/W91</f>
        <v>3.2749866663359093</v>
      </c>
      <c r="AD91">
        <v>89</v>
      </c>
      <c r="AE91">
        <f>$U$131/(V91*AD91)</f>
        <v>4.6564826371672668E-2</v>
      </c>
      <c r="AF91">
        <f>$U$131/(W91*AD91)</f>
        <v>3.6951153149849064E-2</v>
      </c>
      <c r="AH91">
        <v>4272224</v>
      </c>
      <c r="AI91">
        <v>589766</v>
      </c>
      <c r="AJ91">
        <v>716798</v>
      </c>
      <c r="AK91">
        <v>89</v>
      </c>
      <c r="AL91">
        <f>$AH$131/AI91</f>
        <v>7.2722920509998881</v>
      </c>
      <c r="AM91">
        <f>$AH$131/AJ91</f>
        <v>5.9834857152921748</v>
      </c>
      <c r="AN91">
        <v>89</v>
      </c>
      <c r="AO91">
        <f>$AI$3/AI91</f>
        <v>7.2757703902903863</v>
      </c>
      <c r="AP91">
        <f>$AJ$3/AJ91</f>
        <v>6.0150502652072131</v>
      </c>
      <c r="AQ91">
        <v>89</v>
      </c>
      <c r="AR91">
        <f>$AH$131/(AI91*AQ91)</f>
        <v>8.1711146640448179E-2</v>
      </c>
      <c r="AS91">
        <f>$AH$131/(AJ91*AQ91)</f>
        <v>6.7230176576316567E-2</v>
      </c>
    </row>
    <row r="92" spans="1:45" x14ac:dyDescent="0.25">
      <c r="A92">
        <v>2080812</v>
      </c>
      <c r="B92">
        <v>400232</v>
      </c>
      <c r="C92">
        <v>453820</v>
      </c>
      <c r="D92">
        <v>90</v>
      </c>
      <c r="E92">
        <f>$A92/B92</f>
        <v>5.1990145715485019</v>
      </c>
      <c r="F92">
        <f>$A92/C92</f>
        <v>4.5851042263452468</v>
      </c>
      <c r="H92">
        <v>260331</v>
      </c>
      <c r="I92">
        <v>94106</v>
      </c>
      <c r="J92">
        <v>136567</v>
      </c>
      <c r="K92">
        <v>90</v>
      </c>
      <c r="L92">
        <f t="shared" si="6"/>
        <v>2.7741420744957814</v>
      </c>
      <c r="M92">
        <f t="shared" si="7"/>
        <v>1.9116141825074873</v>
      </c>
      <c r="N92">
        <v>90</v>
      </c>
      <c r="O92">
        <f t="shared" si="10"/>
        <v>2.7465730134104094</v>
      </c>
      <c r="P92">
        <f t="shared" si="11"/>
        <v>1.970439418014601</v>
      </c>
      <c r="Q92">
        <v>90</v>
      </c>
      <c r="R92">
        <f t="shared" si="8"/>
        <v>3.0823800827730903E-2</v>
      </c>
      <c r="S92">
        <f t="shared" si="9"/>
        <v>2.1240157583416523E-2</v>
      </c>
      <c r="U92">
        <v>1055759</v>
      </c>
      <c r="V92">
        <v>240228</v>
      </c>
      <c r="W92">
        <v>279771</v>
      </c>
      <c r="X92">
        <v>90</v>
      </c>
      <c r="Y92">
        <f>$U$131/V92</f>
        <v>4.4148232681556685</v>
      </c>
      <c r="Z92">
        <f>$U$131/W92</f>
        <v>3.7908295143617456</v>
      </c>
      <c r="AA92">
        <v>90</v>
      </c>
      <c r="AB92">
        <f>$V$3/V92</f>
        <v>4.4238057179013275</v>
      </c>
      <c r="AC92">
        <f>$W$3/W92</f>
        <v>3.775076759206637</v>
      </c>
      <c r="AD92">
        <v>90</v>
      </c>
      <c r="AE92">
        <f>$U$131/(V92*AD92)</f>
        <v>4.9053591868396321E-2</v>
      </c>
      <c r="AF92">
        <f>$U$131/(W92*AD92)</f>
        <v>4.2120327937352729E-2</v>
      </c>
      <c r="AH92">
        <v>4314680</v>
      </c>
      <c r="AI92">
        <v>613495</v>
      </c>
      <c r="AJ92">
        <v>738713</v>
      </c>
      <c r="AK92">
        <v>90</v>
      </c>
      <c r="AL92">
        <f>$AH$131/AI92</f>
        <v>6.9910114894986917</v>
      </c>
      <c r="AM92">
        <f>$AH$131/AJ92</f>
        <v>5.8059768729533658</v>
      </c>
      <c r="AN92">
        <v>90</v>
      </c>
      <c r="AO92">
        <f>$AI$3/AI92</f>
        <v>6.9943552922191703</v>
      </c>
      <c r="AP92">
        <f>$AJ$3/AJ92</f>
        <v>5.8366050143966604</v>
      </c>
      <c r="AQ92">
        <v>90</v>
      </c>
      <c r="AR92">
        <f>$AH$131/(AI92*AQ92)</f>
        <v>7.7677905438874359E-2</v>
      </c>
      <c r="AS92">
        <f>$AH$131/(AJ92*AQ92)</f>
        <v>6.4510854143926294E-2</v>
      </c>
    </row>
    <row r="93" spans="1:45" x14ac:dyDescent="0.25">
      <c r="A93">
        <v>2129313</v>
      </c>
      <c r="B93">
        <v>398336</v>
      </c>
      <c r="C93">
        <v>457333</v>
      </c>
      <c r="D93">
        <v>91</v>
      </c>
      <c r="E93">
        <f>$A93/B93</f>
        <v>5.3455198626285343</v>
      </c>
      <c r="F93">
        <f>$A93/C93</f>
        <v>4.6559356092825137</v>
      </c>
      <c r="H93">
        <v>274443</v>
      </c>
      <c r="I93">
        <v>100098</v>
      </c>
      <c r="J93">
        <v>120327</v>
      </c>
      <c r="K93">
        <v>91</v>
      </c>
      <c r="L93">
        <f t="shared" si="6"/>
        <v>2.6080782239655136</v>
      </c>
      <c r="M93">
        <f t="shared" si="7"/>
        <v>2.1696162462498028</v>
      </c>
      <c r="N93">
        <v>91</v>
      </c>
      <c r="O93">
        <f t="shared" si="10"/>
        <v>2.582159483705968</v>
      </c>
      <c r="P93">
        <f t="shared" si="11"/>
        <v>2.2363808621506394</v>
      </c>
      <c r="Q93">
        <v>91</v>
      </c>
      <c r="R93">
        <f t="shared" si="8"/>
        <v>2.8660200263357295E-2</v>
      </c>
      <c r="S93">
        <f t="shared" si="9"/>
        <v>2.3841936771975852E-2</v>
      </c>
      <c r="U93">
        <v>1077955</v>
      </c>
      <c r="V93">
        <v>247785</v>
      </c>
      <c r="W93">
        <v>304406</v>
      </c>
      <c r="X93">
        <v>91</v>
      </c>
      <c r="Y93">
        <f>$U$131/V93</f>
        <v>4.2801790425671449</v>
      </c>
      <c r="Z93">
        <f>$U$131/W93</f>
        <v>3.4840448744850625</v>
      </c>
      <c r="AA93">
        <v>91</v>
      </c>
      <c r="AB93">
        <f>$V$3/V93</f>
        <v>4.2888875436366201</v>
      </c>
      <c r="AC93">
        <f>$W$3/W93</f>
        <v>3.469566959915376</v>
      </c>
      <c r="AD93">
        <v>91</v>
      </c>
      <c r="AE93">
        <f>$U$131/(V93*AD93)</f>
        <v>4.7034934533704886E-2</v>
      </c>
      <c r="AF93">
        <f>$U$131/(W93*AD93)</f>
        <v>3.8286207411923769E-2</v>
      </c>
      <c r="AH93">
        <v>4301068</v>
      </c>
      <c r="AI93">
        <v>586674</v>
      </c>
      <c r="AJ93">
        <v>706291</v>
      </c>
      <c r="AK93">
        <v>91</v>
      </c>
      <c r="AL93">
        <f>$AH$131/AI93</f>
        <v>7.3106198565983833</v>
      </c>
      <c r="AM93">
        <f>$AH$131/AJ93</f>
        <v>6.0724978709200599</v>
      </c>
      <c r="AN93">
        <v>91</v>
      </c>
      <c r="AO93">
        <f>$AI$3/AI93</f>
        <v>7.3141165280888538</v>
      </c>
      <c r="AP93">
        <f>$AJ$3/AJ93</f>
        <v>6.104531984691862</v>
      </c>
      <c r="AQ93">
        <v>91</v>
      </c>
      <c r="AR93">
        <f>$AH$131/(AI93*AQ93)</f>
        <v>8.033648194064158E-2</v>
      </c>
      <c r="AS93">
        <f>$AH$131/(AJ93*AQ93)</f>
        <v>6.673074583428637E-2</v>
      </c>
    </row>
    <row r="94" spans="1:45" x14ac:dyDescent="0.25">
      <c r="A94">
        <v>2181639</v>
      </c>
      <c r="B94">
        <v>362305</v>
      </c>
      <c r="C94">
        <v>428192</v>
      </c>
      <c r="D94">
        <v>92</v>
      </c>
      <c r="E94">
        <f>$A94/B94</f>
        <v>6.0215536633499402</v>
      </c>
      <c r="F94">
        <f>$A94/C94</f>
        <v>5.0950017749047154</v>
      </c>
      <c r="H94">
        <v>263007</v>
      </c>
      <c r="I94">
        <v>87490</v>
      </c>
      <c r="J94">
        <v>122699</v>
      </c>
      <c r="K94">
        <v>92</v>
      </c>
      <c r="L94">
        <f t="shared" si="6"/>
        <v>2.983922894759401</v>
      </c>
      <c r="M94">
        <f t="shared" si="7"/>
        <v>2.1276735267809843</v>
      </c>
      <c r="N94">
        <v>92</v>
      </c>
      <c r="O94">
        <f t="shared" si="10"/>
        <v>2.9542690593210654</v>
      </c>
      <c r="P94">
        <f t="shared" si="11"/>
        <v>2.1931474584144941</v>
      </c>
      <c r="Q94">
        <v>92</v>
      </c>
      <c r="R94">
        <f t="shared" si="8"/>
        <v>3.2433944508254361E-2</v>
      </c>
      <c r="S94">
        <f t="shared" si="9"/>
        <v>2.3126886160662875E-2</v>
      </c>
      <c r="U94">
        <v>1091121</v>
      </c>
      <c r="V94">
        <v>235493</v>
      </c>
      <c r="W94">
        <v>277781</v>
      </c>
      <c r="X94">
        <v>92</v>
      </c>
      <c r="Y94">
        <f>$U$131/V94</f>
        <v>4.5035910369416499</v>
      </c>
      <c r="Z94">
        <f>$U$131/W94</f>
        <v>3.8179867019792568</v>
      </c>
      <c r="AA94">
        <v>92</v>
      </c>
      <c r="AB94">
        <f>$V$3/V94</f>
        <v>4.5127540946015383</v>
      </c>
      <c r="AC94">
        <f>$W$3/W94</f>
        <v>3.8021210953952935</v>
      </c>
      <c r="AD94">
        <v>92</v>
      </c>
      <c r="AE94">
        <f>$U$131/(V94*AD94)</f>
        <v>4.8952076488496199E-2</v>
      </c>
      <c r="AF94">
        <f>$U$131/(W94*AD94)</f>
        <v>4.1499855456296274E-2</v>
      </c>
      <c r="AH94">
        <v>4291340</v>
      </c>
      <c r="AI94">
        <v>580360</v>
      </c>
      <c r="AJ94">
        <v>722950</v>
      </c>
      <c r="AK94">
        <v>92</v>
      </c>
      <c r="AL94">
        <f>$AH$131/AI94</f>
        <v>7.3901554100041356</v>
      </c>
      <c r="AM94">
        <f>$AH$131/AJ94</f>
        <v>5.9325687720450926</v>
      </c>
      <c r="AN94">
        <v>92</v>
      </c>
      <c r="AO94">
        <f>$AI$3/AI94</f>
        <v>7.3936901233717007</v>
      </c>
      <c r="AP94">
        <f>$AJ$3/AJ94</f>
        <v>5.9638647209350575</v>
      </c>
      <c r="AQ94">
        <v>92</v>
      </c>
      <c r="AR94">
        <f>$AH$131/(AI94*AQ94)</f>
        <v>8.0327776195697129E-2</v>
      </c>
      <c r="AS94">
        <f>$AH$131/(AJ94*AQ94)</f>
        <v>6.4484443174403189E-2</v>
      </c>
    </row>
    <row r="95" spans="1:45" x14ac:dyDescent="0.25">
      <c r="A95">
        <v>2225941</v>
      </c>
      <c r="B95">
        <v>396064</v>
      </c>
      <c r="C95">
        <v>493849</v>
      </c>
      <c r="D95">
        <v>93</v>
      </c>
      <c r="E95">
        <f>$A95/B95</f>
        <v>5.6201548234628751</v>
      </c>
      <c r="F95">
        <f>$A95/C95</f>
        <v>4.5073311882781981</v>
      </c>
      <c r="H95">
        <v>257883</v>
      </c>
      <c r="I95">
        <v>107018</v>
      </c>
      <c r="J95">
        <v>143314</v>
      </c>
      <c r="K95">
        <v>93</v>
      </c>
      <c r="L95">
        <f t="shared" si="6"/>
        <v>2.4394346190594107</v>
      </c>
      <c r="M95">
        <f t="shared" si="7"/>
        <v>1.8216183629129046</v>
      </c>
      <c r="N95">
        <v>93</v>
      </c>
      <c r="O95">
        <f t="shared" si="10"/>
        <v>2.4151918368872525</v>
      </c>
      <c r="P95">
        <f t="shared" si="11"/>
        <v>1.8776741979150675</v>
      </c>
      <c r="Q95">
        <v>93</v>
      </c>
      <c r="R95">
        <f t="shared" si="8"/>
        <v>2.6230479774832373E-2</v>
      </c>
      <c r="S95">
        <f t="shared" si="9"/>
        <v>1.958729422486994E-2</v>
      </c>
      <c r="U95">
        <v>1060080</v>
      </c>
      <c r="V95">
        <v>232746</v>
      </c>
      <c r="W95">
        <v>294127</v>
      </c>
      <c r="X95">
        <v>93</v>
      </c>
      <c r="Y95">
        <f>$U$131/V95</f>
        <v>4.5567449668845006</v>
      </c>
      <c r="Z95">
        <f>$U$131/W95</f>
        <v>3.6058034932614142</v>
      </c>
      <c r="AA95">
        <v>93</v>
      </c>
      <c r="AB95">
        <f>$V$3/V95</f>
        <v>4.5660161721361483</v>
      </c>
      <c r="AC95">
        <f>$W$3/W95</f>
        <v>3.5908196119363405</v>
      </c>
      <c r="AD95">
        <v>93</v>
      </c>
      <c r="AE95">
        <f>$U$131/(V95*AD95)</f>
        <v>4.8997257708435493E-2</v>
      </c>
      <c r="AF95">
        <f>$U$131/(W95*AD95)</f>
        <v>3.8772080572703378E-2</v>
      </c>
      <c r="AH95">
        <v>4246383</v>
      </c>
      <c r="AI95">
        <v>598500</v>
      </c>
      <c r="AJ95">
        <v>739126</v>
      </c>
      <c r="AK95">
        <v>93</v>
      </c>
      <c r="AL95">
        <f>$AH$131/AI95</f>
        <v>7.1661664055973269</v>
      </c>
      <c r="AM95">
        <f>$AH$131/AJ95</f>
        <v>5.8027326785284243</v>
      </c>
      <c r="AN95">
        <v>93</v>
      </c>
      <c r="AO95">
        <f>$AI$3/AI95</f>
        <v>7.1695939849624057</v>
      </c>
      <c r="AP95">
        <f>$AJ$3/AJ95</f>
        <v>5.8333437059445883</v>
      </c>
      <c r="AQ95">
        <v>93</v>
      </c>
      <c r="AR95">
        <f>$AH$131/(AI95*AQ95)</f>
        <v>7.7055552748358347E-2</v>
      </c>
      <c r="AS95">
        <f>$AH$131/(AJ95*AQ95)</f>
        <v>6.2394975037940045E-2</v>
      </c>
    </row>
    <row r="96" spans="1:45" x14ac:dyDescent="0.25">
      <c r="A96">
        <v>2293135</v>
      </c>
      <c r="B96">
        <v>427568</v>
      </c>
      <c r="C96">
        <v>483184</v>
      </c>
      <c r="D96">
        <v>94</v>
      </c>
      <c r="E96">
        <f>$A96/B96</f>
        <v>5.363205384874453</v>
      </c>
      <c r="F96">
        <f>$A96/C96</f>
        <v>4.7458835557468788</v>
      </c>
      <c r="H96">
        <v>255912</v>
      </c>
      <c r="I96">
        <v>94513</v>
      </c>
      <c r="J96">
        <v>115848</v>
      </c>
      <c r="K96">
        <v>94</v>
      </c>
      <c r="L96">
        <f t="shared" si="6"/>
        <v>2.7621958255742598</v>
      </c>
      <c r="M96">
        <f t="shared" si="7"/>
        <v>2.2534995344114703</v>
      </c>
      <c r="N96">
        <v>94</v>
      </c>
      <c r="O96">
        <f t="shared" si="10"/>
        <v>2.7347454847481298</v>
      </c>
      <c r="P96">
        <f t="shared" si="11"/>
        <v>2.3228454526621092</v>
      </c>
      <c r="Q96">
        <v>94</v>
      </c>
      <c r="R96">
        <f t="shared" si="8"/>
        <v>2.938506197419425E-2</v>
      </c>
      <c r="S96">
        <f t="shared" si="9"/>
        <v>2.3973399302249683E-2</v>
      </c>
      <c r="U96">
        <v>1056855</v>
      </c>
      <c r="V96">
        <v>251544</v>
      </c>
      <c r="W96">
        <v>254670</v>
      </c>
      <c r="X96">
        <v>94</v>
      </c>
      <c r="Y96">
        <f>$U$131/V96</f>
        <v>4.2162172982162165</v>
      </c>
      <c r="Z96">
        <f>$U$131/W96</f>
        <v>4.1644644601346839</v>
      </c>
      <c r="AA96">
        <v>94</v>
      </c>
      <c r="AB96">
        <f>$V$3/V96</f>
        <v>4.2247956619915401</v>
      </c>
      <c r="AC96">
        <f>$W$3/W96</f>
        <v>4.1471590685985786</v>
      </c>
      <c r="AD96">
        <v>94</v>
      </c>
      <c r="AE96">
        <f>$U$131/(V96*AD96)</f>
        <v>4.4853375512938477E-2</v>
      </c>
      <c r="AF96">
        <f>$U$131/(W96*AD96)</f>
        <v>4.4302813405688125E-2</v>
      </c>
      <c r="AH96">
        <v>4300662</v>
      </c>
      <c r="AI96">
        <v>681369</v>
      </c>
      <c r="AJ96">
        <v>739277</v>
      </c>
      <c r="AK96">
        <v>94</v>
      </c>
      <c r="AL96">
        <f>$AH$131/AI96</f>
        <v>6.2946077584245836</v>
      </c>
      <c r="AM96">
        <f>$AH$131/AJ96</f>
        <v>5.8015474493998864</v>
      </c>
      <c r="AN96">
        <v>94</v>
      </c>
      <c r="AO96">
        <f>$AI$3/AI96</f>
        <v>6.2976184710487271</v>
      </c>
      <c r="AP96">
        <f>$AJ$3/AJ96</f>
        <v>5.8321522244030319</v>
      </c>
      <c r="AQ96">
        <v>94</v>
      </c>
      <c r="AR96">
        <f>$AH$131/(AI96*AQ96)</f>
        <v>6.6963912323665775E-2</v>
      </c>
      <c r="AS96">
        <f>$AH$131/(AJ96*AQ96)</f>
        <v>6.171858988723284E-2</v>
      </c>
    </row>
    <row r="97" spans="1:45" x14ac:dyDescent="0.25">
      <c r="A97">
        <v>2343286</v>
      </c>
      <c r="B97">
        <v>404546</v>
      </c>
      <c r="C97">
        <v>491158</v>
      </c>
      <c r="D97">
        <v>95</v>
      </c>
      <c r="E97">
        <f>$A97/B97</f>
        <v>5.7923845495938657</v>
      </c>
      <c r="F97">
        <f>$A97/C97</f>
        <v>4.7709413264163469</v>
      </c>
      <c r="H97">
        <v>260810</v>
      </c>
      <c r="I97">
        <v>113713</v>
      </c>
      <c r="J97">
        <v>129052</v>
      </c>
      <c r="K97">
        <v>95</v>
      </c>
      <c r="L97">
        <f t="shared" si="6"/>
        <v>2.2958097496548326</v>
      </c>
      <c r="M97">
        <f t="shared" si="7"/>
        <v>2.0229319503959644</v>
      </c>
      <c r="N97">
        <v>95</v>
      </c>
      <c r="O97">
        <f t="shared" si="10"/>
        <v>2.2729942926490376</v>
      </c>
      <c r="P97">
        <f t="shared" si="11"/>
        <v>2.085182717044292</v>
      </c>
      <c r="Q97">
        <v>95</v>
      </c>
      <c r="R97">
        <f t="shared" si="8"/>
        <v>2.4166418417419292E-2</v>
      </c>
      <c r="S97">
        <f t="shared" si="9"/>
        <v>2.1294020530483834E-2</v>
      </c>
      <c r="U97">
        <v>1072743</v>
      </c>
      <c r="V97">
        <v>221209</v>
      </c>
      <c r="W97">
        <v>304339</v>
      </c>
      <c r="X97">
        <v>95</v>
      </c>
      <c r="Y97">
        <f>$U$131/V97</f>
        <v>4.7943987996080626</v>
      </c>
      <c r="Z97">
        <f>$U$131/W97</f>
        <v>3.4848118843214309</v>
      </c>
      <c r="AA97">
        <v>95</v>
      </c>
      <c r="AB97">
        <f>$V$3/V97</f>
        <v>4.8041535380567701</v>
      </c>
      <c r="AC97">
        <f>$W$3/W97</f>
        <v>3.470330782449834</v>
      </c>
      <c r="AD97">
        <v>95</v>
      </c>
      <c r="AE97">
        <f>$U$131/(V97*AD97)</f>
        <v>5.0467355785348028E-2</v>
      </c>
      <c r="AF97">
        <f>$U$131/(W97*AD97)</f>
        <v>3.6682230361278219E-2</v>
      </c>
      <c r="AH97">
        <v>4269618</v>
      </c>
      <c r="AI97">
        <v>619152</v>
      </c>
      <c r="AJ97">
        <v>789007</v>
      </c>
      <c r="AK97">
        <v>95</v>
      </c>
      <c r="AL97">
        <f>$AH$131/AI97</f>
        <v>6.9271367834554356</v>
      </c>
      <c r="AM97">
        <f>$AH$131/AJ97</f>
        <v>5.435884084361736</v>
      </c>
      <c r="AN97">
        <v>95</v>
      </c>
      <c r="AO97">
        <f>$AI$3/AI97</f>
        <v>6.9304500348864257</v>
      </c>
      <c r="AP97">
        <f>$AJ$3/AJ97</f>
        <v>5.464559883499132</v>
      </c>
      <c r="AQ97">
        <v>95</v>
      </c>
      <c r="AR97">
        <f>$AH$131/(AI97*AQ97)</f>
        <v>7.29172292995309E-2</v>
      </c>
      <c r="AS97">
        <f>$AH$131/(AJ97*AQ97)</f>
        <v>5.7219832466965638E-2</v>
      </c>
    </row>
    <row r="98" spans="1:45" x14ac:dyDescent="0.25">
      <c r="A98">
        <v>2380909</v>
      </c>
      <c r="B98">
        <v>430614</v>
      </c>
      <c r="C98">
        <v>500843</v>
      </c>
      <c r="D98">
        <v>96</v>
      </c>
      <c r="E98">
        <f>$A98/B98</f>
        <v>5.5291026301978103</v>
      </c>
      <c r="F98">
        <f>$A98/C98</f>
        <v>4.753803087993643</v>
      </c>
      <c r="H98">
        <v>259844</v>
      </c>
      <c r="I98">
        <v>101429</v>
      </c>
      <c r="J98">
        <v>157415</v>
      </c>
      <c r="K98">
        <v>96</v>
      </c>
      <c r="L98">
        <f t="shared" si="6"/>
        <v>2.5738537702481539</v>
      </c>
      <c r="M98">
        <f t="shared" si="7"/>
        <v>1.6584405175015087</v>
      </c>
      <c r="N98">
        <v>96</v>
      </c>
      <c r="O98">
        <f t="shared" si="10"/>
        <v>2.5482751481331767</v>
      </c>
      <c r="P98">
        <f t="shared" si="11"/>
        <v>1.7094749547374775</v>
      </c>
      <c r="Q98">
        <v>96</v>
      </c>
      <c r="R98">
        <f t="shared" si="8"/>
        <v>2.6810976773418271E-2</v>
      </c>
      <c r="S98">
        <f t="shared" si="9"/>
        <v>1.7275422057307383E-2</v>
      </c>
      <c r="U98">
        <v>1054696</v>
      </c>
      <c r="V98">
        <v>208948</v>
      </c>
      <c r="W98">
        <v>275301</v>
      </c>
      <c r="X98">
        <v>96</v>
      </c>
      <c r="Y98">
        <f>$U$131/V98</f>
        <v>5.0757325461957041</v>
      </c>
      <c r="Z98">
        <f>$U$131/W98</f>
        <v>3.8523803548207236</v>
      </c>
      <c r="AA98">
        <v>96</v>
      </c>
      <c r="AB98">
        <f>$V$3/V98</f>
        <v>5.0860596894921226</v>
      </c>
      <c r="AC98">
        <f>$W$3/W98</f>
        <v>3.8363718257470913</v>
      </c>
      <c r="AD98">
        <v>96</v>
      </c>
      <c r="AE98">
        <f>$U$131/(V98*AD98)</f>
        <v>5.287221402287192E-2</v>
      </c>
      <c r="AF98">
        <f>$U$131/(W98*AD98)</f>
        <v>4.0128962029382535E-2</v>
      </c>
      <c r="AH98">
        <v>4275731</v>
      </c>
      <c r="AI98">
        <v>633480</v>
      </c>
      <c r="AJ98">
        <v>740197</v>
      </c>
      <c r="AK98">
        <v>96</v>
      </c>
      <c r="AL98">
        <f>$AH$131/AI98</f>
        <v>6.7704593574382779</v>
      </c>
      <c r="AM98">
        <f>$AH$131/AJ98</f>
        <v>5.7943366343689586</v>
      </c>
      <c r="AN98">
        <v>96</v>
      </c>
      <c r="AO98">
        <f>$AI$3/AI98</f>
        <v>6.7736976700132603</v>
      </c>
      <c r="AP98">
        <f>$AJ$3/AJ98</f>
        <v>5.8249033703189825</v>
      </c>
      <c r="AQ98">
        <v>96</v>
      </c>
      <c r="AR98">
        <f>$AH$131/(AI98*AQ98)</f>
        <v>7.0525618306648719E-2</v>
      </c>
      <c r="AS98">
        <f>$AH$131/(AJ98*AQ98)</f>
        <v>6.035767327467665E-2</v>
      </c>
    </row>
    <row r="99" spans="1:45" x14ac:dyDescent="0.25">
      <c r="A99">
        <v>2438880</v>
      </c>
      <c r="B99">
        <v>435986</v>
      </c>
      <c r="C99">
        <v>551362</v>
      </c>
      <c r="D99">
        <v>97</v>
      </c>
      <c r="E99">
        <f>$A99/B99</f>
        <v>5.5939410898515094</v>
      </c>
      <c r="F99">
        <f>$A99/C99</f>
        <v>4.4233733917099833</v>
      </c>
      <c r="H99">
        <v>259365</v>
      </c>
      <c r="I99">
        <v>105852</v>
      </c>
      <c r="J99">
        <v>107917</v>
      </c>
      <c r="K99">
        <v>97</v>
      </c>
      <c r="L99">
        <f t="shared" si="6"/>
        <v>2.4663059182868534</v>
      </c>
      <c r="M99">
        <f t="shared" si="7"/>
        <v>2.4191129670255846</v>
      </c>
      <c r="N99">
        <v>97</v>
      </c>
      <c r="O99">
        <f t="shared" si="10"/>
        <v>2.4417960926576732</v>
      </c>
      <c r="P99">
        <f t="shared" si="11"/>
        <v>2.4935552322618308</v>
      </c>
      <c r="Q99">
        <v>97</v>
      </c>
      <c r="R99">
        <f t="shared" si="8"/>
        <v>2.5425834209142819E-2</v>
      </c>
      <c r="S99">
        <f t="shared" si="9"/>
        <v>2.4939308938408088E-2</v>
      </c>
      <c r="U99">
        <v>1070820</v>
      </c>
      <c r="V99">
        <v>270320</v>
      </c>
      <c r="W99">
        <v>286081</v>
      </c>
      <c r="X99">
        <v>97</v>
      </c>
      <c r="Y99">
        <f>$U$131/V99</f>
        <v>3.9233655077778189</v>
      </c>
      <c r="Z99">
        <f>$U$131/W99</f>
        <v>3.7072163620180998</v>
      </c>
      <c r="AA99">
        <v>97</v>
      </c>
      <c r="AB99">
        <f>$V$3/V99</f>
        <v>3.931348031962119</v>
      </c>
      <c r="AC99">
        <f>$W$3/W99</f>
        <v>3.6918110605038432</v>
      </c>
      <c r="AD99">
        <v>97</v>
      </c>
      <c r="AE99">
        <f>$U$131/(V99*AD99)</f>
        <v>4.0447067090492977E-2</v>
      </c>
      <c r="AF99">
        <f>$U$131/(W99*AD99)</f>
        <v>3.8218725381629896E-2</v>
      </c>
      <c r="AH99">
        <v>4264959</v>
      </c>
      <c r="AI99">
        <v>597375</v>
      </c>
      <c r="AJ99">
        <v>754970</v>
      </c>
      <c r="AK99">
        <v>97</v>
      </c>
      <c r="AL99">
        <f>$AH$131/AI99</f>
        <v>7.1796620108809375</v>
      </c>
      <c r="AM99">
        <f>$AH$131/AJ99</f>
        <v>5.6809549965561548</v>
      </c>
      <c r="AN99">
        <v>97</v>
      </c>
      <c r="AO99">
        <f>$AI$3/AI99</f>
        <v>7.1830960451977397</v>
      </c>
      <c r="AP99">
        <f>$AJ$3/AJ99</f>
        <v>5.7109236128587888</v>
      </c>
      <c r="AQ99">
        <v>97</v>
      </c>
      <c r="AR99">
        <f>$AH$131/(AI99*AQ99)</f>
        <v>7.4017134132793164E-2</v>
      </c>
      <c r="AS99">
        <f>$AH$131/(AJ99*AQ99)</f>
        <v>5.8566546356249014E-2</v>
      </c>
    </row>
    <row r="100" spans="1:45" x14ac:dyDescent="0.25">
      <c r="A100">
        <v>2485023</v>
      </c>
      <c r="B100">
        <v>451243</v>
      </c>
      <c r="C100">
        <v>531472</v>
      </c>
      <c r="D100">
        <v>98</v>
      </c>
      <c r="E100">
        <f>$A100/B100</f>
        <v>5.5070616053877846</v>
      </c>
      <c r="F100">
        <f>$A100/C100</f>
        <v>4.675736445193726</v>
      </c>
      <c r="H100">
        <v>257221</v>
      </c>
      <c r="I100">
        <v>112181</v>
      </c>
      <c r="J100">
        <v>104296</v>
      </c>
      <c r="K100">
        <v>98</v>
      </c>
      <c r="L100">
        <f t="shared" si="6"/>
        <v>2.3271624790517111</v>
      </c>
      <c r="M100">
        <f t="shared" si="7"/>
        <v>2.5031009248916547</v>
      </c>
      <c r="N100">
        <v>98</v>
      </c>
      <c r="O100">
        <f t="shared" si="10"/>
        <v>2.3040354427220295</v>
      </c>
      <c r="P100">
        <f t="shared" si="11"/>
        <v>2.5801277134310041</v>
      </c>
      <c r="Q100">
        <v>98</v>
      </c>
      <c r="R100">
        <f t="shared" si="8"/>
        <v>2.3746555908690931E-2</v>
      </c>
      <c r="S100">
        <f t="shared" si="9"/>
        <v>2.5541846172363821E-2</v>
      </c>
      <c r="U100">
        <v>1057077</v>
      </c>
      <c r="V100">
        <v>224530</v>
      </c>
      <c r="W100">
        <v>289150</v>
      </c>
      <c r="X100">
        <v>98</v>
      </c>
      <c r="Y100">
        <f>$U$131/V100</f>
        <v>4.7234853429942545</v>
      </c>
      <c r="Z100">
        <f>$U$131/W100</f>
        <v>3.6678684560349302</v>
      </c>
      <c r="AA100">
        <v>98</v>
      </c>
      <c r="AB100">
        <f>$V$3/V100</f>
        <v>4.7330958001157972</v>
      </c>
      <c r="AC100">
        <f>$W$3/W100</f>
        <v>3.6526266643610583</v>
      </c>
      <c r="AD100">
        <v>98</v>
      </c>
      <c r="AE100">
        <f>$U$131/(V100*AD100)</f>
        <v>4.819883003055362E-2</v>
      </c>
      <c r="AF100">
        <f>$U$131/(W100*AD100)</f>
        <v>3.7427229143213572E-2</v>
      </c>
      <c r="AH100">
        <v>4299795</v>
      </c>
      <c r="AI100">
        <v>636583</v>
      </c>
      <c r="AJ100">
        <v>698789</v>
      </c>
      <c r="AK100">
        <v>98</v>
      </c>
      <c r="AL100">
        <f>$AH$131/AI100</f>
        <v>6.7374570067846609</v>
      </c>
      <c r="AM100">
        <f>$AH$131/AJ100</f>
        <v>6.137690481318395</v>
      </c>
      <c r="AN100">
        <v>98</v>
      </c>
      <c r="AO100">
        <f>$AI$3/AI100</f>
        <v>6.7406795343262385</v>
      </c>
      <c r="AP100">
        <f>$AJ$3/AJ100</f>
        <v>6.1700685042265979</v>
      </c>
      <c r="AQ100">
        <v>98</v>
      </c>
      <c r="AR100">
        <f>$AH$131/(AI100*AQ100)</f>
        <v>6.8749561293721034E-2</v>
      </c>
      <c r="AS100">
        <f>$AH$131/(AJ100*AQ100)</f>
        <v>6.2629494707330563E-2</v>
      </c>
    </row>
    <row r="101" spans="1:45" x14ac:dyDescent="0.25">
      <c r="A101">
        <v>2609889</v>
      </c>
      <c r="B101">
        <v>403748</v>
      </c>
      <c r="C101">
        <v>517096</v>
      </c>
      <c r="D101">
        <v>99</v>
      </c>
      <c r="E101">
        <f>$A101/B101</f>
        <v>6.4641533828031346</v>
      </c>
      <c r="F101">
        <f>$A101/C101</f>
        <v>5.0472040008044932</v>
      </c>
      <c r="H101">
        <v>257925</v>
      </c>
      <c r="I101">
        <v>119094</v>
      </c>
      <c r="J101">
        <v>103144</v>
      </c>
      <c r="K101">
        <v>99</v>
      </c>
      <c r="L101">
        <f t="shared" si="6"/>
        <v>2.1920786442851865</v>
      </c>
      <c r="M101">
        <f t="shared" si="7"/>
        <v>2.5310576869473747</v>
      </c>
      <c r="N101">
        <v>99</v>
      </c>
      <c r="O101">
        <f t="shared" si="10"/>
        <v>2.1702940534367809</v>
      </c>
      <c r="P101">
        <f t="shared" si="11"/>
        <v>2.6089447762351665</v>
      </c>
      <c r="Q101">
        <v>99</v>
      </c>
      <c r="R101">
        <f t="shared" si="8"/>
        <v>2.2142208528133197E-2</v>
      </c>
      <c r="S101">
        <f t="shared" si="9"/>
        <v>2.5566239262094691E-2</v>
      </c>
      <c r="U101">
        <v>1115458</v>
      </c>
      <c r="V101">
        <v>219647</v>
      </c>
      <c r="W101">
        <v>293679</v>
      </c>
      <c r="X101">
        <v>99</v>
      </c>
      <c r="Y101">
        <f>$U$131/V101</f>
        <v>4.8284937379636412</v>
      </c>
      <c r="Z101">
        <f>$U$131/W101</f>
        <v>3.6113040566826364</v>
      </c>
      <c r="AA101">
        <v>99</v>
      </c>
      <c r="AB101">
        <f>$V$3/V101</f>
        <v>4.8383178463625729</v>
      </c>
      <c r="AC101">
        <f>$W$3/W101</f>
        <v>3.5962973178197966</v>
      </c>
      <c r="AD101">
        <v>99</v>
      </c>
      <c r="AE101">
        <f>$U$131/(V101*AD101)</f>
        <v>4.8772664019834766E-2</v>
      </c>
      <c r="AF101">
        <f>$U$131/(W101*AD101)</f>
        <v>3.6477818754370069E-2</v>
      </c>
      <c r="AH101">
        <v>4311665</v>
      </c>
      <c r="AI101">
        <v>624263</v>
      </c>
      <c r="AJ101">
        <v>733187</v>
      </c>
      <c r="AK101">
        <v>99</v>
      </c>
      <c r="AL101">
        <f>$AH$131/AI101</f>
        <v>6.8704225522736415</v>
      </c>
      <c r="AM101">
        <f>$AH$131/AJ101</f>
        <v>5.8497362797621886</v>
      </c>
      <c r="AN101">
        <v>99</v>
      </c>
      <c r="AO101">
        <f>$AI$3/AI101</f>
        <v>6.8737086772722398</v>
      </c>
      <c r="AP101">
        <f>$AJ$3/AJ101</f>
        <v>5.8805952642368178</v>
      </c>
      <c r="AQ101">
        <v>99</v>
      </c>
      <c r="AR101">
        <f>$AH$131/(AI101*AQ101)</f>
        <v>6.9398207598723644E-2</v>
      </c>
      <c r="AS101">
        <f>$AH$131/(AJ101*AQ101)</f>
        <v>5.9088245250123121E-2</v>
      </c>
    </row>
    <row r="102" spans="1:45" x14ac:dyDescent="0.25">
      <c r="A102">
        <v>2575443</v>
      </c>
      <c r="B102">
        <v>418958</v>
      </c>
      <c r="C102">
        <v>536114</v>
      </c>
      <c r="D102">
        <v>100</v>
      </c>
      <c r="E102">
        <f>$A102/B102</f>
        <v>6.1472581977191032</v>
      </c>
      <c r="F102">
        <f>$A102/C102</f>
        <v>4.8039092431833526</v>
      </c>
      <c r="H102">
        <v>264295</v>
      </c>
      <c r="I102">
        <v>98834</v>
      </c>
      <c r="J102">
        <v>118218</v>
      </c>
      <c r="K102">
        <v>100</v>
      </c>
      <c r="L102">
        <f t="shared" si="6"/>
        <v>2.6414332523473703</v>
      </c>
      <c r="M102">
        <f t="shared" si="7"/>
        <v>2.2083220327065254</v>
      </c>
      <c r="N102">
        <v>100</v>
      </c>
      <c r="O102">
        <f t="shared" si="10"/>
        <v>2.6151830341785214</v>
      </c>
      <c r="P102">
        <f t="shared" si="11"/>
        <v>2.2762777242044359</v>
      </c>
      <c r="Q102">
        <v>100</v>
      </c>
      <c r="R102">
        <f t="shared" si="8"/>
        <v>2.6414332523473704E-2</v>
      </c>
      <c r="S102">
        <f t="shared" si="9"/>
        <v>2.2083220327065254E-2</v>
      </c>
      <c r="U102">
        <v>1078900</v>
      </c>
      <c r="V102">
        <v>236286</v>
      </c>
      <c r="W102">
        <v>310485</v>
      </c>
      <c r="X102">
        <v>100</v>
      </c>
      <c r="Y102">
        <f>$U$131/V102</f>
        <v>4.4884765244766935</v>
      </c>
      <c r="Z102">
        <f>$U$131/W102</f>
        <v>3.4158306007134001</v>
      </c>
      <c r="AA102">
        <v>100</v>
      </c>
      <c r="AB102">
        <f>$V$3/V102</f>
        <v>4.4976088299772305</v>
      </c>
      <c r="AC102">
        <f>$W$3/W102</f>
        <v>3.4016361498945198</v>
      </c>
      <c r="AD102">
        <v>100</v>
      </c>
      <c r="AE102">
        <f>$U$131/(V102*AD102)</f>
        <v>4.4884765244766936E-2</v>
      </c>
      <c r="AF102">
        <f>$U$131/(W102*AD102)</f>
        <v>3.4158306007134001E-2</v>
      </c>
      <c r="AH102">
        <v>4352421</v>
      </c>
      <c r="AI102">
        <v>628185</v>
      </c>
      <c r="AJ102">
        <v>777004</v>
      </c>
      <c r="AK102">
        <v>100</v>
      </c>
      <c r="AL102">
        <f>$AH$131/AI102</f>
        <v>6.8275278679847498</v>
      </c>
      <c r="AM102">
        <f>$AH$131/AJ102</f>
        <v>5.5198565177914141</v>
      </c>
      <c r="AN102">
        <v>100</v>
      </c>
      <c r="AO102">
        <f>$AI$3/AI102</f>
        <v>6.8307934764440414</v>
      </c>
      <c r="AP102">
        <f>$AJ$3/AJ102</f>
        <v>5.5489752948504769</v>
      </c>
      <c r="AQ102">
        <v>100</v>
      </c>
      <c r="AR102">
        <f>$AH$131/(AI102*AQ102)</f>
        <v>6.8275278679847493E-2</v>
      </c>
      <c r="AS102">
        <f>$AH$131/(AJ102*AQ102)</f>
        <v>5.519856517791414E-2</v>
      </c>
    </row>
    <row r="103" spans="1:45" x14ac:dyDescent="0.25">
      <c r="A103">
        <v>2670533</v>
      </c>
      <c r="B103">
        <v>407628</v>
      </c>
      <c r="C103">
        <v>604913</v>
      </c>
      <c r="D103">
        <v>101</v>
      </c>
      <c r="E103">
        <f>$A103/B103</f>
        <v>6.5513973524880527</v>
      </c>
      <c r="F103">
        <f>$A103/C103</f>
        <v>4.4147389789936735</v>
      </c>
      <c r="H103">
        <v>256455</v>
      </c>
      <c r="I103">
        <v>121579</v>
      </c>
      <c r="J103">
        <v>136100</v>
      </c>
      <c r="K103">
        <v>101</v>
      </c>
      <c r="L103">
        <f t="shared" si="6"/>
        <v>2.1472739047245</v>
      </c>
      <c r="M103">
        <f t="shared" si="7"/>
        <v>1.9181735052351212</v>
      </c>
      <c r="N103">
        <v>101</v>
      </c>
      <c r="O103">
        <f t="shared" si="10"/>
        <v>2.1259345775174987</v>
      </c>
      <c r="P103">
        <f t="shared" si="11"/>
        <v>1.9772005878030861</v>
      </c>
      <c r="Q103">
        <v>101</v>
      </c>
      <c r="R103">
        <f t="shared" si="8"/>
        <v>2.1260137670539605E-2</v>
      </c>
      <c r="S103">
        <f t="shared" si="9"/>
        <v>1.899181688351605E-2</v>
      </c>
      <c r="U103">
        <v>1047954</v>
      </c>
      <c r="V103">
        <v>232248</v>
      </c>
      <c r="W103">
        <v>336735</v>
      </c>
      <c r="X103">
        <v>101</v>
      </c>
      <c r="Y103">
        <f>$U$131/V103</f>
        <v>4.5665158109542388</v>
      </c>
      <c r="Z103">
        <f>$U$131/W103</f>
        <v>3.1495513209571326</v>
      </c>
      <c r="AA103">
        <v>101</v>
      </c>
      <c r="AB103">
        <f>$V$3/V103</f>
        <v>4.5758068960766076</v>
      </c>
      <c r="AC103">
        <f>$W$3/W103</f>
        <v>3.1364633910938871</v>
      </c>
      <c r="AD103">
        <v>101</v>
      </c>
      <c r="AE103">
        <f>$U$131/(V103*AD103)</f>
        <v>4.5213027831230088E-2</v>
      </c>
      <c r="AF103">
        <f>$U$131/(W103*AD103)</f>
        <v>3.1183676445120122E-2</v>
      </c>
      <c r="AH103">
        <v>4375758</v>
      </c>
      <c r="AI103">
        <v>609511</v>
      </c>
      <c r="AJ103">
        <v>877592</v>
      </c>
      <c r="AK103">
        <v>101</v>
      </c>
      <c r="AL103">
        <f>$AH$131/AI103</f>
        <v>7.0367074486760695</v>
      </c>
      <c r="AM103">
        <f>$AH$131/AJ103</f>
        <v>4.8871805961654164</v>
      </c>
      <c r="AN103">
        <v>101</v>
      </c>
      <c r="AO103">
        <f>$AI$3/AI103</f>
        <v>7.040073107786406</v>
      </c>
      <c r="AP103">
        <f>$AJ$3/AJ103</f>
        <v>4.9129618319218951</v>
      </c>
      <c r="AQ103">
        <v>101</v>
      </c>
      <c r="AR103">
        <f>$AH$131/(AI103*AQ103)</f>
        <v>6.9670370778970994E-2</v>
      </c>
      <c r="AS103">
        <f>$AH$131/(AJ103*AQ103)</f>
        <v>4.8387926694707095E-2</v>
      </c>
    </row>
    <row r="104" spans="1:45" x14ac:dyDescent="0.25">
      <c r="A104">
        <v>2682528</v>
      </c>
      <c r="B104">
        <v>399937</v>
      </c>
      <c r="C104">
        <v>564104</v>
      </c>
      <c r="D104">
        <v>102</v>
      </c>
      <c r="E104">
        <f>$A104/B104</f>
        <v>6.707376411784856</v>
      </c>
      <c r="F104">
        <f>$A104/C104</f>
        <v>4.7553784408548783</v>
      </c>
      <c r="H104">
        <v>259246</v>
      </c>
      <c r="I104">
        <v>102406</v>
      </c>
      <c r="J104">
        <v>142891</v>
      </c>
      <c r="K104">
        <v>102</v>
      </c>
      <c r="L104">
        <f t="shared" si="6"/>
        <v>2.5492980300226549</v>
      </c>
      <c r="M104">
        <f t="shared" si="7"/>
        <v>1.8270108968549454</v>
      </c>
      <c r="N104">
        <v>102</v>
      </c>
      <c r="O104">
        <f t="shared" si="10"/>
        <v>2.5239634396422086</v>
      </c>
      <c r="P104">
        <f t="shared" si="11"/>
        <v>1.8832326738562961</v>
      </c>
      <c r="Q104">
        <v>102</v>
      </c>
      <c r="R104">
        <f t="shared" si="8"/>
        <v>2.4993117941398579E-2</v>
      </c>
      <c r="S104">
        <f t="shared" si="9"/>
        <v>1.7911871537793583E-2</v>
      </c>
      <c r="U104">
        <v>1064369</v>
      </c>
      <c r="V104">
        <v>218815</v>
      </c>
      <c r="W104">
        <v>277286</v>
      </c>
      <c r="X104">
        <v>102</v>
      </c>
      <c r="Y104">
        <f>$U$131/V104</f>
        <v>4.8468531136462305</v>
      </c>
      <c r="Z104">
        <f>$U$131/W104</f>
        <v>3.8248024208308391</v>
      </c>
      <c r="AA104">
        <v>102</v>
      </c>
      <c r="AB104">
        <f>$V$3/V104</f>
        <v>4.8567145762402033</v>
      </c>
      <c r="AC104">
        <f>$W$3/W104</f>
        <v>3.8089084915935172</v>
      </c>
      <c r="AD104">
        <v>102</v>
      </c>
      <c r="AE104">
        <f>$U$131/(V104*AD104)</f>
        <v>4.7518167780845402E-2</v>
      </c>
      <c r="AF104">
        <f>$U$131/(W104*AD104)</f>
        <v>3.7498062949321953E-2</v>
      </c>
      <c r="AH104">
        <v>4317755</v>
      </c>
      <c r="AI104">
        <v>587495</v>
      </c>
      <c r="AJ104">
        <v>735483</v>
      </c>
      <c r="AK104">
        <v>102</v>
      </c>
      <c r="AL104">
        <f>$AH$131/AI104</f>
        <v>7.3004035672644019</v>
      </c>
      <c r="AM104">
        <f>$AH$131/AJ104</f>
        <v>5.8314748182486884</v>
      </c>
      <c r="AN104">
        <v>102</v>
      </c>
      <c r="AO104">
        <f>$AI$3/AI104</f>
        <v>7.3038953523008709</v>
      </c>
      <c r="AP104">
        <f>$AJ$3/AJ104</f>
        <v>5.8622374684391074</v>
      </c>
      <c r="AQ104">
        <v>102</v>
      </c>
      <c r="AR104">
        <f>$AH$131/(AI104*AQ104)</f>
        <v>7.1572583992788263E-2</v>
      </c>
      <c r="AS104">
        <f>$AH$131/(AJ104*AQ104)</f>
        <v>5.7171321747536162E-2</v>
      </c>
    </row>
    <row r="105" spans="1:45" x14ac:dyDescent="0.25">
      <c r="A105">
        <v>2718619</v>
      </c>
      <c r="B105">
        <v>426160</v>
      </c>
      <c r="C105">
        <v>507251</v>
      </c>
      <c r="D105">
        <v>103</v>
      </c>
      <c r="E105">
        <f>$A105/B105</f>
        <v>6.3793387460108884</v>
      </c>
      <c r="F105">
        <f>$A105/C105</f>
        <v>5.3595143232837392</v>
      </c>
      <c r="H105">
        <v>260617</v>
      </c>
      <c r="I105">
        <v>109600</v>
      </c>
      <c r="J105">
        <v>99255</v>
      </c>
      <c r="K105">
        <v>103</v>
      </c>
      <c r="L105">
        <f t="shared" si="6"/>
        <v>2.3819654567746351</v>
      </c>
      <c r="M105">
        <f t="shared" si="7"/>
        <v>2.6302293492771147</v>
      </c>
      <c r="N105">
        <v>103</v>
      </c>
      <c r="O105">
        <f t="shared" si="10"/>
        <v>2.3582937956204382</v>
      </c>
      <c r="P105">
        <f t="shared" si="11"/>
        <v>2.7111682031131932</v>
      </c>
      <c r="Q105">
        <v>103</v>
      </c>
      <c r="R105">
        <f t="shared" si="8"/>
        <v>2.312587822111296E-2</v>
      </c>
      <c r="S105">
        <f t="shared" si="9"/>
        <v>2.5536207274535091E-2</v>
      </c>
      <c r="U105">
        <v>1071339</v>
      </c>
      <c r="V105">
        <v>230187</v>
      </c>
      <c r="W105">
        <v>309513</v>
      </c>
      <c r="X105">
        <v>103</v>
      </c>
      <c r="Y105">
        <f>$U$131/V105</f>
        <v>4.60740252083089</v>
      </c>
      <c r="Z105">
        <f>$U$131/W105</f>
        <v>3.4265577344489571</v>
      </c>
      <c r="AA105">
        <v>103</v>
      </c>
      <c r="AB105">
        <f>$V$3/V105</f>
        <v>4.6167767945192386</v>
      </c>
      <c r="AC105">
        <f>$W$3/W105</f>
        <v>3.4123187071302334</v>
      </c>
      <c r="AD105">
        <v>103</v>
      </c>
      <c r="AE105">
        <f>$U$131/(V105*AD105)</f>
        <v>4.4732063309037763E-2</v>
      </c>
      <c r="AF105">
        <f>$U$131/(W105*AD105)</f>
        <v>3.3267550819892786E-2</v>
      </c>
      <c r="AH105">
        <v>4396629</v>
      </c>
      <c r="AI105">
        <v>660612</v>
      </c>
      <c r="AJ105">
        <v>749632</v>
      </c>
      <c r="AK105">
        <v>103</v>
      </c>
      <c r="AL105">
        <f>$AH$131/AI105</f>
        <v>6.4923897745575312</v>
      </c>
      <c r="AM105">
        <f>$AH$131/AJ105</f>
        <v>5.7214080959057245</v>
      </c>
      <c r="AN105">
        <v>103</v>
      </c>
      <c r="AO105">
        <f>$AI$3/AI105</f>
        <v>6.4954950863744525</v>
      </c>
      <c r="AP105">
        <f>$AJ$3/AJ105</f>
        <v>5.7515901135490477</v>
      </c>
      <c r="AQ105">
        <v>103</v>
      </c>
      <c r="AR105">
        <f>$AH$131/(AI105*AQ105)</f>
        <v>6.30329104325974E-2</v>
      </c>
      <c r="AS105">
        <f>$AH$131/(AJ105*AQ105)</f>
        <v>5.5547651416560428E-2</v>
      </c>
    </row>
    <row r="106" spans="1:45" x14ac:dyDescent="0.25">
      <c r="A106">
        <v>2779548</v>
      </c>
      <c r="B106">
        <v>398329</v>
      </c>
      <c r="C106">
        <v>565931</v>
      </c>
      <c r="D106">
        <v>104</v>
      </c>
      <c r="E106">
        <f>$A106/B106</f>
        <v>6.9780206813965338</v>
      </c>
      <c r="F106">
        <f>$A106/C106</f>
        <v>4.911460937817508</v>
      </c>
      <c r="H106">
        <v>257749</v>
      </c>
      <c r="I106">
        <v>96810</v>
      </c>
      <c r="J106">
        <v>149610</v>
      </c>
      <c r="K106">
        <v>104</v>
      </c>
      <c r="L106">
        <f t="shared" si="6"/>
        <v>2.6966575153651484</v>
      </c>
      <c r="M106">
        <f t="shared" si="7"/>
        <v>1.7449596555210214</v>
      </c>
      <c r="N106">
        <v>104</v>
      </c>
      <c r="O106">
        <f t="shared" si="10"/>
        <v>2.6698584856936267</v>
      </c>
      <c r="P106">
        <f t="shared" si="11"/>
        <v>1.7986565069179867</v>
      </c>
      <c r="Q106">
        <v>104</v>
      </c>
      <c r="R106">
        <f t="shared" si="8"/>
        <v>2.5929399186203347E-2</v>
      </c>
      <c r="S106">
        <f t="shared" si="9"/>
        <v>1.6778458226163667E-2</v>
      </c>
      <c r="U106">
        <v>1077689</v>
      </c>
      <c r="V106">
        <v>211605</v>
      </c>
      <c r="W106">
        <v>277410</v>
      </c>
      <c r="X106">
        <v>104</v>
      </c>
      <c r="Y106">
        <f>$U$131/V106</f>
        <v>5.0119995466198812</v>
      </c>
      <c r="Z106">
        <f>$U$131/W106</f>
        <v>3.823092765446451</v>
      </c>
      <c r="AA106">
        <v>104</v>
      </c>
      <c r="AB106">
        <f>$V$3/V106</f>
        <v>5.0221970180288746</v>
      </c>
      <c r="AC106">
        <f>$W$3/W106</f>
        <v>3.8072059406654408</v>
      </c>
      <c r="AD106">
        <v>104</v>
      </c>
      <c r="AE106">
        <f>$U$131/(V106*AD106)</f>
        <v>4.8192303332883477E-2</v>
      </c>
      <c r="AF106">
        <f>$U$131/(W106*AD106)</f>
        <v>3.6760507360062027E-2</v>
      </c>
      <c r="AH106">
        <v>4313671</v>
      </c>
      <c r="AI106">
        <v>661375</v>
      </c>
      <c r="AJ106">
        <v>764443</v>
      </c>
      <c r="AK106">
        <v>104</v>
      </c>
      <c r="AL106">
        <f>$AH$131/AI106</f>
        <v>6.4848997826497827</v>
      </c>
      <c r="AM106">
        <f>$AH$131/AJ106</f>
        <v>5.6105564361894871</v>
      </c>
      <c r="AN106">
        <v>104</v>
      </c>
      <c r="AO106">
        <f>$AI$3/AI106</f>
        <v>6.488001512001512</v>
      </c>
      <c r="AP106">
        <f>$AJ$3/AJ106</f>
        <v>5.6401536805229426</v>
      </c>
      <c r="AQ106">
        <v>104</v>
      </c>
      <c r="AR106">
        <f>$AH$131/(AI106*AQ106)</f>
        <v>6.235480560240176E-2</v>
      </c>
      <c r="AS106">
        <f>$AH$131/(AJ106*AQ106)</f>
        <v>5.3947658040283529E-2</v>
      </c>
    </row>
    <row r="107" spans="1:45" x14ac:dyDescent="0.25">
      <c r="A107">
        <v>2875503</v>
      </c>
      <c r="B107">
        <v>418411</v>
      </c>
      <c r="C107">
        <v>595946</v>
      </c>
      <c r="D107">
        <v>105</v>
      </c>
      <c r="E107">
        <f>$A107/B107</f>
        <v>6.8724364321205709</v>
      </c>
      <c r="F107">
        <f>$A107/C107</f>
        <v>4.8251066371785365</v>
      </c>
      <c r="H107">
        <v>260296</v>
      </c>
      <c r="I107">
        <v>91954</v>
      </c>
      <c r="J107">
        <v>174664</v>
      </c>
      <c r="K107">
        <v>105</v>
      </c>
      <c r="L107">
        <f t="shared" si="6"/>
        <v>2.839065337696022</v>
      </c>
      <c r="M107">
        <f t="shared" si="7"/>
        <v>1.494660686017153</v>
      </c>
      <c r="N107">
        <v>105</v>
      </c>
      <c r="O107">
        <f t="shared" si="10"/>
        <v>2.8108510777127695</v>
      </c>
      <c r="P107">
        <f t="shared" si="11"/>
        <v>1.540655200842761</v>
      </c>
      <c r="Q107">
        <v>105</v>
      </c>
      <c r="R107">
        <f t="shared" si="8"/>
        <v>2.7038717501866875E-2</v>
      </c>
      <c r="S107">
        <f t="shared" si="9"/>
        <v>1.4234863676353838E-2</v>
      </c>
      <c r="U107">
        <v>1052666</v>
      </c>
      <c r="V107">
        <v>221228</v>
      </c>
      <c r="W107">
        <v>270110</v>
      </c>
      <c r="X107">
        <v>105</v>
      </c>
      <c r="Y107">
        <f>$U$131/V107</f>
        <v>4.7939870362815737</v>
      </c>
      <c r="Z107">
        <f>$U$131/W107</f>
        <v>3.9264157715837991</v>
      </c>
      <c r="AA107">
        <v>105</v>
      </c>
      <c r="AB107">
        <f>$V$3/V107</f>
        <v>4.8037409369519226</v>
      </c>
      <c r="AC107">
        <f>$W$3/W107</f>
        <v>3.9100995890563106</v>
      </c>
      <c r="AD107">
        <v>105</v>
      </c>
      <c r="AE107">
        <f>$U$131/(V107*AD107)</f>
        <v>4.5657019393157847E-2</v>
      </c>
      <c r="AF107">
        <f>$U$131/(W107*AD107)</f>
        <v>3.7394435919845703E-2</v>
      </c>
      <c r="AH107">
        <v>4331365</v>
      </c>
      <c r="AI107">
        <v>641522</v>
      </c>
      <c r="AJ107">
        <v>792496</v>
      </c>
      <c r="AK107">
        <v>105</v>
      </c>
      <c r="AL107">
        <f>$AH$131/AI107</f>
        <v>6.6855861431876074</v>
      </c>
      <c r="AM107">
        <f>$AH$131/AJ107</f>
        <v>5.411952355280027</v>
      </c>
      <c r="AN107">
        <v>105</v>
      </c>
      <c r="AO107">
        <f>$AI$3/AI107</f>
        <v>6.688783860880843</v>
      </c>
      <c r="AP107">
        <f>$AJ$3/AJ107</f>
        <v>5.4405019078960652</v>
      </c>
      <c r="AQ107">
        <v>105</v>
      </c>
      <c r="AR107">
        <f>$AH$131/(AI107*AQ107)</f>
        <v>6.3672248982739113E-2</v>
      </c>
      <c r="AS107">
        <f>$AH$131/(AJ107*AQ107)</f>
        <v>5.1542403383619304E-2</v>
      </c>
    </row>
    <row r="108" spans="1:45" x14ac:dyDescent="0.25">
      <c r="A108">
        <v>2929906</v>
      </c>
      <c r="B108">
        <v>448240</v>
      </c>
      <c r="C108">
        <v>583069</v>
      </c>
      <c r="D108">
        <v>106</v>
      </c>
      <c r="E108">
        <f>$A108/B108</f>
        <v>6.5364670712118507</v>
      </c>
      <c r="F108">
        <f>$A108/C108</f>
        <v>5.0249730306361684</v>
      </c>
      <c r="H108">
        <v>257509</v>
      </c>
      <c r="I108">
        <v>107154</v>
      </c>
      <c r="J108">
        <v>111929</v>
      </c>
      <c r="K108">
        <v>106</v>
      </c>
      <c r="L108">
        <f t="shared" si="6"/>
        <v>2.4363384853808538</v>
      </c>
      <c r="M108">
        <f t="shared" si="7"/>
        <v>2.332401916058394</v>
      </c>
      <c r="N108">
        <v>106</v>
      </c>
      <c r="O108">
        <f t="shared" si="10"/>
        <v>2.4121264721802267</v>
      </c>
      <c r="P108">
        <f t="shared" si="11"/>
        <v>2.4041758614836191</v>
      </c>
      <c r="Q108">
        <v>106</v>
      </c>
      <c r="R108">
        <f t="shared" si="8"/>
        <v>2.2984325333781638E-2</v>
      </c>
      <c r="S108">
        <f t="shared" si="9"/>
        <v>2.2003791660928248E-2</v>
      </c>
      <c r="U108">
        <v>1063022</v>
      </c>
      <c r="V108">
        <v>239032</v>
      </c>
      <c r="W108">
        <v>287614</v>
      </c>
      <c r="X108">
        <v>106</v>
      </c>
      <c r="Y108">
        <f>$U$131/V108</f>
        <v>4.4369128989528601</v>
      </c>
      <c r="Z108">
        <f>$U$131/W108</f>
        <v>3.6874566747880841</v>
      </c>
      <c r="AA108">
        <v>106</v>
      </c>
      <c r="AB108">
        <f>$V$3/V108</f>
        <v>4.4459402925131366</v>
      </c>
      <c r="AC108">
        <f>$W$3/W108</f>
        <v>3.6721334844618134</v>
      </c>
      <c r="AD108">
        <v>106</v>
      </c>
      <c r="AE108">
        <f>$U$131/(V108*AD108)</f>
        <v>4.185766885804585E-2</v>
      </c>
      <c r="AF108">
        <f>$U$131/(W108*AD108)</f>
        <v>3.4787327120642302E-2</v>
      </c>
      <c r="AH108">
        <v>4296458</v>
      </c>
      <c r="AI108">
        <v>643263</v>
      </c>
      <c r="AJ108">
        <v>772723</v>
      </c>
      <c r="AK108">
        <v>106</v>
      </c>
      <c r="AL108">
        <f>$AH$131/AI108</f>
        <v>6.6674915139686259</v>
      </c>
      <c r="AM108">
        <f>$AH$131/AJ108</f>
        <v>5.5504373413888288</v>
      </c>
      <c r="AN108">
        <v>106</v>
      </c>
      <c r="AO108">
        <f>$AI$3/AI108</f>
        <v>6.6706805769957231</v>
      </c>
      <c r="AP108">
        <f>$AJ$3/AJ108</f>
        <v>5.5797174407905548</v>
      </c>
      <c r="AQ108">
        <v>106</v>
      </c>
      <c r="AR108">
        <f>$AH$131/(AI108*AQ108)</f>
        <v>6.2900863339326651E-2</v>
      </c>
      <c r="AS108">
        <f>$AH$131/(AJ108*AQ108)</f>
        <v>5.23626164281965E-2</v>
      </c>
    </row>
    <row r="109" spans="1:45" x14ac:dyDescent="0.25">
      <c r="A109">
        <v>2990792</v>
      </c>
      <c r="B109">
        <v>411372</v>
      </c>
      <c r="C109">
        <v>592561</v>
      </c>
      <c r="D109">
        <v>107</v>
      </c>
      <c r="E109">
        <f>$A109/B109</f>
        <v>7.2702857754052292</v>
      </c>
      <c r="F109">
        <f>$A109/C109</f>
        <v>5.0472305804803215</v>
      </c>
      <c r="H109">
        <v>259734</v>
      </c>
      <c r="I109">
        <v>87855</v>
      </c>
      <c r="J109">
        <v>150734</v>
      </c>
      <c r="K109">
        <v>107</v>
      </c>
      <c r="L109">
        <f t="shared" si="6"/>
        <v>2.971525969637471</v>
      </c>
      <c r="M109">
        <f t="shared" si="7"/>
        <v>1.7319477626978652</v>
      </c>
      <c r="N109">
        <v>107</v>
      </c>
      <c r="O109">
        <f t="shared" si="10"/>
        <v>2.9419953332195092</v>
      </c>
      <c r="P109">
        <f t="shared" si="11"/>
        <v>1.7852442050234187</v>
      </c>
      <c r="Q109">
        <v>107</v>
      </c>
      <c r="R109">
        <f t="shared" si="8"/>
        <v>2.7771270744275427E-2</v>
      </c>
      <c r="S109">
        <f t="shared" si="9"/>
        <v>1.6186427688765093E-2</v>
      </c>
      <c r="U109">
        <v>1070133</v>
      </c>
      <c r="V109">
        <v>228233</v>
      </c>
      <c r="W109">
        <v>328878</v>
      </c>
      <c r="X109">
        <v>107</v>
      </c>
      <c r="Y109">
        <f>$U$131/V109</f>
        <v>4.6468484577712248</v>
      </c>
      <c r="Z109">
        <f>$U$131/W109</f>
        <v>3.2247951035414348</v>
      </c>
      <c r="AA109">
        <v>107</v>
      </c>
      <c r="AB109">
        <f>$V$3/V109</f>
        <v>4.6563029886125147</v>
      </c>
      <c r="AC109">
        <f>$W$3/W109</f>
        <v>3.2113944988719223</v>
      </c>
      <c r="AD109">
        <v>107</v>
      </c>
      <c r="AE109">
        <f>$U$131/(V109*AD109)</f>
        <v>4.3428490259544157E-2</v>
      </c>
      <c r="AF109">
        <f>$U$131/(W109*AD109)</f>
        <v>3.0138271995714346E-2</v>
      </c>
      <c r="AH109">
        <v>4299424</v>
      </c>
      <c r="AI109">
        <v>616006</v>
      </c>
      <c r="AJ109">
        <v>764497</v>
      </c>
      <c r="AK109">
        <v>107</v>
      </c>
      <c r="AL109">
        <f>$AH$131/AI109</f>
        <v>6.9625143160131557</v>
      </c>
      <c r="AM109">
        <f>$AH$131/AJ109</f>
        <v>5.6101601363380107</v>
      </c>
      <c r="AN109">
        <v>107</v>
      </c>
      <c r="AO109">
        <f>$AI$3/AI109</f>
        <v>6.9658444885277095</v>
      </c>
      <c r="AP109">
        <f>$AJ$3/AJ109</f>
        <v>5.6397552900796208</v>
      </c>
      <c r="AQ109">
        <v>107</v>
      </c>
      <c r="AR109">
        <f>$AH$131/(AI109*AQ109)</f>
        <v>6.5070227252459395E-2</v>
      </c>
      <c r="AS109">
        <f>$AH$131/(AJ109*AQ109)</f>
        <v>5.2431403143345892E-2</v>
      </c>
    </row>
    <row r="110" spans="1:45" x14ac:dyDescent="0.25">
      <c r="A110">
        <v>3068223</v>
      </c>
      <c r="B110">
        <v>435637</v>
      </c>
      <c r="C110">
        <v>589944</v>
      </c>
      <c r="D110">
        <v>108</v>
      </c>
      <c r="E110">
        <f>$A110/B110</f>
        <v>7.0430725581160463</v>
      </c>
      <c r="F110">
        <f>$A110/C110</f>
        <v>5.2008716081526378</v>
      </c>
      <c r="H110">
        <v>262319</v>
      </c>
      <c r="I110">
        <v>107194</v>
      </c>
      <c r="J110">
        <v>113154</v>
      </c>
      <c r="K110">
        <v>108</v>
      </c>
      <c r="L110">
        <f t="shared" si="6"/>
        <v>2.4354293529721813</v>
      </c>
      <c r="M110">
        <f t="shared" si="7"/>
        <v>2.30715144018329</v>
      </c>
      <c r="N110">
        <v>108</v>
      </c>
      <c r="O110">
        <f t="shared" si="10"/>
        <v>2.4112263746105191</v>
      </c>
      <c r="P110">
        <f t="shared" si="11"/>
        <v>2.3781483641762553</v>
      </c>
      <c r="Q110">
        <v>108</v>
      </c>
      <c r="R110">
        <f t="shared" si="8"/>
        <v>2.2550271786779458E-2</v>
      </c>
      <c r="S110">
        <f t="shared" si="9"/>
        <v>2.1362513335030465E-2</v>
      </c>
      <c r="U110">
        <v>1048487</v>
      </c>
      <c r="V110">
        <v>259426</v>
      </c>
      <c r="W110">
        <v>314185</v>
      </c>
      <c r="X110">
        <v>108</v>
      </c>
      <c r="Y110">
        <f>$U$131/V110</f>
        <v>4.0881182459063474</v>
      </c>
      <c r="Z110">
        <f>$U$131/W110</f>
        <v>3.3756040678660661</v>
      </c>
      <c r="AA110">
        <v>108</v>
      </c>
      <c r="AB110">
        <f>$V$3/V110</f>
        <v>4.0964359778896489</v>
      </c>
      <c r="AC110">
        <f>$W$3/W110</f>
        <v>3.361576778012954</v>
      </c>
      <c r="AD110">
        <v>108</v>
      </c>
      <c r="AE110">
        <f>$U$131/(V110*AD110)</f>
        <v>3.7852946721355064E-2</v>
      </c>
      <c r="AF110">
        <f>$U$131/(W110*AD110)</f>
        <v>3.1255593220982092E-2</v>
      </c>
      <c r="AH110">
        <v>4257596</v>
      </c>
      <c r="AI110">
        <v>651561</v>
      </c>
      <c r="AJ110">
        <v>851563</v>
      </c>
      <c r="AK110">
        <v>108</v>
      </c>
      <c r="AL110">
        <f>$AH$131/AI110</f>
        <v>6.5825772164847187</v>
      </c>
      <c r="AM110">
        <f>$AH$131/AJ110</f>
        <v>5.0365628776144575</v>
      </c>
      <c r="AN110">
        <v>108</v>
      </c>
      <c r="AO110">
        <f>$AI$3/AI110</f>
        <v>6.5857256649799485</v>
      </c>
      <c r="AP110">
        <f>$AJ$3/AJ110</f>
        <v>5.0631321464178223</v>
      </c>
      <c r="AQ110">
        <v>108</v>
      </c>
      <c r="AR110">
        <f>$AH$131/(AI110*AQ110)</f>
        <v>6.0949789041525176E-2</v>
      </c>
      <c r="AS110">
        <f>$AH$131/(AJ110*AQ110)</f>
        <v>4.6634841459393124E-2</v>
      </c>
    </row>
    <row r="111" spans="1:45" x14ac:dyDescent="0.25">
      <c r="A111">
        <v>3078016</v>
      </c>
      <c r="B111">
        <v>425657</v>
      </c>
      <c r="C111">
        <v>589890</v>
      </c>
      <c r="D111">
        <v>109</v>
      </c>
      <c r="E111">
        <f>$A111/B111</f>
        <v>7.2312119852369392</v>
      </c>
      <c r="F111">
        <f>$A111/C111</f>
        <v>5.2179491091559447</v>
      </c>
      <c r="H111">
        <v>262239</v>
      </c>
      <c r="I111">
        <v>102208</v>
      </c>
      <c r="J111">
        <v>136736</v>
      </c>
      <c r="K111">
        <v>109</v>
      </c>
      <c r="L111">
        <f t="shared" si="6"/>
        <v>2.5542365965726752</v>
      </c>
      <c r="M111">
        <f t="shared" si="7"/>
        <v>1.9092515070098584</v>
      </c>
      <c r="N111">
        <v>109</v>
      </c>
      <c r="O111">
        <f t="shared" si="10"/>
        <v>2.5288529273638072</v>
      </c>
      <c r="P111">
        <f t="shared" si="11"/>
        <v>1.9680040369763632</v>
      </c>
      <c r="Q111">
        <v>109</v>
      </c>
      <c r="R111">
        <f t="shared" si="8"/>
        <v>2.3433363271308946E-2</v>
      </c>
      <c r="S111">
        <f t="shared" si="9"/>
        <v>1.7516068871650078E-2</v>
      </c>
      <c r="U111">
        <v>1067304</v>
      </c>
      <c r="V111">
        <v>227945</v>
      </c>
      <c r="W111">
        <v>298018</v>
      </c>
      <c r="X111">
        <v>109</v>
      </c>
      <c r="Y111">
        <f>$U$131/V111</f>
        <v>4.6527195773651542</v>
      </c>
      <c r="Z111">
        <f>$U$131/W111</f>
        <v>3.5587251913055589</v>
      </c>
      <c r="AA111">
        <v>109</v>
      </c>
      <c r="AB111">
        <f>$V$3/V111</f>
        <v>4.6621860536532935</v>
      </c>
      <c r="AC111">
        <f>$W$3/W111</f>
        <v>3.543936943406103</v>
      </c>
      <c r="AD111">
        <v>109</v>
      </c>
      <c r="AE111">
        <f>$U$131/(V111*AD111)</f>
        <v>4.2685500709772055E-2</v>
      </c>
      <c r="AF111">
        <f>$U$131/(W111*AD111)</f>
        <v>3.264885496610604E-2</v>
      </c>
      <c r="AH111">
        <v>4374683</v>
      </c>
      <c r="AI111">
        <v>651826</v>
      </c>
      <c r="AJ111">
        <v>790116</v>
      </c>
      <c r="AK111">
        <v>109</v>
      </c>
      <c r="AL111">
        <f>$AH$131/AI111</f>
        <v>6.5799010683065724</v>
      </c>
      <c r="AM111">
        <f>$AH$131/AJ111</f>
        <v>5.4282543243650299</v>
      </c>
      <c r="AN111">
        <v>109</v>
      </c>
      <c r="AO111">
        <f>$AI$3/AI111</f>
        <v>6.5830482367993914</v>
      </c>
      <c r="AP111">
        <f>$AJ$3/AJ111</f>
        <v>5.4568898743981897</v>
      </c>
      <c r="AQ111">
        <v>109</v>
      </c>
      <c r="AR111">
        <f>$AH$131/(AI111*AQ111)</f>
        <v>6.0366064846849289E-2</v>
      </c>
      <c r="AS111">
        <f>$AH$131/(AJ111*AQ111)</f>
        <v>4.9800498388669998E-2</v>
      </c>
    </row>
    <row r="112" spans="1:45" x14ac:dyDescent="0.25">
      <c r="A112">
        <v>3144872</v>
      </c>
      <c r="B112">
        <v>460804</v>
      </c>
      <c r="C112">
        <v>590654</v>
      </c>
      <c r="D112">
        <v>110</v>
      </c>
      <c r="E112">
        <f>$A112/B112</f>
        <v>6.8247497851581151</v>
      </c>
      <c r="F112">
        <f>$A112/C112</f>
        <v>5.3243895749457382</v>
      </c>
      <c r="H112">
        <v>257879</v>
      </c>
      <c r="I112">
        <v>98233</v>
      </c>
      <c r="J112">
        <v>112112</v>
      </c>
      <c r="K112">
        <v>110</v>
      </c>
      <c r="L112">
        <f t="shared" si="6"/>
        <v>2.6575938234859975</v>
      </c>
      <c r="M112">
        <f t="shared" si="7"/>
        <v>2.3285947450986515</v>
      </c>
      <c r="N112">
        <v>110</v>
      </c>
      <c r="O112">
        <f t="shared" si="10"/>
        <v>2.631183003674936</v>
      </c>
      <c r="P112">
        <f t="shared" si="11"/>
        <v>2.4002515341801054</v>
      </c>
      <c r="Q112">
        <v>110</v>
      </c>
      <c r="R112">
        <f t="shared" si="8"/>
        <v>2.4159943849872707E-2</v>
      </c>
      <c r="S112">
        <f t="shared" si="9"/>
        <v>2.1169043137260465E-2</v>
      </c>
      <c r="U112">
        <v>1052114</v>
      </c>
      <c r="V112">
        <v>246820</v>
      </c>
      <c r="W112">
        <v>275857</v>
      </c>
      <c r="X112">
        <v>110</v>
      </c>
      <c r="Y112">
        <f>$U$131/V112</f>
        <v>4.2969133946296898</v>
      </c>
      <c r="Z112">
        <f>$U$131/W112</f>
        <v>3.8446157395407767</v>
      </c>
      <c r="AA112">
        <v>110</v>
      </c>
      <c r="AB112">
        <f>$V$3/V112</f>
        <v>4.3056559436026252</v>
      </c>
      <c r="AC112">
        <f>$W$3/W112</f>
        <v>3.8286394762503759</v>
      </c>
      <c r="AD112">
        <v>110</v>
      </c>
      <c r="AE112">
        <f>$U$131/(V112*AD112)</f>
        <v>3.9062849042088087E-2</v>
      </c>
      <c r="AF112">
        <f>$U$131/(W112*AD112)</f>
        <v>3.4951052177643424E-2</v>
      </c>
      <c r="AH112">
        <v>4283243</v>
      </c>
      <c r="AI112">
        <v>630829</v>
      </c>
      <c r="AJ112">
        <v>734565</v>
      </c>
      <c r="AK112">
        <v>110</v>
      </c>
      <c r="AL112">
        <f>$AH$131/AI112</f>
        <v>6.7989115810306755</v>
      </c>
      <c r="AM112">
        <f>$AH$131/AJ112</f>
        <v>5.8387625244192138</v>
      </c>
      <c r="AN112">
        <v>110</v>
      </c>
      <c r="AO112">
        <f>$AI$3/AI112</f>
        <v>6.8021635023120366</v>
      </c>
      <c r="AP112">
        <f>$AJ$3/AJ112</f>
        <v>5.8695636192848832</v>
      </c>
      <c r="AQ112">
        <v>110</v>
      </c>
      <c r="AR112">
        <f>$AH$131/(AI112*AQ112)</f>
        <v>6.1808287100278865E-2</v>
      </c>
      <c r="AS112">
        <f>$AH$131/(AJ112*AQ112)</f>
        <v>5.3079659312901949E-2</v>
      </c>
    </row>
    <row r="113" spans="1:45" x14ac:dyDescent="0.25">
      <c r="A113">
        <v>3228482</v>
      </c>
      <c r="B113">
        <v>468939</v>
      </c>
      <c r="C113">
        <v>588021</v>
      </c>
      <c r="D113">
        <v>111</v>
      </c>
      <c r="E113">
        <f>$A113/B113</f>
        <v>6.8846523748291357</v>
      </c>
      <c r="F113">
        <f>$A113/C113</f>
        <v>5.4904195598456518</v>
      </c>
      <c r="H113">
        <v>257432</v>
      </c>
      <c r="I113">
        <v>98750</v>
      </c>
      <c r="J113">
        <v>169457</v>
      </c>
      <c r="K113">
        <v>111</v>
      </c>
      <c r="L113">
        <f t="shared" si="6"/>
        <v>2.6436801424050631</v>
      </c>
      <c r="M113">
        <f t="shared" si="7"/>
        <v>1.540587960736352</v>
      </c>
      <c r="N113">
        <v>111</v>
      </c>
      <c r="O113">
        <f t="shared" si="10"/>
        <v>2.6174075949367088</v>
      </c>
      <c r="P113">
        <f t="shared" si="11"/>
        <v>1.5879957747393143</v>
      </c>
      <c r="Q113">
        <v>111</v>
      </c>
      <c r="R113">
        <f t="shared" si="8"/>
        <v>2.3816938219865434E-2</v>
      </c>
      <c r="S113">
        <f t="shared" si="9"/>
        <v>1.3879170817444612E-2</v>
      </c>
      <c r="U113">
        <v>1054470</v>
      </c>
      <c r="V113">
        <v>235508</v>
      </c>
      <c r="W113">
        <v>322038</v>
      </c>
      <c r="X113">
        <v>111</v>
      </c>
      <c r="Y113">
        <f>$U$131/V113</f>
        <v>4.503304193753503</v>
      </c>
      <c r="Z113">
        <f>$U$131/W113</f>
        <v>3.29328887914625</v>
      </c>
      <c r="AA113">
        <v>111</v>
      </c>
      <c r="AB113">
        <f>$V$3/V113</f>
        <v>4.5124666677989707</v>
      </c>
      <c r="AC113">
        <f>$W$3/W113</f>
        <v>3.279603649258783</v>
      </c>
      <c r="AD113">
        <v>111</v>
      </c>
      <c r="AE113">
        <f>$U$131/(V113*AD113)</f>
        <v>4.0570308051833363E-2</v>
      </c>
      <c r="AF113">
        <f>$U$131/(W113*AD113)</f>
        <v>2.9669269181497746E-2</v>
      </c>
      <c r="AH113">
        <v>4254502</v>
      </c>
      <c r="AI113">
        <v>636949</v>
      </c>
      <c r="AJ113">
        <v>733437</v>
      </c>
      <c r="AK113">
        <v>111</v>
      </c>
      <c r="AL113">
        <f>$AH$131/AI113</f>
        <v>6.7335855676828125</v>
      </c>
      <c r="AM113">
        <f>$AH$131/AJ113</f>
        <v>5.8477423333565115</v>
      </c>
      <c r="AN113">
        <v>111</v>
      </c>
      <c r="AO113">
        <f>$AI$3/AI113</f>
        <v>6.7368062435140015</v>
      </c>
      <c r="AP113">
        <f>$AJ$3/AJ113</f>
        <v>5.8785907992097481</v>
      </c>
      <c r="AQ113">
        <v>111</v>
      </c>
      <c r="AR113">
        <f>$AH$131/(AI113*AQ113)</f>
        <v>6.0662933042187506E-2</v>
      </c>
      <c r="AS113">
        <f>$AH$131/(AJ113*AQ113)</f>
        <v>5.2682363363572182E-2</v>
      </c>
    </row>
    <row r="114" spans="1:45" x14ac:dyDescent="0.25">
      <c r="A114">
        <v>3223973</v>
      </c>
      <c r="B114">
        <v>456973</v>
      </c>
      <c r="C114">
        <v>602965</v>
      </c>
      <c r="D114">
        <v>112</v>
      </c>
      <c r="E114">
        <f>$A114/B114</f>
        <v>7.0550623340985137</v>
      </c>
      <c r="F114">
        <f>$A114/C114</f>
        <v>5.3468659043228044</v>
      </c>
      <c r="H114">
        <v>259622</v>
      </c>
      <c r="I114">
        <v>143108</v>
      </c>
      <c r="J114">
        <v>117122</v>
      </c>
      <c r="K114">
        <v>112</v>
      </c>
      <c r="L114">
        <f t="shared" si="6"/>
        <v>1.8242405320631969</v>
      </c>
      <c r="M114">
        <f t="shared" si="7"/>
        <v>2.2289869884607505</v>
      </c>
      <c r="N114">
        <v>112</v>
      </c>
      <c r="O114">
        <f t="shared" si="10"/>
        <v>1.8061114682617323</v>
      </c>
      <c r="P114">
        <f t="shared" si="11"/>
        <v>2.297578593261727</v>
      </c>
      <c r="Q114">
        <v>112</v>
      </c>
      <c r="R114">
        <f t="shared" si="8"/>
        <v>1.6287861893421404E-2</v>
      </c>
      <c r="S114">
        <f t="shared" si="9"/>
        <v>1.9901669539828127E-2</v>
      </c>
      <c r="U114">
        <v>1065165</v>
      </c>
      <c r="V114">
        <v>216840</v>
      </c>
      <c r="W114">
        <v>278942</v>
      </c>
      <c r="X114">
        <v>112</v>
      </c>
      <c r="Y114">
        <f>$U$131/V114</f>
        <v>4.8909987274603397</v>
      </c>
      <c r="Z114">
        <f>$U$131/W114</f>
        <v>3.8020956473478358</v>
      </c>
      <c r="AA114">
        <v>112</v>
      </c>
      <c r="AB114">
        <f>$V$3/V114</f>
        <v>4.9009500092233909</v>
      </c>
      <c r="AC114">
        <f>$W$3/W114</f>
        <v>3.7862960758867437</v>
      </c>
      <c r="AD114">
        <v>112</v>
      </c>
      <c r="AE114">
        <f>$U$131/(V114*AD114)</f>
        <v>4.3669631495181604E-2</v>
      </c>
      <c r="AF114">
        <f>$U$131/(W114*AD114)</f>
        <v>3.3947282565605676E-2</v>
      </c>
      <c r="AH114">
        <v>4278498</v>
      </c>
      <c r="AI114">
        <v>647163</v>
      </c>
      <c r="AJ114">
        <v>814437</v>
      </c>
      <c r="AK114">
        <v>112</v>
      </c>
      <c r="AL114">
        <f>$AH$131/AI114</f>
        <v>6.627311193238798</v>
      </c>
      <c r="AM114">
        <f>$AH$131/AJ114</f>
        <v>5.2661539121503562</v>
      </c>
      <c r="AN114">
        <v>112</v>
      </c>
      <c r="AO114">
        <f>$AI$3/AI114</f>
        <v>6.6304810380074262</v>
      </c>
      <c r="AP114">
        <f>$AJ$3/AJ114</f>
        <v>5.2939343374625665</v>
      </c>
      <c r="AQ114">
        <v>112</v>
      </c>
      <c r="AR114">
        <f>$AH$131/(AI114*AQ114)</f>
        <v>5.9172421368203554E-2</v>
      </c>
      <c r="AS114">
        <f>$AH$131/(AJ114*AQ114)</f>
        <v>4.7019231358485326E-2</v>
      </c>
    </row>
    <row r="115" spans="1:45" x14ac:dyDescent="0.25">
      <c r="A115">
        <v>3304809</v>
      </c>
      <c r="B115">
        <v>446183</v>
      </c>
      <c r="C115">
        <v>595855</v>
      </c>
      <c r="D115">
        <v>113</v>
      </c>
      <c r="E115">
        <f>$A115/B115</f>
        <v>7.4068465181326948</v>
      </c>
      <c r="F115">
        <f>$A115/C115</f>
        <v>5.5463309026524907</v>
      </c>
      <c r="H115">
        <v>261755</v>
      </c>
      <c r="I115">
        <v>108186</v>
      </c>
      <c r="J115">
        <v>191982</v>
      </c>
      <c r="K115">
        <v>113</v>
      </c>
      <c r="L115">
        <f t="shared" si="6"/>
        <v>2.413097943010186</v>
      </c>
      <c r="M115">
        <f t="shared" si="7"/>
        <v>1.3598327658973237</v>
      </c>
      <c r="N115">
        <v>113</v>
      </c>
      <c r="O115">
        <f t="shared" si="10"/>
        <v>2.3891168912798331</v>
      </c>
      <c r="P115">
        <f t="shared" si="11"/>
        <v>1.4016782823389693</v>
      </c>
      <c r="Q115">
        <v>113</v>
      </c>
      <c r="R115">
        <f t="shared" si="8"/>
        <v>2.1354849053187488E-2</v>
      </c>
      <c r="S115">
        <f t="shared" si="9"/>
        <v>1.2033918282277201E-2</v>
      </c>
      <c r="U115">
        <v>1052585</v>
      </c>
      <c r="V115">
        <v>208177</v>
      </c>
      <c r="W115">
        <v>317226</v>
      </c>
      <c r="X115">
        <v>113</v>
      </c>
      <c r="Y115">
        <f>$U$131/V115</f>
        <v>5.0945309235049985</v>
      </c>
      <c r="Z115">
        <f>$U$131/W115</f>
        <v>3.3432447657584814</v>
      </c>
      <c r="AA115">
        <v>113</v>
      </c>
      <c r="AB115">
        <f>$V$3/V115</f>
        <v>5.1048963141941712</v>
      </c>
      <c r="AC115">
        <f>$W$3/W115</f>
        <v>3.329351944670361</v>
      </c>
      <c r="AD115">
        <v>113</v>
      </c>
      <c r="AE115">
        <f>$U$131/(V115*AD115)</f>
        <v>4.5084344455796441E-2</v>
      </c>
      <c r="AF115">
        <f>$U$131/(W115*AD115)</f>
        <v>2.9586236865119304E-2</v>
      </c>
      <c r="AH115">
        <v>4287322</v>
      </c>
      <c r="AI115">
        <v>599152</v>
      </c>
      <c r="AJ115">
        <v>741377</v>
      </c>
      <c r="AK115">
        <v>113</v>
      </c>
      <c r="AL115">
        <f>$AH$131/AI115</f>
        <v>7.158368149901861</v>
      </c>
      <c r="AM115">
        <f>$AH$131/AJ115</f>
        <v>5.7851141777395307</v>
      </c>
      <c r="AN115">
        <v>113</v>
      </c>
      <c r="AO115">
        <f>$AI$3/AI115</f>
        <v>7.1617919993590942</v>
      </c>
      <c r="AP115">
        <f>$AJ$3/AJ115</f>
        <v>5.8156322626679815</v>
      </c>
      <c r="AQ115">
        <v>113</v>
      </c>
      <c r="AR115">
        <f>$AH$131/(AI115*AQ115)</f>
        <v>6.3348390707096122E-2</v>
      </c>
      <c r="AS115">
        <f>$AH$131/(AJ115*AQ115)</f>
        <v>5.1195700687960449E-2</v>
      </c>
    </row>
    <row r="116" spans="1:45" x14ac:dyDescent="0.25">
      <c r="A116">
        <v>3355632</v>
      </c>
      <c r="B116">
        <v>448820</v>
      </c>
      <c r="C116">
        <v>594188</v>
      </c>
      <c r="D116">
        <v>114</v>
      </c>
      <c r="E116">
        <f>$A116/B116</f>
        <v>7.4765652154538564</v>
      </c>
      <c r="F116">
        <f>$A116/C116</f>
        <v>5.6474247207954384</v>
      </c>
      <c r="H116">
        <v>257022</v>
      </c>
      <c r="I116">
        <v>99737</v>
      </c>
      <c r="J116">
        <v>138675</v>
      </c>
      <c r="K116">
        <v>114</v>
      </c>
      <c r="L116">
        <f t="shared" si="6"/>
        <v>2.6175182135265751</v>
      </c>
      <c r="M116">
        <f t="shared" si="7"/>
        <v>1.8825557170542635</v>
      </c>
      <c r="N116">
        <v>114</v>
      </c>
      <c r="O116">
        <f t="shared" si="10"/>
        <v>2.5915056598854989</v>
      </c>
      <c r="P116">
        <f t="shared" si="11"/>
        <v>1.9404867495943754</v>
      </c>
      <c r="Q116">
        <v>114</v>
      </c>
      <c r="R116">
        <f t="shared" si="8"/>
        <v>2.2960686083566446E-2</v>
      </c>
      <c r="S116">
        <f t="shared" si="9"/>
        <v>1.6513646640826874E-2</v>
      </c>
      <c r="U116">
        <v>1079579</v>
      </c>
      <c r="V116">
        <v>219320</v>
      </c>
      <c r="W116">
        <v>280902</v>
      </c>
      <c r="X116">
        <v>114</v>
      </c>
      <c r="Y116">
        <f>$U$131/V116</f>
        <v>4.8356928873905707</v>
      </c>
      <c r="Z116">
        <f>$U$131/W116</f>
        <v>3.7755664397636899</v>
      </c>
      <c r="AA116">
        <v>114</v>
      </c>
      <c r="AB116">
        <f>$V$3/V116</f>
        <v>4.8455316432609887</v>
      </c>
      <c r="AC116">
        <f>$W$3/W116</f>
        <v>3.7598771101665349</v>
      </c>
      <c r="AD116">
        <v>114</v>
      </c>
      <c r="AE116">
        <f>$U$131/(V116*AD116)</f>
        <v>4.24183586613208E-2</v>
      </c>
      <c r="AF116">
        <f>$U$131/(W116*AD116)</f>
        <v>3.3119003857576226E-2</v>
      </c>
      <c r="AH116">
        <v>4261739</v>
      </c>
      <c r="AI116">
        <v>617505</v>
      </c>
      <c r="AJ116">
        <v>798553</v>
      </c>
      <c r="AK116">
        <v>114</v>
      </c>
      <c r="AL116">
        <f>$AH$131/AI116</f>
        <v>6.9456127379535388</v>
      </c>
      <c r="AM116">
        <f>$AH$131/AJ116</f>
        <v>5.3709028627404818</v>
      </c>
      <c r="AN116">
        <v>114</v>
      </c>
      <c r="AO116">
        <f>$AI$3/AI116</f>
        <v>6.9489348264386521</v>
      </c>
      <c r="AP116">
        <f>$AJ$3/AJ116</f>
        <v>5.3992358678760208</v>
      </c>
      <c r="AQ116">
        <v>114</v>
      </c>
      <c r="AR116">
        <f>$AH$131/(AI116*AQ116)</f>
        <v>6.0926427525908239E-2</v>
      </c>
      <c r="AS116">
        <f>$AH$131/(AJ116*AQ116)</f>
        <v>4.7113183006495453E-2</v>
      </c>
    </row>
    <row r="117" spans="1:45" x14ac:dyDescent="0.25">
      <c r="A117">
        <v>3387901</v>
      </c>
      <c r="B117">
        <v>476145</v>
      </c>
      <c r="C117">
        <v>616671</v>
      </c>
      <c r="D117">
        <v>115</v>
      </c>
      <c r="E117">
        <f>$A117/B117</f>
        <v>7.1152716084386061</v>
      </c>
      <c r="F117">
        <f>$A117/C117</f>
        <v>5.4938549080465924</v>
      </c>
      <c r="H117">
        <v>259393</v>
      </c>
      <c r="I117">
        <v>113783</v>
      </c>
      <c r="J117">
        <v>171628</v>
      </c>
      <c r="K117">
        <v>115</v>
      </c>
      <c r="L117">
        <f t="shared" si="6"/>
        <v>2.294397353405166</v>
      </c>
      <c r="M117">
        <f t="shared" si="7"/>
        <v>1.5211003686024425</v>
      </c>
      <c r="N117">
        <v>115</v>
      </c>
      <c r="O117">
        <f t="shared" si="10"/>
        <v>2.271595932608562</v>
      </c>
      <c r="P117">
        <f t="shared" si="11"/>
        <v>1.5679084997785908</v>
      </c>
      <c r="Q117">
        <v>115</v>
      </c>
      <c r="R117">
        <f t="shared" si="8"/>
        <v>1.9951281333957967E-2</v>
      </c>
      <c r="S117">
        <f t="shared" si="9"/>
        <v>1.3226959726977761E-2</v>
      </c>
      <c r="U117">
        <v>1049066</v>
      </c>
      <c r="V117">
        <v>225871</v>
      </c>
      <c r="W117">
        <v>297912</v>
      </c>
      <c r="X117">
        <v>115</v>
      </c>
      <c r="Y117">
        <f>$U$131/V117</f>
        <v>4.6954419295195047</v>
      </c>
      <c r="Z117">
        <f>$U$131/W117</f>
        <v>3.5599914204949785</v>
      </c>
      <c r="AA117">
        <v>115</v>
      </c>
      <c r="AB117">
        <f>$V$3/V117</f>
        <v>4.704995329192327</v>
      </c>
      <c r="AC117">
        <f>$W$3/W117</f>
        <v>3.5451979107924489</v>
      </c>
      <c r="AD117">
        <v>115</v>
      </c>
      <c r="AE117">
        <f>$U$131/(V117*AD117)</f>
        <v>4.0829929821908736E-2</v>
      </c>
      <c r="AF117">
        <f>$U$131/(W117*AD117)</f>
        <v>3.0956447134738944E-2</v>
      </c>
      <c r="AH117">
        <v>4258806</v>
      </c>
      <c r="AI117">
        <v>610568</v>
      </c>
      <c r="AJ117">
        <v>815779</v>
      </c>
      <c r="AK117">
        <v>115</v>
      </c>
      <c r="AL117">
        <f>$AH$131/AI117</f>
        <v>7.0245256773201348</v>
      </c>
      <c r="AM117">
        <f>$AH$131/AJ117</f>
        <v>5.2574908078658558</v>
      </c>
      <c r="AN117">
        <v>115</v>
      </c>
      <c r="AO117">
        <f>$AI$3/AI117</f>
        <v>7.027885509885877</v>
      </c>
      <c r="AP117">
        <f>$AJ$3/AJ117</f>
        <v>5.2852255328955513</v>
      </c>
      <c r="AQ117">
        <v>115</v>
      </c>
      <c r="AR117">
        <f>$AH$131/(AI117*AQ117)</f>
        <v>6.1082831976696825E-2</v>
      </c>
      <c r="AS117">
        <f>$AH$131/(AJ117*AQ117)</f>
        <v>4.5717311372746573E-2</v>
      </c>
    </row>
    <row r="118" spans="1:45" x14ac:dyDescent="0.25">
      <c r="A118">
        <v>3471270</v>
      </c>
      <c r="B118">
        <v>478348</v>
      </c>
      <c r="C118">
        <v>641852</v>
      </c>
      <c r="D118">
        <v>116</v>
      </c>
      <c r="E118">
        <f>$A118/B118</f>
        <v>7.2567879451779875</v>
      </c>
      <c r="F118">
        <f>$A118/C118</f>
        <v>5.4082093691380564</v>
      </c>
      <c r="H118">
        <v>262570</v>
      </c>
      <c r="I118">
        <v>131104</v>
      </c>
      <c r="J118">
        <v>116100</v>
      </c>
      <c r="K118">
        <v>116</v>
      </c>
      <c r="L118">
        <f t="shared" si="6"/>
        <v>1.9912696337449658</v>
      </c>
      <c r="M118">
        <f t="shared" si="7"/>
        <v>2.2486082175925928</v>
      </c>
      <c r="N118">
        <v>116</v>
      </c>
      <c r="O118">
        <f t="shared" si="10"/>
        <v>1.9714806565779839</v>
      </c>
      <c r="P118">
        <f t="shared" si="11"/>
        <v>2.3178036175710592</v>
      </c>
      <c r="Q118">
        <v>116</v>
      </c>
      <c r="R118">
        <f t="shared" si="8"/>
        <v>1.7166117532284187E-2</v>
      </c>
      <c r="S118">
        <f t="shared" si="9"/>
        <v>1.9384553599936145E-2</v>
      </c>
      <c r="U118">
        <v>1084938</v>
      </c>
      <c r="V118">
        <v>233323</v>
      </c>
      <c r="W118">
        <v>289981</v>
      </c>
      <c r="X118">
        <v>116</v>
      </c>
      <c r="Y118">
        <f>$U$131/V118</f>
        <v>4.5454762885034912</v>
      </c>
      <c r="Z118">
        <f>$U$131/W118</f>
        <v>3.6573574270814295</v>
      </c>
      <c r="AA118">
        <v>116</v>
      </c>
      <c r="AB118">
        <f>$V$3/V118</f>
        <v>4.554724566373654</v>
      </c>
      <c r="AC118">
        <f>$W$3/W118</f>
        <v>3.6421593138860824</v>
      </c>
      <c r="AD118">
        <v>116</v>
      </c>
      <c r="AE118">
        <f>$U$131/(V118*AD118)</f>
        <v>3.9185140418133542E-2</v>
      </c>
      <c r="AF118">
        <f>$U$131/(W118*AD118)</f>
        <v>3.1528943336908873E-2</v>
      </c>
      <c r="AH118">
        <v>4252454</v>
      </c>
      <c r="AI118">
        <v>630715</v>
      </c>
      <c r="AJ118">
        <v>776919</v>
      </c>
      <c r="AK118">
        <v>116</v>
      </c>
      <c r="AL118">
        <f>$AH$131/AI118</f>
        <v>6.8001404655827118</v>
      </c>
      <c r="AM118">
        <f>$AH$131/AJ118</f>
        <v>5.5204604260547105</v>
      </c>
      <c r="AN118">
        <v>116</v>
      </c>
      <c r="AO118">
        <f>$AI$3/AI118</f>
        <v>6.8033929746398929</v>
      </c>
      <c r="AP118">
        <f>$AJ$3/AJ118</f>
        <v>5.5495823888976847</v>
      </c>
      <c r="AQ118">
        <v>116</v>
      </c>
      <c r="AR118">
        <f>$AH$131/(AI118*AQ118)</f>
        <v>5.8621900565368201E-2</v>
      </c>
      <c r="AS118">
        <f>$AH$131/(AJ118*AQ118)</f>
        <v>4.7590176086678544E-2</v>
      </c>
    </row>
    <row r="119" spans="1:45" x14ac:dyDescent="0.25">
      <c r="A119">
        <v>3557871</v>
      </c>
      <c r="B119">
        <v>514629</v>
      </c>
      <c r="C119">
        <v>635813</v>
      </c>
      <c r="D119">
        <v>117</v>
      </c>
      <c r="E119">
        <f>$A119/B119</f>
        <v>6.9134677602700201</v>
      </c>
      <c r="F119">
        <f>$A119/C119</f>
        <v>5.5957820931626125</v>
      </c>
      <c r="H119">
        <v>260365</v>
      </c>
      <c r="I119">
        <v>135882</v>
      </c>
      <c r="J119">
        <v>131615</v>
      </c>
      <c r="K119">
        <v>117</v>
      </c>
      <c r="L119">
        <f t="shared" si="6"/>
        <v>1.9212508946181246</v>
      </c>
      <c r="M119">
        <f t="shared" si="7"/>
        <v>1.9835384573376895</v>
      </c>
      <c r="N119">
        <v>117</v>
      </c>
      <c r="O119">
        <f t="shared" si="10"/>
        <v>1.9021577545223061</v>
      </c>
      <c r="P119">
        <f t="shared" si="11"/>
        <v>2.044576985905862</v>
      </c>
      <c r="Q119">
        <v>117</v>
      </c>
      <c r="R119">
        <f t="shared" si="8"/>
        <v>1.6420947817248926E-2</v>
      </c>
      <c r="S119">
        <f t="shared" si="9"/>
        <v>1.6953320148185382E-2</v>
      </c>
      <c r="U119">
        <v>1066626</v>
      </c>
      <c r="V119">
        <v>229274</v>
      </c>
      <c r="W119">
        <v>333097</v>
      </c>
      <c r="X119">
        <v>117</v>
      </c>
      <c r="Y119">
        <f>$U$131/V119</f>
        <v>4.625749819266467</v>
      </c>
      <c r="Z119">
        <f>$U$131/W119</f>
        <v>3.1839499126755868</v>
      </c>
      <c r="AA119">
        <v>117</v>
      </c>
      <c r="AB119">
        <f>$V$3/V119</f>
        <v>4.6351614225773528</v>
      </c>
      <c r="AC119">
        <f>$W$3/W119</f>
        <v>3.1707190397992178</v>
      </c>
      <c r="AD119">
        <v>117</v>
      </c>
      <c r="AE119">
        <f>$U$131/(V119*AD119)</f>
        <v>3.9536323241593736E-2</v>
      </c>
      <c r="AF119">
        <f>$U$131/(W119*AD119)</f>
        <v>2.7213247116885358E-2</v>
      </c>
      <c r="AH119">
        <v>4265316</v>
      </c>
      <c r="AI119">
        <v>631035</v>
      </c>
      <c r="AJ119">
        <v>787667</v>
      </c>
      <c r="AK119">
        <v>117</v>
      </c>
      <c r="AL119">
        <f>$AH$131/AI119</f>
        <v>6.7966920911676851</v>
      </c>
      <c r="AM119">
        <f>$AH$131/AJ119</f>
        <v>5.4451317545993421</v>
      </c>
      <c r="AN119">
        <v>117</v>
      </c>
      <c r="AO119">
        <f>$AI$3/AI119</f>
        <v>6.7999429508664333</v>
      </c>
      <c r="AP119">
        <f>$AJ$3/AJ119</f>
        <v>5.4738563377671019</v>
      </c>
      <c r="AQ119">
        <v>117</v>
      </c>
      <c r="AR119">
        <f>$AH$131/(AI119*AQ119)</f>
        <v>5.8091385394595595E-2</v>
      </c>
      <c r="AS119">
        <f>$AH$131/(AJ119*AQ119)</f>
        <v>4.6539587646148226E-2</v>
      </c>
    </row>
    <row r="120" spans="1:45" x14ac:dyDescent="0.25">
      <c r="A120">
        <v>3628139</v>
      </c>
      <c r="B120">
        <v>479196</v>
      </c>
      <c r="C120">
        <v>687768</v>
      </c>
      <c r="D120">
        <v>118</v>
      </c>
      <c r="E120">
        <f>$A120/B120</f>
        <v>7.5713048522942596</v>
      </c>
      <c r="F120">
        <f>$A120/C120</f>
        <v>5.2752367077270241</v>
      </c>
      <c r="H120">
        <v>264398</v>
      </c>
      <c r="I120">
        <v>145602</v>
      </c>
      <c r="J120">
        <v>115791</v>
      </c>
      <c r="K120">
        <v>118</v>
      </c>
      <c r="L120">
        <f t="shared" si="6"/>
        <v>1.7929933246967762</v>
      </c>
      <c r="M120">
        <f t="shared" si="7"/>
        <v>2.2546088561503055</v>
      </c>
      <c r="N120">
        <v>118</v>
      </c>
      <c r="O120">
        <f t="shared" si="10"/>
        <v>1.7751747915550611</v>
      </c>
      <c r="P120">
        <f t="shared" si="11"/>
        <v>2.3239889110552632</v>
      </c>
      <c r="Q120">
        <v>118</v>
      </c>
      <c r="R120">
        <f t="shared" si="8"/>
        <v>1.5194858683870984E-2</v>
      </c>
      <c r="S120">
        <f t="shared" si="9"/>
        <v>1.910685471313818E-2</v>
      </c>
      <c r="U120">
        <v>1118006</v>
      </c>
      <c r="V120">
        <v>249981</v>
      </c>
      <c r="W120">
        <v>306163</v>
      </c>
      <c r="X120">
        <v>118</v>
      </c>
      <c r="Y120">
        <f>$U$131/V120</f>
        <v>4.2425790922610123</v>
      </c>
      <c r="Z120">
        <f>$U$131/W120</f>
        <v>3.4640507313506204</v>
      </c>
      <c r="AA120">
        <v>118</v>
      </c>
      <c r="AB120">
        <f>$V$3/V120</f>
        <v>4.2512110920429951</v>
      </c>
      <c r="AC120">
        <f>$W$3/W120</f>
        <v>3.449655902248149</v>
      </c>
      <c r="AD120">
        <v>118</v>
      </c>
      <c r="AE120">
        <f>$U$131/(V120*AD120)</f>
        <v>3.5954060103906879E-2</v>
      </c>
      <c r="AF120">
        <f>$U$131/(W120*AD120)</f>
        <v>2.9356362130090005E-2</v>
      </c>
      <c r="AH120">
        <v>4280759</v>
      </c>
      <c r="AI120">
        <v>623752</v>
      </c>
      <c r="AJ120">
        <v>789521</v>
      </c>
      <c r="AK120">
        <v>118</v>
      </c>
      <c r="AL120">
        <f>$AH$131/AI120</f>
        <v>6.8760510487341122</v>
      </c>
      <c r="AM120">
        <f>$AH$131/AJ120</f>
        <v>5.4323451735292663</v>
      </c>
      <c r="AN120">
        <v>118</v>
      </c>
      <c r="AO120">
        <f>$AI$3/AI120</f>
        <v>6.8793398658441172</v>
      </c>
      <c r="AP120">
        <f>$AJ$3/AJ120</f>
        <v>5.4610023039285842</v>
      </c>
      <c r="AQ120">
        <v>118</v>
      </c>
      <c r="AR120">
        <f>$AH$131/(AI120*AQ120)</f>
        <v>5.8271619057068749E-2</v>
      </c>
      <c r="AS120">
        <f>$AH$131/(AJ120*AQ120)</f>
        <v>4.6036823504485312E-2</v>
      </c>
    </row>
    <row r="121" spans="1:45" x14ac:dyDescent="0.25">
      <c r="A121">
        <v>3634134</v>
      </c>
      <c r="B121">
        <v>500343</v>
      </c>
      <c r="C121">
        <v>625578</v>
      </c>
      <c r="D121">
        <v>119</v>
      </c>
      <c r="E121">
        <f>$A121/B121</f>
        <v>7.2632853862250499</v>
      </c>
      <c r="F121">
        <f>$A121/C121</f>
        <v>5.80924201298639</v>
      </c>
      <c r="H121">
        <v>257207</v>
      </c>
      <c r="I121">
        <v>162772</v>
      </c>
      <c r="J121">
        <v>119732</v>
      </c>
      <c r="K121">
        <v>119</v>
      </c>
      <c r="L121">
        <f t="shared" si="6"/>
        <v>1.6038594725290591</v>
      </c>
      <c r="M121">
        <f t="shared" si="7"/>
        <v>2.1803980060677177</v>
      </c>
      <c r="N121">
        <v>119</v>
      </c>
      <c r="O121">
        <f t="shared" si="10"/>
        <v>1.5879205268719436</v>
      </c>
      <c r="P121">
        <f t="shared" si="11"/>
        <v>2.2474944041693115</v>
      </c>
      <c r="Q121">
        <v>119</v>
      </c>
      <c r="R121">
        <f t="shared" si="8"/>
        <v>1.3477810693521504E-2</v>
      </c>
      <c r="S121">
        <f t="shared" si="9"/>
        <v>1.8322672319896788E-2</v>
      </c>
      <c r="U121">
        <v>1056656</v>
      </c>
      <c r="V121">
        <v>300981</v>
      </c>
      <c r="W121">
        <v>306875</v>
      </c>
      <c r="X121">
        <v>119</v>
      </c>
      <c r="Y121">
        <f>$U$131/V121</f>
        <v>3.5236914092999227</v>
      </c>
      <c r="Z121">
        <f>$U$131/W121</f>
        <v>3.4560135692464358</v>
      </c>
      <c r="AA121">
        <v>119</v>
      </c>
      <c r="AB121">
        <f>$V$3/V121</f>
        <v>3.5308607520076016</v>
      </c>
      <c r="AC121">
        <f>$W$3/W121</f>
        <v>3.4416521384928718</v>
      </c>
      <c r="AD121">
        <v>119</v>
      </c>
      <c r="AE121">
        <f>$U$131/(V121*AD121)</f>
        <v>2.9610852178990947E-2</v>
      </c>
      <c r="AF121">
        <f>$U$131/(W121*AD121)</f>
        <v>2.9042130834003664E-2</v>
      </c>
      <c r="AH121">
        <v>4239427</v>
      </c>
      <c r="AI121">
        <v>604448</v>
      </c>
      <c r="AJ121">
        <v>785645</v>
      </c>
      <c r="AK121">
        <v>119</v>
      </c>
      <c r="AL121">
        <f>$AH$131/AI121</f>
        <v>7.0956485814329771</v>
      </c>
      <c r="AM121">
        <f>$AH$131/AJ121</f>
        <v>5.4591457894468878</v>
      </c>
      <c r="AN121">
        <v>119</v>
      </c>
      <c r="AO121">
        <f>$AI$3/AI121</f>
        <v>7.0990424321033405</v>
      </c>
      <c r="AP121">
        <f>$AJ$3/AJ121</f>
        <v>5.4879443005428659</v>
      </c>
      <c r="AQ121">
        <v>119</v>
      </c>
      <c r="AR121">
        <f>$AH$131/(AI121*AQ121)</f>
        <v>5.9627299003638459E-2</v>
      </c>
      <c r="AS121">
        <f>$AH$131/(AJ121*AQ121)</f>
        <v>4.5875174701234346E-2</v>
      </c>
    </row>
    <row r="122" spans="1:45" x14ac:dyDescent="0.25">
      <c r="A122">
        <v>3706799</v>
      </c>
      <c r="B122">
        <v>488602</v>
      </c>
      <c r="C122">
        <v>633087</v>
      </c>
      <c r="D122">
        <v>120</v>
      </c>
      <c r="E122">
        <f>$A122/B122</f>
        <v>7.5865407837053471</v>
      </c>
      <c r="F122">
        <f>$A122/C122</f>
        <v>5.8551178589988417</v>
      </c>
      <c r="H122">
        <v>270463</v>
      </c>
      <c r="I122">
        <v>135002</v>
      </c>
      <c r="J122">
        <v>141413</v>
      </c>
      <c r="K122">
        <v>120</v>
      </c>
      <c r="L122">
        <f t="shared" si="6"/>
        <v>1.9337744186197241</v>
      </c>
      <c r="M122">
        <f t="shared" si="7"/>
        <v>1.8461061858704646</v>
      </c>
      <c r="N122">
        <v>120</v>
      </c>
      <c r="O122">
        <f t="shared" si="10"/>
        <v>1.914556821380424</v>
      </c>
      <c r="P122">
        <f t="shared" si="11"/>
        <v>1.9029155735328436</v>
      </c>
      <c r="Q122">
        <v>120</v>
      </c>
      <c r="R122">
        <f t="shared" si="8"/>
        <v>1.6114786821831036E-2</v>
      </c>
      <c r="S122">
        <f t="shared" si="9"/>
        <v>1.5384218215587204E-2</v>
      </c>
      <c r="U122">
        <v>1093948</v>
      </c>
      <c r="V122">
        <v>252593</v>
      </c>
      <c r="W122">
        <v>315251</v>
      </c>
      <c r="X122">
        <v>120</v>
      </c>
      <c r="Y122">
        <f>$U$131/V122</f>
        <v>4.1987076603963684</v>
      </c>
      <c r="Z122">
        <f>$U$131/W122</f>
        <v>3.3641896903181907</v>
      </c>
      <c r="AA122">
        <v>120</v>
      </c>
      <c r="AB122">
        <f>$V$3/V122</f>
        <v>4.2072503988629935</v>
      </c>
      <c r="AC122">
        <f>$W$3/W122</f>
        <v>3.3502098327998961</v>
      </c>
      <c r="AD122">
        <v>120</v>
      </c>
      <c r="AE122">
        <f>$U$131/(V122*AD122)</f>
        <v>3.4989230503303076E-2</v>
      </c>
      <c r="AF122">
        <f>$U$131/(W122*AD122)</f>
        <v>2.8034914085984925E-2</v>
      </c>
      <c r="AH122">
        <v>4320086</v>
      </c>
      <c r="AI122">
        <v>636511</v>
      </c>
      <c r="AJ122">
        <v>717426</v>
      </c>
      <c r="AK122">
        <v>120</v>
      </c>
      <c r="AL122">
        <f>$AH$131/AI122</f>
        <v>6.7382191254353812</v>
      </c>
      <c r="AM122">
        <f>$AH$131/AJ122</f>
        <v>5.9782480614725424</v>
      </c>
      <c r="AN122">
        <v>120</v>
      </c>
      <c r="AO122">
        <f>$AI$3/AI122</f>
        <v>6.7414420174985192</v>
      </c>
      <c r="AP122">
        <f>$AJ$3/AJ122</f>
        <v>6.0097849813081767</v>
      </c>
      <c r="AQ122">
        <v>120</v>
      </c>
      <c r="AR122">
        <f>$AH$131/(AI122*AQ122)</f>
        <v>5.6151826045294846E-2</v>
      </c>
      <c r="AS122">
        <f>$AH$131/(AJ122*AQ122)</f>
        <v>4.9818733845604521E-2</v>
      </c>
    </row>
    <row r="123" spans="1:45" x14ac:dyDescent="0.25">
      <c r="A123">
        <v>3792007</v>
      </c>
      <c r="B123">
        <v>528509</v>
      </c>
      <c r="C123">
        <v>642258</v>
      </c>
      <c r="D123">
        <v>121</v>
      </c>
      <c r="E123">
        <f>$A123/B123</f>
        <v>7.1749147128998754</v>
      </c>
      <c r="F123">
        <f>$A123/C123</f>
        <v>5.9041802515500006</v>
      </c>
      <c r="H123">
        <v>257328</v>
      </c>
      <c r="I123">
        <v>171287</v>
      </c>
      <c r="J123">
        <v>149726</v>
      </c>
      <c r="K123">
        <v>121</v>
      </c>
      <c r="L123">
        <f t="shared" si="6"/>
        <v>1.5241285915597798</v>
      </c>
      <c r="M123">
        <f t="shared" si="7"/>
        <v>1.7436077505743826</v>
      </c>
      <c r="N123">
        <v>121</v>
      </c>
      <c r="O123">
        <f t="shared" si="10"/>
        <v>1.5089820009691337</v>
      </c>
      <c r="P123">
        <f t="shared" si="11"/>
        <v>1.7972630004140897</v>
      </c>
      <c r="Q123">
        <v>121</v>
      </c>
      <c r="R123">
        <f t="shared" si="8"/>
        <v>1.2596104062477518E-2</v>
      </c>
      <c r="S123">
        <f t="shared" si="9"/>
        <v>1.4409981409705641E-2</v>
      </c>
      <c r="U123">
        <v>1047117</v>
      </c>
      <c r="V123">
        <v>263807</v>
      </c>
      <c r="W123">
        <v>317701</v>
      </c>
      <c r="X123">
        <v>121</v>
      </c>
      <c r="Y123">
        <f>$U$131/V123</f>
        <v>4.0202275302114803</v>
      </c>
      <c r="Z123">
        <f>$U$131/W123</f>
        <v>3.3382462254210719</v>
      </c>
      <c r="AA123">
        <v>121</v>
      </c>
      <c r="AB123">
        <f>$V$3/V123</f>
        <v>4.0284071309707477</v>
      </c>
      <c r="AC123">
        <f>$W$3/W123</f>
        <v>3.3243741757186789</v>
      </c>
      <c r="AD123">
        <v>121</v>
      </c>
      <c r="AE123">
        <f>$U$131/(V123*AD123)</f>
        <v>3.3225020910838683E-2</v>
      </c>
      <c r="AF123">
        <f>$U$131/(W123*AD123)</f>
        <v>2.7588811780339437E-2</v>
      </c>
      <c r="AH123">
        <v>4295071</v>
      </c>
      <c r="AI123">
        <v>674771</v>
      </c>
      <c r="AJ123">
        <v>741694</v>
      </c>
      <c r="AK123">
        <v>121</v>
      </c>
      <c r="AL123">
        <f>$AH$131/AI123</f>
        <v>6.3561572648350326</v>
      </c>
      <c r="AM123">
        <f>$AH$131/AJ123</f>
        <v>5.7826416200616428</v>
      </c>
      <c r="AN123">
        <v>121</v>
      </c>
      <c r="AO123">
        <f>$AI$3/AI123</f>
        <v>6.3591974166050411</v>
      </c>
      <c r="AP123">
        <f>$AJ$3/AJ123</f>
        <v>5.8131466615612366</v>
      </c>
      <c r="AQ123">
        <v>121</v>
      </c>
      <c r="AR123">
        <f>$AH$131/(AI123*AQ123)</f>
        <v>5.2530225329215148E-2</v>
      </c>
      <c r="AS123">
        <f>$AH$131/(AJ123*AQ123)</f>
        <v>4.7790426612079689E-2</v>
      </c>
    </row>
    <row r="124" spans="1:45" x14ac:dyDescent="0.25">
      <c r="A124">
        <v>3846008</v>
      </c>
      <c r="B124">
        <v>542931</v>
      </c>
      <c r="C124">
        <v>678103</v>
      </c>
      <c r="D124">
        <v>122</v>
      </c>
      <c r="E124">
        <f>$A124/B124</f>
        <v>7.0837878109741386</v>
      </c>
      <c r="F124">
        <f>$A124/C124</f>
        <v>5.6717165386379351</v>
      </c>
      <c r="H124">
        <v>268315</v>
      </c>
      <c r="I124">
        <v>181461</v>
      </c>
      <c r="J124">
        <v>134948</v>
      </c>
      <c r="K124">
        <v>122</v>
      </c>
      <c r="L124">
        <f t="shared" si="6"/>
        <v>1.4386750544882922</v>
      </c>
      <c r="M124">
        <f t="shared" si="7"/>
        <v>1.9345482264464831</v>
      </c>
      <c r="N124">
        <v>122</v>
      </c>
      <c r="O124">
        <f t="shared" si="10"/>
        <v>1.4243776899719498</v>
      </c>
      <c r="P124">
        <f t="shared" si="11"/>
        <v>1.9940792008773749</v>
      </c>
      <c r="Q124">
        <v>122</v>
      </c>
      <c r="R124">
        <f t="shared" si="8"/>
        <v>1.1792418479412231E-2</v>
      </c>
      <c r="S124">
        <f t="shared" si="9"/>
        <v>1.5856952675790844E-2</v>
      </c>
      <c r="U124">
        <v>1077520</v>
      </c>
      <c r="V124">
        <v>301273</v>
      </c>
      <c r="W124">
        <v>307787</v>
      </c>
      <c r="X124">
        <v>122</v>
      </c>
      <c r="Y124">
        <f>$U$131/V124</f>
        <v>3.5202761749725333</v>
      </c>
      <c r="Z124">
        <f>$U$131/W124</f>
        <v>3.4457730965326672</v>
      </c>
      <c r="AA124">
        <v>122</v>
      </c>
      <c r="AB124">
        <f>$V$3/V124</f>
        <v>3.5274385690055201</v>
      </c>
      <c r="AC124">
        <f>$W$3/W124</f>
        <v>3.4314542199638063</v>
      </c>
      <c r="AD124">
        <v>122</v>
      </c>
      <c r="AE124">
        <f>$U$131/(V124*AD124)</f>
        <v>2.8854722745676502E-2</v>
      </c>
      <c r="AF124">
        <f>$U$131/(W124*AD124)</f>
        <v>2.8244041774857925E-2</v>
      </c>
      <c r="AH124">
        <v>4265882</v>
      </c>
      <c r="AI124">
        <v>643581</v>
      </c>
      <c r="AJ124">
        <v>795542</v>
      </c>
      <c r="AK124">
        <v>122</v>
      </c>
      <c r="AL124">
        <f>$AH$131/AI124</f>
        <v>6.6641970377466082</v>
      </c>
      <c r="AM124">
        <f>$AH$131/AJ124</f>
        <v>5.3912308762453778</v>
      </c>
      <c r="AN124">
        <v>122</v>
      </c>
      <c r="AO124">
        <f>$AI$3/AI124</f>
        <v>6.667384525024822</v>
      </c>
      <c r="AP124">
        <f>$AJ$3/AJ124</f>
        <v>5.4196711173011609</v>
      </c>
      <c r="AQ124">
        <v>122</v>
      </c>
      <c r="AR124">
        <f>$AH$131/(AI124*AQ124)</f>
        <v>5.462456588316892E-2</v>
      </c>
      <c r="AS124">
        <f>$AH$131/(AJ124*AQ124)</f>
        <v>4.4190417018404732E-2</v>
      </c>
    </row>
    <row r="125" spans="1:45" x14ac:dyDescent="0.25">
      <c r="A125">
        <v>3973443</v>
      </c>
      <c r="B125">
        <v>543984</v>
      </c>
      <c r="C125">
        <v>651630</v>
      </c>
      <c r="D125">
        <v>123</v>
      </c>
      <c r="E125">
        <f>$A125/B125</f>
        <v>7.3043379952351541</v>
      </c>
      <c r="F125">
        <f>$A125/C125</f>
        <v>6.097698080198886</v>
      </c>
      <c r="H125">
        <v>256589</v>
      </c>
      <c r="I125">
        <v>339633</v>
      </c>
      <c r="J125">
        <v>172881</v>
      </c>
      <c r="K125">
        <v>123</v>
      </c>
      <c r="L125">
        <f t="shared" si="6"/>
        <v>0.76866327495414166</v>
      </c>
      <c r="M125">
        <f t="shared" si="7"/>
        <v>1.5100757981646336</v>
      </c>
      <c r="N125">
        <v>123</v>
      </c>
      <c r="O125">
        <f t="shared" si="10"/>
        <v>0.76102439986691517</v>
      </c>
      <c r="P125">
        <f t="shared" si="11"/>
        <v>1.5565446752390373</v>
      </c>
      <c r="Q125">
        <v>123</v>
      </c>
      <c r="R125">
        <f t="shared" si="8"/>
        <v>6.2492949183263549E-3</v>
      </c>
      <c r="S125">
        <f t="shared" si="9"/>
        <v>1.2277039009468565E-2</v>
      </c>
      <c r="U125">
        <v>1050841</v>
      </c>
      <c r="V125">
        <v>252224</v>
      </c>
      <c r="W125">
        <v>330682</v>
      </c>
      <c r="X125">
        <v>123</v>
      </c>
      <c r="Y125">
        <f>$U$131/V125</f>
        <v>4.2048503079108253</v>
      </c>
      <c r="Z125">
        <f>$U$131/W125</f>
        <v>3.2072025815209173</v>
      </c>
      <c r="AA125">
        <v>123</v>
      </c>
      <c r="AB125">
        <f>$V$3/V125</f>
        <v>4.2134055442781024</v>
      </c>
      <c r="AC125">
        <f>$W$3/W125</f>
        <v>3.1938750824054529</v>
      </c>
      <c r="AD125">
        <v>123</v>
      </c>
      <c r="AE125">
        <f>$U$131/(V125*AD125)</f>
        <v>3.4185774861063618E-2</v>
      </c>
      <c r="AF125">
        <f>$U$131/(W125*AD125)</f>
        <v>2.6074817735942418E-2</v>
      </c>
      <c r="AH125">
        <v>4380044</v>
      </c>
      <c r="AI125">
        <v>623741</v>
      </c>
      <c r="AJ125">
        <v>734710</v>
      </c>
      <c r="AK125">
        <v>123</v>
      </c>
      <c r="AL125">
        <f>$AH$131/AI125</f>
        <v>6.8761723115042939</v>
      </c>
      <c r="AM125">
        <f>$AH$131/AJ125</f>
        <v>5.8376102050468894</v>
      </c>
      <c r="AN125">
        <v>123</v>
      </c>
      <c r="AO125">
        <f>$AI$3/AI125</f>
        <v>6.879461186614316</v>
      </c>
      <c r="AP125">
        <f>$AJ$3/AJ125</f>
        <v>5.8684052211076478</v>
      </c>
      <c r="AQ125">
        <v>123</v>
      </c>
      <c r="AR125">
        <f>$AH$131/(AI125*AQ125)</f>
        <v>5.5903839930929219E-2</v>
      </c>
      <c r="AS125">
        <f>$AH$131/(AJ125*AQ125)</f>
        <v>4.7460245569486907E-2</v>
      </c>
    </row>
    <row r="126" spans="1:45" x14ac:dyDescent="0.25">
      <c r="A126">
        <v>4020766</v>
      </c>
      <c r="B126">
        <v>592136</v>
      </c>
      <c r="C126">
        <v>674346</v>
      </c>
      <c r="D126">
        <v>124</v>
      </c>
      <c r="E126">
        <f>$A126/B126</f>
        <v>6.7902745315265411</v>
      </c>
      <c r="F126">
        <f>$A126/C126</f>
        <v>5.9624673387252241</v>
      </c>
      <c r="H126">
        <v>260608</v>
      </c>
      <c r="I126">
        <v>222438</v>
      </c>
      <c r="J126">
        <v>136851</v>
      </c>
      <c r="K126">
        <v>124</v>
      </c>
      <c r="L126">
        <f t="shared" si="6"/>
        <v>1.1736457532548394</v>
      </c>
      <c r="M126">
        <f t="shared" si="7"/>
        <v>1.9076471057025524</v>
      </c>
      <c r="N126">
        <v>124</v>
      </c>
      <c r="O126">
        <f t="shared" si="10"/>
        <v>1.1619822152689738</v>
      </c>
      <c r="P126">
        <f t="shared" si="11"/>
        <v>1.9663502641559067</v>
      </c>
      <c r="Q126">
        <v>124</v>
      </c>
      <c r="R126">
        <f t="shared" si="8"/>
        <v>9.464885106893868E-3</v>
      </c>
      <c r="S126">
        <f t="shared" si="9"/>
        <v>1.5384250852439938E-2</v>
      </c>
      <c r="U126">
        <v>1079062</v>
      </c>
      <c r="V126">
        <v>247896</v>
      </c>
      <c r="W126">
        <v>343492</v>
      </c>
      <c r="X126">
        <v>124</v>
      </c>
      <c r="Y126">
        <f>$U$131/V126</f>
        <v>4.2782625135641563</v>
      </c>
      <c r="Z126">
        <f>$U$131/W126</f>
        <v>3.0875949485359193</v>
      </c>
      <c r="AA126">
        <v>124</v>
      </c>
      <c r="AB126">
        <f>$V$3/V126</f>
        <v>4.2869671152418753</v>
      </c>
      <c r="AC126">
        <f>$W$3/W126</f>
        <v>3.0747644777753194</v>
      </c>
      <c r="AD126">
        <v>124</v>
      </c>
      <c r="AE126">
        <f>$U$131/(V126*AD126)</f>
        <v>3.4502117044872223E-2</v>
      </c>
      <c r="AF126">
        <f>$U$131/(W126*AD126)</f>
        <v>2.4899959262386445E-2</v>
      </c>
      <c r="AH126">
        <v>4317619</v>
      </c>
      <c r="AI126">
        <v>636790</v>
      </c>
      <c r="AJ126">
        <v>807964</v>
      </c>
      <c r="AK126">
        <v>124</v>
      </c>
      <c r="AL126">
        <f>$AH$131/AI126</f>
        <v>6.7352668756575955</v>
      </c>
      <c r="AM126">
        <f>$AH$131/AJ126</f>
        <v>5.3083436808446907</v>
      </c>
      <c r="AN126">
        <v>124</v>
      </c>
      <c r="AO126">
        <f>$AI$3/AI126</f>
        <v>6.7384883556588511</v>
      </c>
      <c r="AP126">
        <f>$AJ$3/AJ126</f>
        <v>5.3363466689109913</v>
      </c>
      <c r="AQ126">
        <v>124</v>
      </c>
      <c r="AR126">
        <f>$AH$131/(AI126*AQ126)</f>
        <v>5.431666835207738E-2</v>
      </c>
      <c r="AS126">
        <f>$AH$131/(AJ126*AQ126)</f>
        <v>4.2809223232618474E-2</v>
      </c>
    </row>
    <row r="127" spans="1:45" x14ac:dyDescent="0.25">
      <c r="A127">
        <v>4068548</v>
      </c>
      <c r="B127">
        <v>584056</v>
      </c>
      <c r="C127">
        <v>666570</v>
      </c>
      <c r="D127">
        <v>125</v>
      </c>
      <c r="E127">
        <f>$A127/B127</f>
        <v>6.966023805936417</v>
      </c>
      <c r="F127">
        <f>$A127/C127</f>
        <v>6.1037070375204401</v>
      </c>
      <c r="H127">
        <v>259230</v>
      </c>
      <c r="I127">
        <v>133146</v>
      </c>
      <c r="J127">
        <v>127529</v>
      </c>
      <c r="K127">
        <v>125</v>
      </c>
      <c r="L127">
        <f t="shared" si="6"/>
        <v>1.960730431725324</v>
      </c>
      <c r="M127">
        <f t="shared" si="7"/>
        <v>2.0470905759670348</v>
      </c>
      <c r="N127">
        <v>125</v>
      </c>
      <c r="O127">
        <f t="shared" si="10"/>
        <v>1.9412449491535608</v>
      </c>
      <c r="P127">
        <f t="shared" si="11"/>
        <v>2.1100847650338355</v>
      </c>
      <c r="Q127">
        <v>125</v>
      </c>
      <c r="R127">
        <f t="shared" si="8"/>
        <v>1.5685843453802594E-2</v>
      </c>
      <c r="S127">
        <f t="shared" si="9"/>
        <v>1.637672460773628E-2</v>
      </c>
      <c r="U127">
        <v>1052944</v>
      </c>
      <c r="V127">
        <v>241178</v>
      </c>
      <c r="W127">
        <v>327662</v>
      </c>
      <c r="X127">
        <v>125</v>
      </c>
      <c r="Y127">
        <f>$U$131/V127</f>
        <v>4.3974332819017485</v>
      </c>
      <c r="Z127">
        <f>$U$131/W127</f>
        <v>3.2367627740247573</v>
      </c>
      <c r="AA127">
        <v>125</v>
      </c>
      <c r="AB127">
        <f>$V$3/V127</f>
        <v>4.4063803497831477</v>
      </c>
      <c r="AC127">
        <f>$W$3/W127</f>
        <v>3.2233124378170186</v>
      </c>
      <c r="AD127">
        <v>125</v>
      </c>
      <c r="AE127">
        <f>$U$131/(V127*AD127)</f>
        <v>3.5179466255213988E-2</v>
      </c>
      <c r="AF127">
        <f>$U$131/(W127*AD127)</f>
        <v>2.5894102192198058E-2</v>
      </c>
      <c r="AH127">
        <v>4235052</v>
      </c>
      <c r="AI127">
        <v>684261</v>
      </c>
      <c r="AJ127">
        <v>756257</v>
      </c>
      <c r="AK127">
        <v>125</v>
      </c>
      <c r="AL127">
        <f>$AH$131/AI127</f>
        <v>6.2680038665801501</v>
      </c>
      <c r="AM127">
        <f>$AH$131/AJ127</f>
        <v>5.6712871335405817</v>
      </c>
      <c r="AN127">
        <v>125</v>
      </c>
      <c r="AO127">
        <f>$AI$3/AI127</f>
        <v>6.2710018545554984</v>
      </c>
      <c r="AP127">
        <f>$AJ$3/AJ127</f>
        <v>5.7012047491791815</v>
      </c>
      <c r="AQ127">
        <v>125</v>
      </c>
      <c r="AR127">
        <f>$AH$131/(AI127*AQ127)</f>
        <v>5.01440309326412E-2</v>
      </c>
      <c r="AS127">
        <f>$AH$131/(AJ127*AQ127)</f>
        <v>4.5370297068324655E-2</v>
      </c>
    </row>
    <row r="128" spans="1:45" x14ac:dyDescent="0.25">
      <c r="A128">
        <v>4122998</v>
      </c>
      <c r="B128">
        <v>596514</v>
      </c>
      <c r="C128">
        <v>677662</v>
      </c>
      <c r="D128">
        <v>126</v>
      </c>
      <c r="E128">
        <f>$A128/B128</f>
        <v>6.9118210134213109</v>
      </c>
      <c r="F128">
        <f>$A128/C128</f>
        <v>6.0841510959740992</v>
      </c>
      <c r="H128">
        <v>258811</v>
      </c>
      <c r="I128">
        <v>128916</v>
      </c>
      <c r="J128">
        <v>151487</v>
      </c>
      <c r="K128">
        <v>126</v>
      </c>
      <c r="L128">
        <f t="shared" si="6"/>
        <v>2.0250660434895589</v>
      </c>
      <c r="M128">
        <f t="shared" si="7"/>
        <v>1.7233387291483757</v>
      </c>
      <c r="N128">
        <v>126</v>
      </c>
      <c r="O128">
        <f t="shared" si="10"/>
        <v>2.0049412020230228</v>
      </c>
      <c r="P128">
        <f t="shared" si="11"/>
        <v>1.7763702495923743</v>
      </c>
      <c r="Q128">
        <v>126</v>
      </c>
      <c r="R128">
        <f t="shared" si="8"/>
        <v>1.6071952726107612E-2</v>
      </c>
      <c r="S128">
        <f t="shared" si="9"/>
        <v>1.3677291501177585E-2</v>
      </c>
      <c r="U128">
        <v>1079585</v>
      </c>
      <c r="V128">
        <v>249135</v>
      </c>
      <c r="W128">
        <v>322934</v>
      </c>
      <c r="X128">
        <v>126</v>
      </c>
      <c r="Y128">
        <f>$U$131/V128</f>
        <v>4.2569858272121541</v>
      </c>
      <c r="Z128">
        <f>$U$131/W128</f>
        <v>3.2841514490964099</v>
      </c>
      <c r="AA128">
        <v>126</v>
      </c>
      <c r="AB128">
        <f>$V$3/V128</f>
        <v>4.2656471391012909</v>
      </c>
      <c r="AC128">
        <f>$W$3/W128</f>
        <v>3.2705041897105911</v>
      </c>
      <c r="AD128">
        <v>126</v>
      </c>
      <c r="AE128">
        <f>$U$131/(V128*AD128)</f>
        <v>3.3785601803271066E-2</v>
      </c>
      <c r="AF128">
        <f>$U$131/(W128*AD128)</f>
        <v>2.6064694040447697E-2</v>
      </c>
      <c r="AH128">
        <v>4270467</v>
      </c>
      <c r="AI128">
        <v>656602</v>
      </c>
      <c r="AJ128">
        <v>765863</v>
      </c>
      <c r="AK128">
        <v>126</v>
      </c>
      <c r="AL128">
        <f>$AH$131/AI128</f>
        <v>6.5320401000149255</v>
      </c>
      <c r="AM128">
        <f>$AH$131/AJ128</f>
        <v>5.6001538052497644</v>
      </c>
      <c r="AN128">
        <v>126</v>
      </c>
      <c r="AO128">
        <f>$AI$3/AI128</f>
        <v>6.5351643765934311</v>
      </c>
      <c r="AP128">
        <f>$AJ$3/AJ128</f>
        <v>5.6296961728141977</v>
      </c>
      <c r="AQ128">
        <v>126</v>
      </c>
      <c r="AR128">
        <f>$AH$131/(AI128*AQ128)</f>
        <v>5.184158809535655E-2</v>
      </c>
      <c r="AS128">
        <f>$AH$131/(AJ128*AQ128)</f>
        <v>4.4445665121029876E-2</v>
      </c>
    </row>
    <row r="129" spans="1:45" x14ac:dyDescent="0.25">
      <c r="A129">
        <v>4160185</v>
      </c>
      <c r="B129">
        <v>603434</v>
      </c>
      <c r="C129">
        <v>761634</v>
      </c>
      <c r="D129">
        <v>127</v>
      </c>
      <c r="E129">
        <f>$A129/B129</f>
        <v>6.8941839538375369</v>
      </c>
      <c r="F129">
        <f>$A129/C129</f>
        <v>5.4621839361162969</v>
      </c>
      <c r="H129">
        <v>263100</v>
      </c>
      <c r="I129">
        <v>126804</v>
      </c>
      <c r="J129">
        <v>142073</v>
      </c>
      <c r="K129">
        <v>127</v>
      </c>
      <c r="L129">
        <f t="shared" si="6"/>
        <v>2.0587947861463363</v>
      </c>
      <c r="M129">
        <f t="shared" si="7"/>
        <v>1.8375301011627825</v>
      </c>
      <c r="N129">
        <v>127</v>
      </c>
      <c r="O129">
        <f t="shared" si="10"/>
        <v>2.0383347528469136</v>
      </c>
      <c r="P129">
        <f t="shared" si="11"/>
        <v>1.8940755808633589</v>
      </c>
      <c r="Q129">
        <v>127</v>
      </c>
      <c r="R129">
        <f t="shared" si="8"/>
        <v>1.6210982568081386E-2</v>
      </c>
      <c r="S129">
        <f t="shared" si="9"/>
        <v>1.4468740954037657E-2</v>
      </c>
      <c r="U129">
        <v>1054217</v>
      </c>
      <c r="V129">
        <v>273233</v>
      </c>
      <c r="W129">
        <v>309648</v>
      </c>
      <c r="X129">
        <v>127</v>
      </c>
      <c r="Y129">
        <f>$U$131/V129</f>
        <v>3.8815376036661018</v>
      </c>
      <c r="Z129">
        <f>$U$131/W129</f>
        <v>3.4250638275154368</v>
      </c>
      <c r="AA129">
        <v>127</v>
      </c>
      <c r="AB129">
        <f>$V$3/V129</f>
        <v>3.8894350243199027</v>
      </c>
      <c r="AC129">
        <f>$W$3/W129</f>
        <v>3.4108310081124373</v>
      </c>
      <c r="AD129">
        <v>127</v>
      </c>
      <c r="AE129">
        <f>$U$131/(V129*AD129)</f>
        <v>3.0563288217843321E-2</v>
      </c>
      <c r="AF129">
        <f>$U$131/(W129*AD129)</f>
        <v>2.6969006515869583E-2</v>
      </c>
      <c r="AH129">
        <v>4303335</v>
      </c>
      <c r="AI129">
        <v>642472</v>
      </c>
      <c r="AJ129">
        <v>739196</v>
      </c>
      <c r="AK129">
        <v>127</v>
      </c>
      <c r="AL129">
        <f>$AH$131/AI129</f>
        <v>6.6757004099011317</v>
      </c>
      <c r="AM129">
        <f>$AH$131/AJ129</f>
        <v>5.8021831743542984</v>
      </c>
      <c r="AN129">
        <v>127</v>
      </c>
      <c r="AO129">
        <f>$AI$3/AI129</f>
        <v>6.6788933992454149</v>
      </c>
      <c r="AP129">
        <f>$AJ$3/AJ129</f>
        <v>5.8327913029832414</v>
      </c>
      <c r="AQ129">
        <v>127</v>
      </c>
      <c r="AR129">
        <f>$AH$131/(AI129*AQ129)</f>
        <v>5.2564570156701823E-2</v>
      </c>
      <c r="AS129">
        <f>$AH$131/(AJ129*AQ129)</f>
        <v>4.5686481687829121E-2</v>
      </c>
    </row>
    <row r="130" spans="1:45" x14ac:dyDescent="0.25">
      <c r="A130">
        <v>4294633</v>
      </c>
      <c r="B130">
        <v>639888</v>
      </c>
      <c r="C130">
        <v>707700</v>
      </c>
      <c r="D130">
        <v>128</v>
      </c>
      <c r="E130">
        <f>$A130/B130</f>
        <v>6.7115385817518067</v>
      </c>
      <c r="F130">
        <f>$A130/C130</f>
        <v>6.0684371909000987</v>
      </c>
      <c r="H130">
        <v>258240</v>
      </c>
      <c r="I130">
        <v>133796</v>
      </c>
      <c r="J130">
        <v>148483</v>
      </c>
      <c r="K130">
        <v>128</v>
      </c>
      <c r="L130">
        <f t="shared" si="6"/>
        <v>1.9512049243811473</v>
      </c>
      <c r="M130">
        <f t="shared" si="7"/>
        <v>1.758204064185799</v>
      </c>
      <c r="N130">
        <v>128</v>
      </c>
      <c r="O130">
        <f t="shared" si="10"/>
        <v>1.9318141050554576</v>
      </c>
      <c r="P130">
        <f t="shared" si="11"/>
        <v>1.8123084797586255</v>
      </c>
      <c r="Q130">
        <v>128</v>
      </c>
      <c r="R130">
        <f t="shared" si="8"/>
        <v>1.5243788471727714E-2</v>
      </c>
      <c r="S130">
        <f t="shared" si="9"/>
        <v>1.3735969251451555E-2</v>
      </c>
      <c r="U130">
        <v>1094770</v>
      </c>
      <c r="V130">
        <v>244737</v>
      </c>
      <c r="W130">
        <v>312251</v>
      </c>
      <c r="X130">
        <v>128</v>
      </c>
      <c r="Y130">
        <f>$U$131/V130</f>
        <v>4.3334851863939656</v>
      </c>
      <c r="Z130">
        <f>$U$131/W130</f>
        <v>3.3965116654950664</v>
      </c>
      <c r="AA130">
        <v>128</v>
      </c>
      <c r="AB130">
        <f>$V$3/V130</f>
        <v>4.3423021447513044</v>
      </c>
      <c r="AC130">
        <f>$W$3/W130</f>
        <v>3.3823974943234769</v>
      </c>
      <c r="AD130">
        <v>128</v>
      </c>
      <c r="AE130">
        <f>$U$131/(V130*AD130)</f>
        <v>3.3855353018702856E-2</v>
      </c>
      <c r="AF130">
        <f>$U$131/(W130*AD130)</f>
        <v>2.6535247386680207E-2</v>
      </c>
      <c r="AH130">
        <v>4270146</v>
      </c>
      <c r="AI130">
        <v>620276</v>
      </c>
      <c r="AJ130">
        <v>753889</v>
      </c>
      <c r="AK130">
        <v>128</v>
      </c>
      <c r="AL130">
        <f>$AH$131/AI130</f>
        <v>6.9145841427848245</v>
      </c>
      <c r="AM130">
        <f>$AH$131/AJ130</f>
        <v>5.6891009070964031</v>
      </c>
      <c r="AN130">
        <v>128</v>
      </c>
      <c r="AO130">
        <f>$AI$3/AI130</f>
        <v>6.9178913902843249</v>
      </c>
      <c r="AP130">
        <f>$AJ$3/AJ130</f>
        <v>5.7191124953408261</v>
      </c>
      <c r="AQ130">
        <v>128</v>
      </c>
      <c r="AR130">
        <f>$AH$131/(AI130*AQ130)</f>
        <v>5.4020188615506441E-2</v>
      </c>
      <c r="AS130">
        <f>$AH$131/(AJ130*AQ130)</f>
        <v>4.444610083669065E-2</v>
      </c>
    </row>
    <row r="131" spans="1:45" x14ac:dyDescent="0.25">
      <c r="H131">
        <f>AVERAGE(H3:H130)</f>
        <v>261063.4140625</v>
      </c>
      <c r="I131">
        <f>MIN(I3:I130)</f>
        <v>51171</v>
      </c>
      <c r="J131">
        <f>MIN(J3:J130)</f>
        <v>58700</v>
      </c>
      <c r="U131">
        <f>AVERAGE(U3:U130)</f>
        <v>1060564.1640625</v>
      </c>
      <c r="V131">
        <f>MIN(V3:V130)</f>
        <v>164338</v>
      </c>
      <c r="W131">
        <f>MIN(W3:W130)</f>
        <v>201090</v>
      </c>
      <c r="Y131">
        <f>MAX(Y3:Y130)</f>
        <v>6.453554041442028</v>
      </c>
      <c r="Z131">
        <f>MAX(Z3:Z130)</f>
        <v>5.2740771001168634</v>
      </c>
      <c r="AB131">
        <f>MIN(AB3:AB130)</f>
        <v>1</v>
      </c>
      <c r="AC131">
        <f>MIN(AC3:AC130)</f>
        <v>1</v>
      </c>
      <c r="AE131">
        <f>MIN(AE3:AE130)</f>
        <v>2.8854722745676502E-2</v>
      </c>
      <c r="AF131">
        <f>MIN(AF3:AF130)</f>
        <v>2.4899959262386445E-2</v>
      </c>
      <c r="AH131">
        <f>AVERAGE(AH3:AH130)</f>
        <v>4288950.59375</v>
      </c>
      <c r="AI131">
        <f>MIN(AI3:AI130)</f>
        <v>489808</v>
      </c>
      <c r="AJ131">
        <f>MIN(AJ3:AJ130)</f>
        <v>591512</v>
      </c>
    </row>
    <row r="133" spans="1:45" x14ac:dyDescent="0.25">
      <c r="L133" s="2"/>
      <c r="R133" s="2"/>
      <c r="AE133" s="2"/>
    </row>
  </sheetData>
  <mergeCells count="8">
    <mergeCell ref="U1:W1"/>
    <mergeCell ref="X1:AF1"/>
    <mergeCell ref="AH1:AJ1"/>
    <mergeCell ref="AK1:AS1"/>
    <mergeCell ref="K1:S1"/>
    <mergeCell ref="H1:J1"/>
    <mergeCell ref="D1:F1"/>
    <mergeCell ref="A1:C1"/>
  </mergeCells>
  <pageMargins left="0.7" right="0.7" top="0.75" bottom="0.75" header="0.3" footer="0.3"/>
  <pageSetup paperSize="9" orientation="portrait" r:id="rId1"/>
  <drawing r:id="rId2"/>
  <tableParts count="4"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E F A A B Q S w M E F A A C A A g A h H 7 B V N p X l I m l A A A A 9 g A A A B I A H A B D b 2 5 m a W c v U G F j a 2 F n Z S 5 4 b W w g o h g A K K A U A A A A A A A A A A A A A A A A A A A A A A A A A A A A h Y 8 x D o I w G I W v Q r r T l q K J I T 9 l c D K R x E R j X J t S o R G K o c V y N w e P 5 B X E K O r m + L 7 3 D e / d r z f I h q Y O L q q z u j U p i j B F g T K y L b Q p U 9 S 7 Y 7 h A G Y e N k C d R q m C U j U 0 G W 6 S o c u 6 c E O K 9 x z 7 G b V c S R m l E D v l 6 K y v V C P S R 9 X 8 5 1 M Y 6 Y a R C H P a v M Z z h i M 5 x P G O Y A p k g 5 N p 8 B T b u f b Y / E J Z 9 7 f p O c e 3 C 1 Q 7 I F I G 8 P / A H U E s D B B Q A A g A I A I R + w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E f s F U g 3 X l d d o C A A A T F A A A E w A c A E Z v c m 1 1 b G F z L 1 N l Y 3 R p b 2 4 x L m 0 g o h g A K K A U A A A A A A A A A A A A A A A A A A A A A A A A A A A A 7 Z h d a 9 s w F I b v A / k P w r 2 x w Z h K a d N 2 Y z d t W g i 0 j C X Z d h M Y q q 3 G A l k K k p w 2 h P z 3 y X b a y k n k r F 8 M t u Q i 4 f i Y o 1 e v f J 6 D o 0 i s q e B g W P 3 C z + 1 W u 6 V S L E k C J r n S + A 5 8 A Y z o d g u Y z 1 d J J 5 Q T c 2 m E b x m J r q T I L g T L M 6 7 8 x b X J q P L S O e V Y z v 0 r a m 6 5 E F w T r p X v X X w a f 1 d E q n G c S q r G P X H P m c C J G l f r R P p B e 0 E I e M 7 Y 4 z d E x y h Y B m G 1 + o E 3 z J O E z m h C Q S y Y 4 B w D y s E t V g R g B h L C a E Y 1 1 k I S 7 0 n i c M q o r j T 6 K / k h 8 K o L 0 A t B m d d E V j e O y I M + n / e q S k T 6 X r G A u e t b L j Q Z 6 n m x I T U z K h e P J a K i y F O A P E v t j U j o H Y 2 N I K D p V D x r G k n M 1 Z 2 Q K + 9 G 8 y l R / k t 2 F y 7 q 6 2 t T A W i j f W k r Q 7 X M a 2 y E 2 3 3 c 3 F r N g t 2 m 5 o r E z a 6 i N V / L s l b Y a T A a v p / T s G Z 1 J a r P d f c o K k r V 3 V 7 z u 5 7 r u M 5 i Q D O h F A V J b q w y W 6 D P 4 n t U a c p j v e l 3 I a M u a x m 0 W 5 S 7 i 9 p 9 j b M E p + z j + 7 p a 5 x / p a y v o 2 M G R H R z b Q d c O T u z g 1 A 7 O 7 A A e 1 q K a B l g T A Z s 6 4 C + j x s 5 0 n J k j Z + b Y m e k 6 M y f O z K k z c + b M l O f g S L l d g G 4 b o B M A e x j / 1 z A + 8 F Y 4 9 l H g 7 Z m 8 Z / K e y X s m 7 5 l s M 3 m S E j A r n A C y R K l N H M L M i + t A 3 K v t X C Y 4 T g E X G l w b f E d 9 d Z l N 9 d w v g w H J x I z c Y B 2 n l E / 6 m m T K H 5 B Y y C S 6 o o Q l P z D L j R e / S t e 9 i p L L I N g c F k R K I a 1 J U R U u N P 2 k O r 0 s s o W 6 b f v Y H B y u I 0 M 7 j 2 x N T u O x 1 A f U x l K b L w t w + 2 Q y D 2 X U E 3 G e m a n z w h E E V z O o H D 6 L w x C c L M P L B y 1 x 5 X v U n 3 D z e I X l V H o l U h 9 H 0 L M T j u f v 7 S / K L 8 b A n 0 B g x z i s E Q A 1 / v X w j g 1 v P V j I O X z W W / 0 j 0 b p m w t v Z i q J 1 Z 2 2 2 o h 1 s 3 d 2 o r 2 I r a m I r a m A r 2 s L W 5 u b / D V B L A Q I t A B Q A A g A I A I R + w V T a V 5 S J p Q A A A P Y A A A A S A A A A A A A A A A A A A A A A A A A A A A B D b 2 5 m a W c v U G F j a 2 F n Z S 5 4 b W x Q S w E C L Q A U A A I A C A C E f s F U D 8 r p q 6 Q A A A D p A A A A E w A A A A A A A A A A A A A A A A D x A A A A W 0 N v b n R l b n R f V H l w Z X N d L n h t b F B L A Q I t A B Q A A g A I A I R + w V S D d e V 1 2 g I A A B M U A A A T A A A A A A A A A A A A A A A A A O I B A A B G b 3 J t d W x h c y 9 T Z W N 0 a W 9 u M S 5 t U E s F B g A A A A A D A A M A w g A A A A k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o 6 A A A A A A A A u D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X N 0 Y W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F U M D k 6 M T A 6 M T Y u N z c 4 N j A 0 N V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L j E m c X V v d D s s J n F 1 b 3 Q 7 Q 2 9 s d W 1 u M S 4 y L j E m c X V v d D s s J n F 1 b 3 Q 7 Q 2 9 s d W 1 u M S 4 y L j I m c X V v d D s s J n F 1 b 3 Q 7 Q 2 9 s d W 1 u M S 4 y L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s m c X V v d D t D b 2 x 1 b W 4 x L j I u M S Z x d W 9 0 O 1 0 s J n F 1 b 3 Q 7 c X V l c n l S Z W x h d G l v b n N o a X B z J n F 1 b 3 Q 7 O l t d L C Z x d W 9 0 O 2 N v b H V t b k l k Z W 5 0 a X R p Z X M m c X V v d D s 6 W y Z x d W 9 0 O 1 N l Y 3 R p b 2 4 x L 2 d 1 c 3 R h Z i 9 N b 2 R p Z m l j Y X R v I H R p c G 8 u e 0 N v b H V t b j E u M S w w f S Z x d W 9 0 O y w m c X V v d D t T Z W N 0 a W 9 u M S 9 n d X N 0 Y W Y v T W 9 k a W Z p Y 2 F 0 b y B 0 a X B v M S 5 7 Q 2 9 s d W 1 u M S 4 y L j E s M X 0 m c X V v d D s s J n F 1 b 3 Q 7 U 2 V j d G l v b j E v Z 3 V z d G F m L 0 1 v Z G l m a W N h d G 8 g d G l w b z E u e 0 N v b H V t b j E u M i 4 y L D J 9 J n F 1 b 3 Q 7 L C Z x d W 9 0 O 1 N l Y 3 R p b 2 4 x L 2 d 1 c 3 R h Z i 9 N b 2 R p Z m l j Y X R v I H R p c G 8 x L n t D b 2 x 1 b W 4 x L j I u M y w z f S Z x d W 9 0 O 1 0 s J n F 1 b 3 Q 7 Q 2 9 s d W 1 u Q 2 9 1 b n Q m c X V v d D s 6 N C w m c X V v d D t L Z X l D b 2 x 1 b W 5 O Y W 1 l c y Z x d W 9 0 O z p b J n F 1 b 3 Q 7 Q 2 9 s d W 1 u M S 4 y L j E m c X V v d D t d L C Z x d W 9 0 O 0 N v b H V t b k l k Z W 5 0 a X R p Z X M m c X V v d D s 6 W y Z x d W 9 0 O 1 N l Y 3 R p b 2 4 x L 2 d 1 c 3 R h Z i 9 N b 2 R p Z m l j Y X R v I H R p c G 8 u e 0 N v b H V t b j E u M S w w f S Z x d W 9 0 O y w m c X V v d D t T Z W N 0 a W 9 u M S 9 n d X N 0 Y W Y v T W 9 k a W Z p Y 2 F 0 b y B 0 a X B v M S 5 7 Q 2 9 s d W 1 u M S 4 y L j E s M X 0 m c X V v d D s s J n F 1 b 3 Q 7 U 2 V j d G l v b j E v Z 3 V z d G F m L 0 1 v Z G l m a W N h d G 8 g d G l w b z E u e 0 N v b H V t b j E u M i 4 y L D J 9 J n F 1 b 3 Q 7 L C Z x d W 9 0 O 1 N l Y 3 R p b 2 4 x L 2 d 1 c 3 R h Z i 9 N b 2 R p Z m l j Y X R v I H R p c G 8 x L n t D b 2 x 1 b W 4 x L j I u M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3 V z d G F m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X N 0 Y W Y v U 3 V k Z G l 2 a W R p J T I w Y 2 9 s b 2 5 u Y S U y M G l u J T I w Y m F z Z S U y M G F s J T I w Z G V s a W 1 p d G F 0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V z d G F m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V z d G F m L 1 N 1 Z G R p d m l k a S U y M G N v b G 9 u b m E l M j B p b i U y M G J h c 2 U l M j B h b C U y M G R l b G l t a X R h d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X N 0 Y W Y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V z d G F m L 1 J p b W 9 z c 2 k l M j B k d X B s a W N h d G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W R h a G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F U M D k 6 M j Q 6 M j Q u O T U w M j k 0 M 1 o i I C 8 + P E V u d H J 5 I F R 5 c G U 9 I k Z p b G x D b 2 x 1 b W 5 U e X B l c y I g V m F s d W U 9 I n N C Z 0 1 H Q m d Z R 0 J n W U d C Z 1 l H Q m d Z R y I g L z 4 8 R W 5 0 c n k g V H l w Z T 0 i R m l s b E N v b H V t b k 5 h b W V z I i B W Y W x 1 Z T 0 i c 1 s m c X V v d D t D b 2 x 1 b W 4 x L j E m c X V v d D s s J n F 1 b 3 Q 7 Q 2 9 s d W 1 u M S 4 y L j E m c X V v d D s s J n F 1 b 3 Q 7 Q 2 9 s d W 1 u M S 4 y L j I m c X V v d D s s J n F 1 b 3 Q 7 Q 2 9 s d W 1 u M S 4 y L j M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L C Z x d W 9 0 O 0 N v b H V t b j E u M T A m c X V v d D s s J n F 1 b 3 Q 7 Q 2 9 s d W 1 u M S 4 x M S Z x d W 9 0 O y w m c X V v d D t D b 2 x 1 b W 4 x L j E y J n F 1 b 3 Q 7 L C Z x d W 9 0 O 0 N v b H V t b j E u M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J n F 1 b 3 Q 7 Q 2 9 s d W 1 u M S 4 y L j E m c X V v d D t d L C Z x d W 9 0 O 3 F 1 Z X J 5 U m V s Y X R p b 2 5 z a G l w c y Z x d W 9 0 O z p b X S w m c X V v d D t j b 2 x 1 b W 5 J Z G V u d G l 0 a W V z J n F 1 b 3 Q 7 O l s m c X V v d D t T Z W N 0 a W 9 u M S 9 h b W R h a G w v T W 9 k a W Z p Y 2 F 0 b y B 0 a X B v L n t D b 2 x 1 b W 4 x L j E s M H 0 m c X V v d D s s J n F 1 b 3 Q 7 U 2 V j d G l v b j E v Y W 1 k Y W h s L 0 1 v Z G l m a W N h d G 8 g d G l w b z E u e 0 N v b H V t b j E u M i 4 x L D F 9 J n F 1 b 3 Q 7 L C Z x d W 9 0 O 1 N l Y 3 R p b 2 4 x L 2 F t Z G F o b C 9 N b 2 R p Z m l j Y X R v I H R p c G 8 x L n t D b 2 x 1 b W 4 x L j I u M i w y f S Z x d W 9 0 O y w m c X V v d D t T Z W N 0 a W 9 u M S 9 h b W R h a G w v T W 9 k a W Z p Y 2 F 0 b y B 0 a X B v M S 5 7 Q 2 9 s d W 1 u M S 4 y L j M s M 3 0 m c X V v d D s s J n F 1 b 3 Q 7 U 2 V j d G l v b j E v Y W 1 k Y W h s L 0 1 v Z G l m a W N h d G 8 g d G l w b y 5 7 Q 2 9 s d W 1 u M S 4 z L D J 9 J n F 1 b 3 Q 7 L C Z x d W 9 0 O 1 N l Y 3 R p b 2 4 x L 2 F t Z G F o b C 9 N b 2 R p Z m l j Y X R v I H R p c G 8 u e 0 N v b H V t b j E u N C w z f S Z x d W 9 0 O y w m c X V v d D t T Z W N 0 a W 9 u M S 9 h b W R h a G w v T W 9 k a W Z p Y 2 F 0 b y B 0 a X B v L n t D b 2 x 1 b W 4 x L j U s N H 0 m c X V v d D s s J n F 1 b 3 Q 7 U 2 V j d G l v b j E v Y W 1 k Y W h s L 0 1 v Z G l m a W N h d G 8 g d G l w b y 5 7 Q 2 9 s d W 1 u M S 4 2 L D V 9 J n F 1 b 3 Q 7 L C Z x d W 9 0 O 1 N l Y 3 R p b 2 4 x L 2 F t Z G F o b C 9 N b 2 R p Z m l j Y X R v I H R p c G 8 u e 0 N v b H V t b j E u N y w 2 f S Z x d W 9 0 O y w m c X V v d D t T Z W N 0 a W 9 u M S 9 h b W R h a G w v T W 9 k a W Z p Y 2 F 0 b y B 0 a X B v L n t D b 2 x 1 b W 4 x L j g s N 3 0 m c X V v d D s s J n F 1 b 3 Q 7 U 2 V j d G l v b j E v Y W 1 k Y W h s L 0 1 v Z G l m a W N h d G 8 g d G l w b y 5 7 Q 2 9 s d W 1 u M S 4 5 L D h 9 J n F 1 b 3 Q 7 L C Z x d W 9 0 O 1 N l Y 3 R p b 2 4 x L 2 F t Z G F o b C 9 N b 2 R p Z m l j Y X R v I H R p c G 8 u e 0 N v b H V t b j E u M T A s O X 0 m c X V v d D s s J n F 1 b 3 Q 7 U 2 V j d G l v b j E v Y W 1 k Y W h s L 0 1 v Z G l m a W N h d G 8 g d G l w b y 5 7 Q 2 9 s d W 1 u M S 4 x M S w x M H 0 m c X V v d D s s J n F 1 b 3 Q 7 U 2 V j d G l v b j E v Y W 1 k Y W h s L 0 1 v Z G l m a W N h d G 8 g d G l w b y 5 7 Q 2 9 s d W 1 u M S 4 x M i w x M X 0 m c X V v d D s s J n F 1 b 3 Q 7 U 2 V j d G l v b j E v Y W 1 k Y W h s L 0 1 v Z G l m a W N h d G 8 g d G l w b y 5 7 Q 2 9 s d W 1 u M S 4 x M y w x M n 0 m c X V v d D t d L C Z x d W 9 0 O 0 N v b H V t b k N v d W 5 0 J n F 1 b 3 Q 7 O j E 1 L C Z x d W 9 0 O 0 t l e U N v b H V t b k 5 h b W V z J n F 1 b 3 Q 7 O l s m c X V v d D t D b 2 x 1 b W 4 x L j I u M S Z x d W 9 0 O 1 0 s J n F 1 b 3 Q 7 Q 2 9 s d W 1 u S W R l b n R p d G l l c y Z x d W 9 0 O z p b J n F 1 b 3 Q 7 U 2 V j d G l v b j E v Y W 1 k Y W h s L 0 1 v Z G l m a W N h d G 8 g d G l w b y 5 7 Q 2 9 s d W 1 u M S 4 x L D B 9 J n F 1 b 3 Q 7 L C Z x d W 9 0 O 1 N l Y 3 R p b 2 4 x L 2 F t Z G F o b C 9 N b 2 R p Z m l j Y X R v I H R p c G 8 x L n t D b 2 x 1 b W 4 x L j I u M S w x f S Z x d W 9 0 O y w m c X V v d D t T Z W N 0 a W 9 u M S 9 h b W R h a G w v T W 9 k a W Z p Y 2 F 0 b y B 0 a X B v M S 5 7 Q 2 9 s d W 1 u M S 4 y L j I s M n 0 m c X V v d D s s J n F 1 b 3 Q 7 U 2 V j d G l v b j E v Y W 1 k Y W h s L 0 1 v Z G l m a W N h d G 8 g d G l w b z E u e 0 N v b H V t b j E u M i 4 z L D N 9 J n F 1 b 3 Q 7 L C Z x d W 9 0 O 1 N l Y 3 R p b 2 4 x L 2 F t Z G F o b C 9 N b 2 R p Z m l j Y X R v I H R p c G 8 u e 0 N v b H V t b j E u M y w y f S Z x d W 9 0 O y w m c X V v d D t T Z W N 0 a W 9 u M S 9 h b W R h a G w v T W 9 k a W Z p Y 2 F 0 b y B 0 a X B v L n t D b 2 x 1 b W 4 x L j Q s M 3 0 m c X V v d D s s J n F 1 b 3 Q 7 U 2 V j d G l v b j E v Y W 1 k Y W h s L 0 1 v Z G l m a W N h d G 8 g d G l w b y 5 7 Q 2 9 s d W 1 u M S 4 1 L D R 9 J n F 1 b 3 Q 7 L C Z x d W 9 0 O 1 N l Y 3 R p b 2 4 x L 2 F t Z G F o b C 9 N b 2 R p Z m l j Y X R v I H R p c G 8 u e 0 N v b H V t b j E u N i w 1 f S Z x d W 9 0 O y w m c X V v d D t T Z W N 0 a W 9 u M S 9 h b W R h a G w v T W 9 k a W Z p Y 2 F 0 b y B 0 a X B v L n t D b 2 x 1 b W 4 x L j c s N n 0 m c X V v d D s s J n F 1 b 3 Q 7 U 2 V j d G l v b j E v Y W 1 k Y W h s L 0 1 v Z G l m a W N h d G 8 g d G l w b y 5 7 Q 2 9 s d W 1 u M S 4 4 L D d 9 J n F 1 b 3 Q 7 L C Z x d W 9 0 O 1 N l Y 3 R p b 2 4 x L 2 F t Z G F o b C 9 N b 2 R p Z m l j Y X R v I H R p c G 8 u e 0 N v b H V t b j E u O S w 4 f S Z x d W 9 0 O y w m c X V v d D t T Z W N 0 a W 9 u M S 9 h b W R h a G w v T W 9 k a W Z p Y 2 F 0 b y B 0 a X B v L n t D b 2 x 1 b W 4 x L j E w L D l 9 J n F 1 b 3 Q 7 L C Z x d W 9 0 O 1 N l Y 3 R p b 2 4 x L 2 F t Z G F o b C 9 N b 2 R p Z m l j Y X R v I H R p c G 8 u e 0 N v b H V t b j E u M T E s M T B 9 J n F 1 b 3 Q 7 L C Z x d W 9 0 O 1 N l Y 3 R p b 2 4 x L 2 F t Z G F o b C 9 N b 2 R p Z m l j Y X R v I H R p c G 8 u e 0 N v b H V t b j E u M T I s M T F 9 J n F 1 b 3 Q 7 L C Z x d W 9 0 O 1 N l Y 3 R p b 2 4 x L 2 F t Z G F o b C 9 N b 2 R p Z m l j Y X R v I H R p c G 8 u e 0 N v b H V t b j E u M T M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W R h a G w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t Z G F o b C 9 T d W R k a X Z p Z G k l M j B j b 2 x v b m 5 h J T I w a W 4 l M j B i Y X N l J T I w Y W w l M j B k Z W x p b W l 0 Y X R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W R h a G w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W R h a G w v U 3 V k Z G l 2 a W R p J T I w Y 2 9 s b 2 5 u Y S U y M G l u J T I w Y m F z Z S U y M G F s J T I w Z G V s a W 1 p d G F 0 b 3 J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t Z G F o b C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W R h a G w v U m l t b 3 N z a S U y M G R 1 c G x p Y 2 F 0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t Z G F o b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2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M V Q w O T o y O T o w N S 4 2 M j g x O T E y W i I g L z 4 8 R W 5 0 c n k g V H l w Z T 0 i R m l s b E N v b H V t b l R 5 c G V z I i B W Y W x 1 Z T 0 i c 0 J n T U d C Z 1 l H Q m d Z R 0 J n W U d C Z 1 l H I i A v P j x F b n R y e S B U e X B l P S J G a W x s Q 2 9 s d W 1 u T m F t Z X M i I F Z h b H V l P S J z W y Z x d W 9 0 O 0 N v b H V t b j E u M S Z x d W 9 0 O y w m c X V v d D t D b 2 x 1 b W 4 x L j I u M S Z x d W 9 0 O y w m c X V v d D t D b 2 x 1 b W 4 x L j I u M i Z x d W 9 0 O y w m c X V v d D t D b 2 x 1 b W 4 x L j I u M y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s s J n F 1 b 3 Q 7 Q 2 9 s d W 1 u M S 4 x M C Z x d W 9 0 O y w m c X V v d D t D b 2 x 1 b W 4 x L j E x J n F 1 b 3 Q 7 L C Z x d W 9 0 O 0 N v b H V t b j E u M T I m c X V v d D s s J n F 1 b 3 Q 7 Q 2 9 s d W 1 u M S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W R h a G w g K D I p L 1 J p b W 9 z c 2 k g Z X J y b 3 J p L n t D b 2 x 1 b W 4 x L j E s M H 0 m c X V v d D s s J n F 1 b 3 Q 7 U 2 V j d G l v b j E v Y W 1 k Y W h s I C g y K S 9 N b 2 R p Z m l j Y X R v I H R p c G 8 y L n t D b 2 x 1 b W 4 x L j I u M S w x f S Z x d W 9 0 O y w m c X V v d D t T Z W N 0 a W 9 u M S 9 h b W R h a G w g K D I p L 1 J p b W 9 z c 2 k g Z X J y b 3 J p L n t D b 2 x 1 b W 4 x L j I u M i w y f S Z x d W 9 0 O y w m c X V v d D t T Z W N 0 a W 9 u M S 9 h b W R h a G w g K D I p L 1 J p b W 9 z c 2 k g Z X J y b 3 J p L n t D b 2 x 1 b W 4 x L j I u M y w z f S Z x d W 9 0 O y w m c X V v d D t T Z W N 0 a W 9 u M S 9 h b W R h a G w g K D I p L 1 J p b W 9 z c 2 k g Z X J y b 3 J p L n t D b 2 x 1 b W 4 x L j M s N H 0 m c X V v d D s s J n F 1 b 3 Q 7 U 2 V j d G l v b j E v Y W 1 k Y W h s I C g y K S 9 S a W 1 v c 3 N p I G V y c m 9 y a S 5 7 Q 2 9 s d W 1 u M S 4 0 L D V 9 J n F 1 b 3 Q 7 L C Z x d W 9 0 O 1 N l Y 3 R p b 2 4 x L 2 F t Z G F o b C A o M i k v U m l t b 3 N z a S B l c n J v c m k u e 0 N v b H V t b j E u N S w 2 f S Z x d W 9 0 O y w m c X V v d D t T Z W N 0 a W 9 u M S 9 h b W R h a G w g K D I p L 1 J p b W 9 z c 2 k g Z X J y b 3 J p L n t D b 2 x 1 b W 4 x L j Y s N 3 0 m c X V v d D s s J n F 1 b 3 Q 7 U 2 V j d G l v b j E v Y W 1 k Y W h s I C g y K S 9 S a W 1 v c 3 N p I G V y c m 9 y a S 5 7 Q 2 9 s d W 1 u M S 4 3 L D h 9 J n F 1 b 3 Q 7 L C Z x d W 9 0 O 1 N l Y 3 R p b 2 4 x L 2 F t Z G F o b C A o M i k v U m l t b 3 N z a S B l c n J v c m k u e 0 N v b H V t b j E u O C w 5 f S Z x d W 9 0 O y w m c X V v d D t T Z W N 0 a W 9 u M S 9 h b W R h a G w g K D I p L 1 J p b W 9 z c 2 k g Z X J y b 3 J p L n t D b 2 x 1 b W 4 x L j k s M T B 9 J n F 1 b 3 Q 7 L C Z x d W 9 0 O 1 N l Y 3 R p b 2 4 x L 2 F t Z G F o b C A o M i k v U m l t b 3 N z a S B l c n J v c m k u e 0 N v b H V t b j E u M T A s M T F 9 J n F 1 b 3 Q 7 L C Z x d W 9 0 O 1 N l Y 3 R p b 2 4 x L 2 F t Z G F o b C A o M i k v U m l t b 3 N z a S B l c n J v c m k u e 0 N v b H V t b j E u M T E s M T J 9 J n F 1 b 3 Q 7 L C Z x d W 9 0 O 1 N l Y 3 R p b 2 4 x L 2 F t Z G F o b C A o M i k v U m l t b 3 N z a S B l c n J v c m k u e 0 N v b H V t b j E u M T I s M T N 9 J n F 1 b 3 Q 7 L C Z x d W 9 0 O 1 N l Y 3 R p b 2 4 x L 2 F t Z G F o b C A o M i k v U m l t b 3 N z a S B l c n J v c m k u e 0 N v b H V t b j E u M T M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h b W R h a G w g K D I p L 1 J p b W 9 z c 2 k g Z X J y b 3 J p L n t D b 2 x 1 b W 4 x L j E s M H 0 m c X V v d D s s J n F 1 b 3 Q 7 U 2 V j d G l v b j E v Y W 1 k Y W h s I C g y K S 9 N b 2 R p Z m l j Y X R v I H R p c G 8 y L n t D b 2 x 1 b W 4 x L j I u M S w x f S Z x d W 9 0 O y w m c X V v d D t T Z W N 0 a W 9 u M S 9 h b W R h a G w g K D I p L 1 J p b W 9 z c 2 k g Z X J y b 3 J p L n t D b 2 x 1 b W 4 x L j I u M i w y f S Z x d W 9 0 O y w m c X V v d D t T Z W N 0 a W 9 u M S 9 h b W R h a G w g K D I p L 1 J p b W 9 z c 2 k g Z X J y b 3 J p L n t D b 2 x 1 b W 4 x L j I u M y w z f S Z x d W 9 0 O y w m c X V v d D t T Z W N 0 a W 9 u M S 9 h b W R h a G w g K D I p L 1 J p b W 9 z c 2 k g Z X J y b 3 J p L n t D b 2 x 1 b W 4 x L j M s N H 0 m c X V v d D s s J n F 1 b 3 Q 7 U 2 V j d G l v b j E v Y W 1 k Y W h s I C g y K S 9 S a W 1 v c 3 N p I G V y c m 9 y a S 5 7 Q 2 9 s d W 1 u M S 4 0 L D V 9 J n F 1 b 3 Q 7 L C Z x d W 9 0 O 1 N l Y 3 R p b 2 4 x L 2 F t Z G F o b C A o M i k v U m l t b 3 N z a S B l c n J v c m k u e 0 N v b H V t b j E u N S w 2 f S Z x d W 9 0 O y w m c X V v d D t T Z W N 0 a W 9 u M S 9 h b W R h a G w g K D I p L 1 J p b W 9 z c 2 k g Z X J y b 3 J p L n t D b 2 x 1 b W 4 x L j Y s N 3 0 m c X V v d D s s J n F 1 b 3 Q 7 U 2 V j d G l v b j E v Y W 1 k Y W h s I C g y K S 9 S a W 1 v c 3 N p I G V y c m 9 y a S 5 7 Q 2 9 s d W 1 u M S 4 3 L D h 9 J n F 1 b 3 Q 7 L C Z x d W 9 0 O 1 N l Y 3 R p b 2 4 x L 2 F t Z G F o b C A o M i k v U m l t b 3 N z a S B l c n J v c m k u e 0 N v b H V t b j E u O C w 5 f S Z x d W 9 0 O y w m c X V v d D t T Z W N 0 a W 9 u M S 9 h b W R h a G w g K D I p L 1 J p b W 9 z c 2 k g Z X J y b 3 J p L n t D b 2 x 1 b W 4 x L j k s M T B 9 J n F 1 b 3 Q 7 L C Z x d W 9 0 O 1 N l Y 3 R p b 2 4 x L 2 F t Z G F o b C A o M i k v U m l t b 3 N z a S B l c n J v c m k u e 0 N v b H V t b j E u M T A s M T F 9 J n F 1 b 3 Q 7 L C Z x d W 9 0 O 1 N l Y 3 R p b 2 4 x L 2 F t Z G F o b C A o M i k v U m l t b 3 N z a S B l c n J v c m k u e 0 N v b H V t b j E u M T E s M T J 9 J n F 1 b 3 Q 7 L C Z x d W 9 0 O 1 N l Y 3 R p b 2 4 x L 2 F t Z G F o b C A o M i k v U m l t b 3 N z a S B l c n J v c m k u e 0 N v b H V t b j E u M T I s M T N 9 J n F 1 b 3 Q 7 L C Z x d W 9 0 O 1 N l Y 3 R p b 2 4 x L 2 F t Z G F o b C A o M i k v U m l t b 3 N z a S B l c n J v c m k u e 0 N v b H V t b j E u M T M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W R h a G w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t Z G F o b C U y M C g y K S 9 T d W R k a X Z p Z G k l M j B j b 2 x v b m 5 h J T I w a W 4 l M j B i Y X N l J T I w Y W w l M j B k Z W x p b W l 0 Y X R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W R h a G w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W R h a G w l M j A o M i k v U 3 V k Z G l 2 a W R p J T I w Y 2 9 s b 2 5 u Y S U y M G l u J T I w Y m F z Z S U y M G F s J T I w Z G V s a W 1 p d G F 0 b 3 J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t Z G F o b C U y M C g y K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W R h a G w l M j A o M i k v U m l n a G U l M j B 2 d W 9 0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W R h a G w l M j A o M i k v U m l t b 3 N z a S U y M G V y c m 9 y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t Z G F o b C U y M C g y K S 9 N b 2 R p Z m l j Y X R v J T I w d G l w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W R h a G w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h b W R h a G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M V Q x M z o 1 M j o w O C 4 5 N j Y 3 N z I 3 W i I g L z 4 8 R W 5 0 c n k g V H l w Z T 0 i R m l s b E N v b H V t b l R 5 c G V z I i B W Y W x 1 Z T 0 i c 0 J n W U R C Z 1 k 9 I i A v P j x F b n R y e S B U e X B l P S J G a W x s Q 2 9 s d W 1 u T m F t Z X M i I F Z h b H V l P S J z W y Z x d W 9 0 O 0 N v b H V t b j E m c X V v d D s s J n F 1 b 3 Q 7 Q 2 9 s d W 1 u M i 4 x J n F 1 b 3 Q 7 L C Z x d W 9 0 O 0 N v b H V t b j I u M i 4 x J n F 1 b 3 Q 7 L C Z x d W 9 0 O 0 N v b H V t b j I u M i 4 y J n F 1 b 3 Q 7 L C Z x d W 9 0 O 0 N v b H V t b j I u M i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1 k Y W h s M S 9 N b 2 R p Z m l j Y X R v I H R p c G 8 u e 0 N v b H V t b j E s M H 0 m c X V v d D s s J n F 1 b 3 Q 7 U 2 V j d G l v b j E v Y W 1 k Y W h s M S 9 N b 2 R p Z m l j Y X R v I H R p c G 8 x L n t D b 2 x 1 b W 4 y L j E s M X 0 m c X V v d D s s J n F 1 b 3 Q 7 U 2 V j d G l v b j E v Y W 1 k Y W h s M S 9 N b 2 R p Z m l j Y X R v I H R p c G 8 y L n t D b 2 x 1 b W 4 y L j I u M S w y f S Z x d W 9 0 O y w m c X V v d D t T Z W N 0 a W 9 u M S 9 h b W R h a G w x L 0 1 v Z G l m a W N h d G 8 g d G l w b z I u e 0 N v b H V t b j I u M i 4 y L D N 9 J n F 1 b 3 Q 7 L C Z x d W 9 0 O 1 N l Y 3 R p b 2 4 x L 2 F t Z G F o b D E v T W 9 k a W Z p Y 2 F 0 b y B 0 a X B v M i 5 7 Q 2 9 s d W 1 u M i 4 y L j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W 1 k Y W h s M S 9 N b 2 R p Z m l j Y X R v I H R p c G 8 u e 0 N v b H V t b j E s M H 0 m c X V v d D s s J n F 1 b 3 Q 7 U 2 V j d G l v b j E v Y W 1 k Y W h s M S 9 N b 2 R p Z m l j Y X R v I H R p c G 8 x L n t D b 2 x 1 b W 4 y L j E s M X 0 m c X V v d D s s J n F 1 b 3 Q 7 U 2 V j d G l v b j E v Y W 1 k Y W h s M S 9 N b 2 R p Z m l j Y X R v I H R p c G 8 y L n t D b 2 x 1 b W 4 y L j I u M S w y f S Z x d W 9 0 O y w m c X V v d D t T Z W N 0 a W 9 u M S 9 h b W R h a G w x L 0 1 v Z G l m a W N h d G 8 g d G l w b z I u e 0 N v b H V t b j I u M i 4 y L D N 9 J n F 1 b 3 Q 7 L C Z x d W 9 0 O 1 N l Y 3 R p b 2 4 x L 2 F t Z G F o b D E v T W 9 k a W Z p Y 2 F 0 b y B 0 a X B v M i 5 7 Q 2 9 s d W 1 u M i 4 y L j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t Z G F o b D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t Z G F o b D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W R h a G w x L 1 N 1 Z G R p d m l k a S U y M G N v b G 9 u b m E l M j B p b i U y M G J h c 2 U l M j B h b C U y M G R l b G l t a X R h d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t Z G F o b D E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1 k Y W h s M S 9 T d W R k a X Z p Z G k l M j B j b 2 x v b m 5 h J T I w a W 4 l M j B i Y X N l J T I w Y W w l M j B k Z W x p b W l 0 Y X R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1 k Y W h s M S 9 N b 2 R p Z m l j Y X R v J T I w d G l w b z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R L r l V I g n E 6 a z u 9 g F 9 3 O w g A A A A A C A A A A A A A Q Z g A A A A E A A C A A A A B I / c L P O j o g D V Q 3 A 7 e z 1 R N R 7 L O p 4 e w 1 1 y p D k 7 D h 0 8 + C 1 Q A A A A A O g A A A A A I A A C A A A A B 7 P M p M Q g d d D l X n F 7 6 C 2 4 s u v O B 2 k n Z a 0 4 O w d W O i E j 7 Y 9 1 A A A A B x u k t 4 o V 1 v e z c e Q R I D k o g t P 0 1 l B 8 q V Z p O A Y a A g m l S C p e w Z T O i 9 Z n t F + m x Q B P B e t B D n 8 V t q H e C Z I I x / h E q U Y E E L B K M y T r F v P U 7 f n 1 p + t V S 0 G k A A A A C g 3 O M r n N 6 6 z N f + s e 1 M n p z a Q s 9 f G H s H q o K 7 5 6 K o 0 G Y U I U 3 s m P d S H S m V 8 A O j H O S y f N R 5 0 H b L e y Y P 3 c J h b W a J U 0 Q 9 < / D a t a M a s h u p > 
</file>

<file path=customXml/itemProps1.xml><?xml version="1.0" encoding="utf-8"?>
<ds:datastoreItem xmlns:ds="http://schemas.openxmlformats.org/officeDocument/2006/customXml" ds:itemID="{C37E9CE0-8593-447F-9D02-FA61C7A843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amdahl1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Peluso</dc:creator>
  <cp:lastModifiedBy>Christian Peluso</cp:lastModifiedBy>
  <dcterms:created xsi:type="dcterms:W3CDTF">2022-05-24T10:28:50Z</dcterms:created>
  <dcterms:modified xsi:type="dcterms:W3CDTF">2022-06-03T08:49:52Z</dcterms:modified>
</cp:coreProperties>
</file>