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-40" yWindow="0" windowWidth="25360" windowHeight="15780" tabRatio="645" activeTab="3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vocabulary'!$AD$4:$AD$6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8" l="1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6" i="8"/>
  <c r="D7" i="8"/>
  <c r="D8" i="8"/>
  <c r="D9" i="8"/>
  <c r="D5" i="8"/>
  <c r="D4" i="8"/>
  <c r="H3" i="6"/>
  <c r="G3" i="6"/>
  <c r="F3" i="6"/>
</calcChain>
</file>

<file path=xl/sharedStrings.xml><?xml version="1.0" encoding="utf-8"?>
<sst xmlns="http://schemas.openxmlformats.org/spreadsheetml/2006/main" count="2640" uniqueCount="848">
  <si>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</si>
  <si>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</si>
  <si>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</si>
  <si>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</si>
  <si>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</si>
  <si>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</si>
  <si>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</si>
  <si>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</si>
  <si>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</si>
  <si>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</si>
  <si>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</si>
  <si>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</si>
  <si>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</si>
  <si>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</si>
  <si>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</si>
  <si>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</si>
  <si>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</si>
  <si>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</si>
  <si>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</si>
  <si>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</si>
  <si>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</si>
  <si>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</si>
  <si>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</si>
  <si>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</si>
  <si>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</si>
  <si>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</si>
  <si>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</si>
  <si>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</si>
  <si>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</si>
  <si>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</si>
  <si>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</si>
  <si>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</si>
  <si>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</si>
  <si>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</si>
  <si>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</si>
  <si>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</si>
  <si>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</si>
  <si>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</si>
  <si>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</si>
  <si>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</si>
  <si>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</si>
  <si>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</si>
  <si>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</si>
  <si>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</si>
  <si>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</si>
  <si>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</si>
  <si>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</si>
  <si>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</si>
  <si>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</si>
  <si>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</si>
  <si>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</si>
  <si>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</si>
  <si>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</si>
  <si>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</si>
  <si>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</si>
  <si>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</si>
  <si>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</si>
  <si>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</si>
  <si>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</si>
  <si>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</si>
  <si>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</si>
  <si>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</si>
  <si>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</si>
  <si>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</si>
  <si>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</si>
  <si>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</si>
  <si>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</si>
  <si>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</si>
  <si>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</si>
  <si>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</si>
  <si>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</si>
  <si>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</si>
  <si>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</si>
  <si>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</si>
  <si>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</si>
  <si>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</si>
  <si>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</si>
  <si>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</si>
  <si>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</si>
  <si>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</si>
  <si>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</si>
  <si>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</si>
  <si>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</si>
  <si>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</si>
  <si>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</si>
  <si>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</si>
  <si>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</si>
  <si>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</si>
  <si>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</si>
  <si>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</si>
  <si>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</si>
  <si>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</si>
  <si>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</si>
  <si>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</si>
  <si>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</si>
  <si>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</si>
  <si>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</si>
  <si>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</si>
  <si>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</si>
  <si>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</si>
  <si>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</si>
  <si>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</si>
  <si>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</si>
  <si>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</si>
  <si>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</si>
  <si>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</si>
  <si>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</si>
  <si>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</si>
  <si>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</si>
  <si>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</si>
  <si>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</si>
  <si>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</si>
  <si>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</si>
  <si>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</si>
  <si>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</si>
  <si>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</si>
  <si>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</si>
  <si>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</si>
  <si>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</si>
  <si>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</si>
  <si>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</si>
  <si>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</si>
  <si>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</si>
  <si>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</si>
  <si>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</si>
  <si>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</si>
  <si>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</si>
  <si>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</si>
  <si>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</si>
  <si>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</si>
  <si>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</si>
  <si>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</si>
  <si>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</si>
  <si>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</si>
  <si>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</si>
  <si>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</si>
  <si>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</si>
  <si>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</si>
  <si>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</si>
  <si>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</si>
  <si>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</si>
  <si>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</si>
  <si>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</si>
  <si>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</si>
  <si>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</si>
  <si>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</si>
  <si>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</si>
  <si>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</si>
  <si>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</si>
  <si>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</si>
  <si>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</si>
  <si>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</si>
  <si>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</si>
  <si>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</si>
  <si>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</si>
  <si>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</si>
  <si>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</si>
  <si>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</si>
  <si>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</si>
  <si>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</si>
  <si>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</si>
  <si>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</si>
  <si>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</si>
  <si>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</si>
  <si>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</si>
  <si>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</si>
  <si>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</si>
  <si>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</si>
  <si>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</si>
  <si>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</si>
  <si>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</si>
  <si>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</si>
  <si>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</si>
  <si>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</si>
  <si>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</si>
  <si>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</si>
  <si>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</si>
  <si>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</si>
  <si>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</si>
  <si>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</si>
  <si>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</si>
  <si>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</si>
  <si>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</si>
  <si>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</si>
  <si>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</si>
  <si>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</si>
  <si>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</si>
  <si>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</si>
  <si>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</si>
  <si>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</si>
  <si>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</si>
  <si>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</si>
  <si>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</si>
  <si>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</si>
  <si>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</si>
  <si>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</si>
  <si>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</si>
  <si>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</si>
  <si>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</si>
  <si>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</si>
  <si>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</si>
  <si>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</si>
  <si>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</si>
  <si>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</si>
  <si>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</si>
  <si>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</si>
  <si>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</si>
  <si>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</si>
  <si>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</si>
  <si>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</si>
  <si>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</si>
  <si>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</si>
  <si>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</si>
  <si>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</si>
  <si>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</si>
  <si>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</si>
  <si>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</si>
  <si>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</si>
  <si>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</si>
  <si>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</si>
  <si>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</si>
  <si>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</si>
  <si>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</si>
  <si>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</si>
  <si>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</si>
  <si>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</si>
  <si>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</si>
  <si>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</si>
  <si>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</si>
  <si>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</si>
  <si>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</si>
  <si>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</si>
  <si>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</si>
  <si>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</si>
  <si>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</si>
  <si>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</si>
  <si>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</si>
  <si>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</si>
  <si>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</si>
  <si>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</si>
  <si>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</si>
  <si>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</si>
  <si>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</si>
  <si>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</si>
  <si>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</si>
  <si>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</si>
  <si>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</si>
  <si>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</si>
  <si>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</si>
  <si>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</si>
  <si>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</si>
  <si>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</si>
  <si>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</si>
  <si>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</si>
  <si>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</si>
  <si>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</si>
  <si>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</si>
  <si>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</si>
  <si>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</si>
  <si>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</si>
  <si>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</si>
  <si>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</si>
  <si>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</si>
  <si>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</si>
  <si>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</si>
  <si>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</si>
  <si>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</si>
  <si>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</si>
  <si>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</si>
  <si>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</si>
  <si>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</si>
  <si>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</si>
  <si>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</si>
  <si>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</si>
  <si>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</si>
  <si>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</si>
  <si>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</si>
  <si>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</si>
  <si>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</si>
  <si>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</si>
  <si>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</si>
  <si>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</si>
  <si>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</si>
  <si>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</si>
  <si>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</si>
  <si>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</si>
  <si>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</si>
  <si>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</si>
  <si>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</si>
  <si>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</si>
  <si>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</si>
  <si>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</si>
  <si>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</si>
  <si>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</si>
  <si>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</si>
  <si>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</si>
  <si>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</si>
  <si>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</si>
  <si>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</si>
  <si>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</si>
  <si>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</si>
  <si>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</si>
  <si>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</si>
  <si>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</si>
  <si>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</si>
  <si>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</si>
  <si>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</si>
  <si>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</si>
  <si>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</si>
  <si>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</si>
  <si>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</si>
  <si>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</si>
  <si>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</si>
  <si>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</si>
  <si>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</si>
  <si>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</si>
  <si>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</si>
  <si>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</si>
  <si>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</si>
  <si>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</si>
  <si>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</si>
  <si>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</si>
  <si>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</si>
  <si>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</si>
  <si>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</si>
  <si>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</si>
  <si>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</si>
  <si>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</si>
  <si>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</si>
  <si>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</si>
  <si>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</si>
  <si>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</si>
  <si>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</si>
  <si>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</si>
  <si>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</si>
  <si>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</si>
  <si>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</si>
  <si>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</si>
  <si>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</si>
  <si>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</si>
  <si>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</si>
  <si>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</si>
  <si>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</si>
  <si>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</si>
  <si>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</si>
  <si>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</si>
  <si>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</si>
  <si>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</si>
  <si>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</si>
  <si>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</si>
  <si>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</si>
  <si>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</si>
  <si>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</si>
  <si>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</si>
  <si>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</si>
  <si>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</si>
  <si>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</si>
  <si>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</si>
  <si>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</si>
  <si>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</si>
  <si>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</si>
  <si>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</si>
  <si>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</si>
  <si>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</si>
  <si>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</si>
  <si>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</si>
  <si>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</si>
  <si>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</si>
  <si>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</si>
  <si>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</si>
  <si>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</si>
  <si>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</si>
  <si>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</si>
  <si>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</si>
  <si>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</si>
  <si>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</si>
  <si>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</si>
  <si>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</si>
  <si>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</si>
  <si>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</si>
  <si>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</si>
  <si>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</si>
  <si>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</si>
  <si>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</si>
  <si>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</si>
  <si>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</si>
  <si>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</si>
  <si>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</si>
  <si>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</si>
  <si>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</si>
  <si>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</si>
  <si>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</si>
  <si>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</si>
  <si>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</si>
  <si>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</si>
  <si>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</si>
  <si>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</si>
  <si>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</si>
  <si>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</si>
  <si>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</si>
  <si>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</si>
  <si>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</si>
  <si>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</si>
  <si>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</si>
  <si>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</si>
  <si>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</si>
  <si>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</si>
  <si>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</si>
  <si>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</si>
  <si>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</si>
  <si>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</si>
  <si>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</si>
  <si>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</si>
  <si>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</si>
  <si>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</si>
  <si>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</si>
  <si>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</si>
  <si>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</si>
  <si>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</si>
  <si>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</si>
  <si>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</si>
  <si>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</si>
  <si>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</si>
  <si>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</si>
  <si>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</si>
  <si>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</si>
  <si>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</si>
  <si>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</si>
  <si>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</si>
  <si>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</si>
  <si>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</si>
  <si>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</si>
  <si>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</si>
  <si>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</si>
  <si>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</si>
  <si>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</si>
  <si>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</si>
  <si>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</si>
  <si>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</si>
  <si>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</si>
  <si>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</si>
  <si>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</si>
  <si>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</si>
  <si>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</si>
  <si>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</si>
  <si>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</si>
  <si>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</si>
  <si>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</si>
  <si>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</si>
  <si>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</si>
  <si>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</si>
  <si>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</si>
  <si>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</si>
  <si>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</si>
  <si>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</si>
  <si>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</si>
  <si>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</si>
  <si>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</si>
  <si>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</si>
  <si>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</si>
  <si>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</si>
  <si>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</si>
  <si>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</si>
  <si>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</si>
  <si>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</si>
  <si>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</si>
  <si>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</si>
  <si>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</si>
  <si>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</si>
  <si>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</si>
  <si>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</si>
  <si>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</si>
  <si>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</si>
  <si>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</si>
  <si>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</si>
  <si>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</si>
  <si>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</si>
  <si>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</si>
  <si>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</si>
  <si>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</si>
  <si>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</si>
  <si>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</si>
  <si>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</si>
  <si>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</si>
  <si>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</si>
  <si>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</si>
  <si>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</si>
  <si>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</si>
  <si>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</si>
  <si>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</si>
  <si>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</si>
  <si>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</si>
  <si>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</si>
  <si>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</si>
  <si>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</si>
  <si>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</si>
  <si>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</si>
  <si>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</si>
  <si>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</si>
  <si>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</si>
  <si>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</si>
  <si>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</si>
  <si>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</si>
  <si>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</si>
  <si>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</si>
  <si>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</si>
  <si>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</si>
  <si>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</si>
  <si>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</si>
  <si>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</si>
  <si>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</si>
  <si>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</si>
  <si>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</si>
  <si>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</si>
  <si>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</si>
  <si>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</si>
  <si>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</si>
  <si>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</si>
  <si>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</si>
  <si>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</si>
  <si>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</si>
  <si>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</si>
  <si>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</si>
  <si>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</si>
  <si>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</si>
  <si>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</si>
  <si>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</si>
  <si>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</si>
  <si>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</si>
  <si>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</si>
  <si>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</si>
  <si>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</si>
  <si>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</si>
  <si>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</si>
  <si>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</si>
  <si>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</si>
  <si>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</si>
  <si>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</si>
  <si>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</si>
  <si>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</si>
  <si>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</si>
  <si>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</si>
  <si>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</si>
  <si>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</si>
  <si>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</si>
  <si>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</si>
  <si>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</si>
  <si>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</si>
  <si>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</si>
  <si>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</si>
  <si>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</si>
  <si>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</si>
  <si>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</si>
  <si>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</si>
  <si>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</si>
  <si>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</si>
  <si>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</si>
  <si>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</si>
  <si>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</si>
  <si>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</si>
  <si>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</si>
  <si>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</si>
  <si>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</si>
  <si>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</si>
  <si>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</si>
  <si>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</si>
  <si>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</si>
  <si>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</si>
  <si>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</si>
  <si>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</si>
  <si>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</si>
  <si>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</si>
  <si>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</si>
  <si>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</si>
  <si>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</si>
  <si>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</si>
  <si>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</si>
  <si>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</si>
  <si>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</si>
  <si>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</si>
  <si>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</si>
  <si>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</si>
  <si>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</si>
  <si>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</si>
  <si>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</si>
  <si>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</si>
  <si>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</si>
  <si>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</si>
  <si>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</si>
  <si>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</si>
  <si>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</si>
  <si>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</si>
  <si>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</si>
  <si>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</si>
  <si>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</si>
  <si>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</si>
  <si>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</si>
  <si>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</si>
  <si>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</si>
  <si>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</si>
  <si>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</si>
  <si>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</si>
  <si>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</si>
  <si>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</si>
  <si>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</si>
  <si>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</si>
  <si>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</si>
  <si>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</si>
  <si>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</si>
  <si>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</si>
  <si>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</si>
  <si>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</si>
  <si>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</si>
  <si>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</si>
  <si>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</si>
  <si>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</si>
  <si>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</si>
  <si>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</si>
  <si>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</si>
  <si>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</si>
  <si>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</si>
  <si>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</si>
  <si>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</si>
  <si>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</si>
  <si>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</si>
  <si>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</si>
  <si>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</si>
  <si>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</si>
  <si>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</si>
  <si>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</si>
  <si>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</si>
  <si>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</si>
  <si>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</si>
  <si>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</si>
  <si>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</si>
  <si>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</si>
  <si>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</si>
  <si>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</si>
  <si>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</si>
  <si>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</si>
  <si>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</si>
  <si>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</si>
  <si>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</si>
  <si>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</si>
  <si>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</si>
  <si>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</si>
  <si>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</si>
  <si>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</si>
  <si>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</si>
  <si>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</si>
  <si>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</si>
  <si>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</si>
  <si>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</si>
  <si>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</si>
  <si>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</si>
  <si>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</si>
  <si>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</si>
  <si>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</si>
  <si>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</si>
  <si>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</si>
  <si>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</si>
  <si>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</si>
  <si>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</si>
  <si>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</si>
  <si>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</si>
  <si>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</si>
  <si>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</si>
  <si>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</si>
  <si>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</si>
  <si>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</si>
  <si>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</si>
  <si>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</si>
  <si>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</si>
  <si>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</si>
  <si>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</si>
  <si>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</si>
  <si>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</si>
  <si>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</si>
  <si>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</si>
  <si>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</si>
  <si>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</si>
  <si>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</si>
  <si>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</si>
  <si>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</si>
  <si>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</si>
  <si>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</si>
  <si>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</si>
  <si>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</si>
  <si>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</si>
  <si>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</si>
  <si>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</si>
  <si>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</si>
  <si>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</si>
  <si>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</si>
  <si>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</si>
  <si>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</si>
  <si>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</si>
  <si>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</si>
  <si>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</si>
  <si>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</si>
  <si>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</si>
  <si>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</si>
  <si>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</si>
  <si>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</si>
  <si>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</si>
  <si>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</si>
  <si>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</si>
  <si>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</si>
  <si>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</si>
  <si>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</si>
  <si>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</si>
  <si>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</si>
  <si>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</si>
  <si>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</si>
  <si>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</si>
  <si>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</si>
  <si>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</si>
  <si>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</si>
  <si>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</si>
  <si>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</si>
  <si>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</si>
  <si>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</si>
  <si>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</si>
  <si>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</si>
  <si>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</si>
  <si>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</si>
  <si>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</si>
  <si>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</si>
  <si>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</si>
  <si>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</si>
  <si>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</si>
  <si>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</si>
  <si>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</si>
  <si>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</si>
  <si>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</si>
  <si>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</si>
  <si>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</si>
  <si>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</si>
  <si>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</si>
  <si>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</si>
  <si>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</si>
  <si>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</si>
  <si>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</si>
  <si>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</si>
  <si>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</si>
  <si>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</si>
  <si>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</si>
  <si>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</si>
  <si>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</si>
  <si>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</si>
  <si>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</si>
  <si>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</si>
  <si>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</si>
  <si>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</si>
  <si>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</si>
  <si>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</si>
  <si>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</si>
  <si>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</si>
  <si>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</si>
  <si>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</si>
  <si>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</si>
  <si>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</si>
  <si>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</si>
  <si>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</si>
  <si>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</si>
  <si>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</si>
  <si>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</si>
  <si>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</si>
  <si>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</si>
  <si>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</si>
  <si>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</si>
  <si>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</si>
  <si>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</si>
  <si>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</si>
  <si>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</si>
  <si>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</si>
  <si>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</si>
  <si>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</si>
  <si>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</si>
  <si>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</si>
  <si>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</si>
  <si>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</si>
  <si>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</si>
  <si>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</si>
  <si>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</si>
  <si>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</si>
  <si>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</si>
  <si>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</si>
  <si>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</si>
  <si>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</si>
  <si>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</si>
  <si>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</si>
  <si>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</si>
  <si>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</si>
  <si>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</si>
  <si>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</si>
  <si>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</si>
  <si>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</si>
  <si>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</si>
  <si>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</si>
  <si>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</si>
  <si>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</si>
  <si>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</si>
  <si>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</si>
  <si>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</si>
  <si>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</si>
  <si>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</si>
  <si>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</si>
  <si>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</si>
  <si>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</si>
  <si>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</si>
  <si>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</si>
  <si>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</si>
  <si>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</si>
  <si>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t>pro_taxon_sys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</si>
  <si>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</si>
  <si>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Wang_2000</t>
  </si>
  <si>
    <t>Sophie von Fromm</t>
  </si>
  <si>
    <t>MPI-BGC</t>
  </si>
  <si>
    <t>sfromm@mpi.bgc-jena.de</t>
  </si>
  <si>
    <t>Yang Wang</t>
  </si>
  <si>
    <t>ywang@magnet.fsu.edu</t>
  </si>
  <si>
    <t>Wang Y, Amundson R, Niu X-F, 2000, Seasonal and altitudinal variation in decomposition of soil organic matter inferred from radiocarbon measurments of soil CO2 flux, Global Biogeochemical Cycles, 14, 1, 199-211</t>
  </si>
  <si>
    <t>Ewing_2006</t>
  </si>
  <si>
    <t>10.1029/1999GB900074</t>
  </si>
  <si>
    <t>Fallbrook</t>
  </si>
  <si>
    <t>Transect in Sierra Nevada in Central California</t>
  </si>
  <si>
    <t>Musick</t>
  </si>
  <si>
    <t>Chiquito</t>
  </si>
  <si>
    <t>Fallbrook_OCD</t>
  </si>
  <si>
    <t>FB</t>
  </si>
  <si>
    <t>Land-Use-Conditions: natural</t>
  </si>
  <si>
    <t>typic haploxevalf</t>
  </si>
  <si>
    <t>annual grasses, blue oak</t>
  </si>
  <si>
    <t>granodiorit</t>
  </si>
  <si>
    <t>ultic haploxevalf</t>
  </si>
  <si>
    <t>ponderosa pine, white fir, manzanita, incence cedar, sugar pine, bear clover</t>
  </si>
  <si>
    <t>entic cryumbrept</t>
  </si>
  <si>
    <t>western white pine, lodgepole pine, Sierra juniper</t>
  </si>
  <si>
    <t>FB_OCD</t>
  </si>
  <si>
    <t>Land-Use-Conditions: disturbed; converted to Lemon ochard in 1972</t>
  </si>
  <si>
    <t>lemon trees</t>
  </si>
  <si>
    <t>litter-free surface</t>
  </si>
  <si>
    <t>litter-covered surface</t>
  </si>
  <si>
    <t>liter-free surface</t>
  </si>
  <si>
    <t>snow-covered</t>
  </si>
  <si>
    <t>CAMS</t>
  </si>
  <si>
    <t>Partitioned based on soil resp during non-growing season (assumed only 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</si>
</sst>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4"/>
      <color rgb="FF2A2D35"/>
      <name val="Arial"/>
    </font>
    <font>
      <sz val="10"/>
      <name val="Times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7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4" fillId="0" borderId="0" xfId="0" applyFont="1" applyAlignment="1">
      <alignment horizontal="left" wrapText="1"/>
    </xf>
    <xf numFmtId="0" fontId="24" fillId="0" borderId="0" xfId="0" applyFont="1" applyAlignment="1"/>
    <xf numFmtId="0" fontId="4" fillId="0" borderId="1" xfId="0" applyNumberFormat="1" applyFont="1" applyBorder="1" applyAlignment="1">
      <alignment horizontal="left" wrapText="1" readingOrder="1"/>
    </xf>
    <xf numFmtId="0" fontId="0" fillId="0" borderId="5" xfId="0" applyFont="1" applyBorder="1"/>
    <xf numFmtId="0" fontId="0" fillId="0" borderId="5" xfId="0" applyFont="1" applyBorder="1" applyAlignment="1"/>
    <xf numFmtId="0" fontId="25" fillId="0" borderId="1" xfId="0" applyFont="1" applyBorder="1" applyAlignment="1">
      <alignment horizontal="center"/>
    </xf>
    <xf numFmtId="0" fontId="0" fillId="0" borderId="1" xfId="0" quotePrefix="1" applyNumberFormat="1" applyFont="1" applyBorder="1" applyAlignment="1"/>
    <xf numFmtId="0" fontId="0" fillId="0" borderId="1" xfId="0" applyNumberFormat="1" applyFont="1" applyBorder="1" applyAlignment="1"/>
    <xf numFmtId="0" fontId="0" fillId="0" borderId="5" xfId="0" applyNumberFormat="1" applyFont="1" applyBorder="1" applyAlignment="1"/>
    <xf numFmtId="0" fontId="0" fillId="0" borderId="1" xfId="0" applyFont="1" applyFill="1" applyBorder="1" applyAlignment="1"/>
    <xf numFmtId="2" fontId="0" fillId="0" borderId="1" xfId="0" applyNumberFormat="1" applyFont="1" applyBorder="1" applyAlignment="1"/>
    <xf numFmtId="167" fontId="0" fillId="0" borderId="1" xfId="0" applyNumberFormat="1" applyFont="1" applyBorder="1" applyAlignment="1"/>
  </cellXfs>
  <cellStyles count="217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ng_2000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mpi.bgc-jena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G4" sqref="G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678</v>
      </c>
      <c r="B1" s="27" t="s">
        <v>682</v>
      </c>
      <c r="C1" s="28" t="s">
        <v>778</v>
      </c>
      <c r="D1" s="27" t="s">
        <v>0</v>
      </c>
      <c r="E1" s="27" t="s">
        <v>1</v>
      </c>
      <c r="F1" s="27" t="s">
        <v>2</v>
      </c>
      <c r="G1" s="134" t="s">
        <v>760</v>
      </c>
      <c r="H1" s="134" t="s">
        <v>761</v>
      </c>
      <c r="I1" s="134" t="s">
        <v>762</v>
      </c>
      <c r="J1" s="27" t="s">
        <v>3</v>
      </c>
      <c r="K1" s="27" t="s">
        <v>4</v>
      </c>
      <c r="L1" s="28" t="s">
        <v>5</v>
      </c>
      <c r="M1" s="27" t="s">
        <v>368</v>
      </c>
      <c r="N1" s="29" t="s">
        <v>247</v>
      </c>
      <c r="O1" s="29" t="s">
        <v>435</v>
      </c>
    </row>
    <row r="2" spans="1:15" s="30" customFormat="1" ht="25.5" customHeight="1">
      <c r="A2" s="31" t="s">
        <v>679</v>
      </c>
      <c r="B2" s="31" t="s">
        <v>681</v>
      </c>
      <c r="C2" s="31" t="s">
        <v>779</v>
      </c>
      <c r="D2" s="31" t="s">
        <v>6</v>
      </c>
      <c r="E2" s="31" t="s">
        <v>7</v>
      </c>
      <c r="F2" s="31" t="s">
        <v>8</v>
      </c>
      <c r="G2" s="128" t="s">
        <v>763</v>
      </c>
      <c r="H2" s="128" t="s">
        <v>764</v>
      </c>
      <c r="I2" s="128" t="s">
        <v>765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296</v>
      </c>
      <c r="O2" s="32" t="s">
        <v>369</v>
      </c>
    </row>
    <row r="3" spans="1:15" s="43" customFormat="1" ht="31" customHeight="1">
      <c r="A3" s="37" t="s">
        <v>367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743</v>
      </c>
      <c r="H3" s="129" t="s">
        <v>34</v>
      </c>
      <c r="I3" s="129" t="s">
        <v>744</v>
      </c>
      <c r="J3" s="37" t="s">
        <v>275</v>
      </c>
      <c r="K3" s="37" t="s">
        <v>294</v>
      </c>
      <c r="L3" s="37" t="s">
        <v>295</v>
      </c>
      <c r="M3" s="37" t="s">
        <v>13</v>
      </c>
      <c r="N3" s="124"/>
      <c r="O3" s="124" t="s">
        <v>366</v>
      </c>
    </row>
    <row r="4" spans="1:15" ht="56">
      <c r="A4" s="20" t="s">
        <v>816</v>
      </c>
      <c r="B4" s="149" t="s">
        <v>824</v>
      </c>
      <c r="C4" s="20"/>
      <c r="D4" s="20" t="s">
        <v>817</v>
      </c>
      <c r="E4" s="20" t="s">
        <v>818</v>
      </c>
      <c r="F4" s="147" t="s">
        <v>819</v>
      </c>
      <c r="G4" s="147">
        <v>2018</v>
      </c>
      <c r="H4" s="147">
        <v>7</v>
      </c>
      <c r="I4" s="150">
        <v>9</v>
      </c>
      <c r="J4" s="20" t="s">
        <v>820</v>
      </c>
      <c r="K4" s="148" t="s">
        <v>821</v>
      </c>
      <c r="L4" s="20"/>
      <c r="M4" s="20" t="s">
        <v>822</v>
      </c>
      <c r="N4" s="20"/>
      <c r="O4" s="5" t="s">
        <v>823</v>
      </c>
    </row>
    <row r="5" spans="1:15" ht="14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40"/>
      <c r="H7" s="140"/>
      <c r="I7" s="140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3"/>
      <c r="H986" s="133"/>
      <c r="I986" s="133"/>
      <c r="J986" s="14"/>
      <c r="K986" s="14"/>
      <c r="L986" s="14"/>
      <c r="M986" s="14"/>
      <c r="N986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7" sqref="B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678</v>
      </c>
      <c r="B1" s="27" t="s">
        <v>14</v>
      </c>
      <c r="C1" s="27" t="s">
        <v>436</v>
      </c>
      <c r="D1" s="27" t="s">
        <v>437</v>
      </c>
      <c r="E1" s="33" t="s">
        <v>438</v>
      </c>
      <c r="F1" s="34" t="s">
        <v>439</v>
      </c>
      <c r="G1" s="33" t="s">
        <v>15</v>
      </c>
    </row>
    <row r="2" spans="1:7" s="30" customFormat="1" ht="27.75" customHeight="1">
      <c r="A2" s="31" t="s">
        <v>679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367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816</v>
      </c>
      <c r="B4" s="10" t="s">
        <v>825</v>
      </c>
      <c r="C4" s="10">
        <v>36.725966999999997</v>
      </c>
      <c r="D4" s="10">
        <v>-119.2954</v>
      </c>
      <c r="E4" s="7" t="s">
        <v>226</v>
      </c>
      <c r="F4" s="19">
        <v>467</v>
      </c>
      <c r="G4" s="19" t="s">
        <v>826</v>
      </c>
    </row>
    <row r="5" spans="1:7" ht="14">
      <c r="A5" s="20" t="s">
        <v>816</v>
      </c>
      <c r="B5" s="10" t="s">
        <v>827</v>
      </c>
      <c r="C5" s="10">
        <v>37.028700000000001</v>
      </c>
      <c r="D5" s="10">
        <v>-119.271017</v>
      </c>
      <c r="E5" s="7" t="s">
        <v>226</v>
      </c>
      <c r="F5" s="19">
        <v>1268</v>
      </c>
      <c r="G5" s="19"/>
    </row>
    <row r="6" spans="1:7" ht="14">
      <c r="A6" s="20" t="s">
        <v>816</v>
      </c>
      <c r="B6" s="10" t="s">
        <v>828</v>
      </c>
      <c r="C6" s="10">
        <v>37.261592999999998</v>
      </c>
      <c r="D6" s="10">
        <v>-119.146739</v>
      </c>
      <c r="E6" s="7" t="s">
        <v>226</v>
      </c>
      <c r="F6" s="19">
        <v>2286</v>
      </c>
      <c r="G6" s="19"/>
    </row>
    <row r="7" spans="1:7" ht="14">
      <c r="A7" s="20" t="s">
        <v>816</v>
      </c>
      <c r="B7" s="10" t="s">
        <v>829</v>
      </c>
      <c r="C7" s="10">
        <v>36.725966999999997</v>
      </c>
      <c r="D7" s="10">
        <v>-119.2954</v>
      </c>
      <c r="E7" s="7" t="s">
        <v>226</v>
      </c>
      <c r="F7" s="19">
        <v>467</v>
      </c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E8:E1048576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A4:A7</xm:sqref>
        </x14:dataValidation>
        <x14:dataValidation type="list" showInputMessage="1" showErrorMessage="1">
          <x14:formula1>
            <xm:f>'[1]controlled vocabulary'!#REF!</xm:f>
          </x14:formula1>
          <xm:sqref>E4:E7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7" sqref="I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678</v>
      </c>
      <c r="B1" s="27" t="s">
        <v>14</v>
      </c>
      <c r="C1" s="28" t="s">
        <v>633</v>
      </c>
      <c r="D1" s="27" t="s">
        <v>463</v>
      </c>
      <c r="E1" s="33" t="s">
        <v>462</v>
      </c>
      <c r="F1" s="33" t="s">
        <v>464</v>
      </c>
      <c r="G1" s="33" t="s">
        <v>465</v>
      </c>
      <c r="H1" s="27" t="s">
        <v>466</v>
      </c>
      <c r="I1" s="34" t="s">
        <v>467</v>
      </c>
      <c r="J1" s="33" t="s">
        <v>468</v>
      </c>
      <c r="K1" s="33" t="s">
        <v>469</v>
      </c>
      <c r="L1" s="34" t="s">
        <v>470</v>
      </c>
      <c r="M1" s="34" t="s">
        <v>471</v>
      </c>
      <c r="N1" s="34" t="s">
        <v>472</v>
      </c>
      <c r="O1" s="34" t="s">
        <v>473</v>
      </c>
      <c r="P1" s="34" t="s">
        <v>683</v>
      </c>
      <c r="Q1" s="34" t="s">
        <v>474</v>
      </c>
      <c r="R1" s="34" t="s">
        <v>475</v>
      </c>
      <c r="S1" s="34" t="s">
        <v>476</v>
      </c>
      <c r="T1" s="28" t="s">
        <v>477</v>
      </c>
      <c r="U1" s="33" t="s">
        <v>478</v>
      </c>
      <c r="V1" s="33" t="s">
        <v>479</v>
      </c>
      <c r="W1" s="28" t="s">
        <v>480</v>
      </c>
      <c r="X1" s="33" t="s">
        <v>481</v>
      </c>
      <c r="Y1" s="28" t="s">
        <v>482</v>
      </c>
      <c r="Z1" s="28" t="s">
        <v>483</v>
      </c>
      <c r="AA1" s="28" t="s">
        <v>484</v>
      </c>
      <c r="AB1" s="33" t="s">
        <v>485</v>
      </c>
      <c r="AC1" s="33" t="s">
        <v>486</v>
      </c>
      <c r="AD1" s="33" t="s">
        <v>487</v>
      </c>
      <c r="AE1" s="33" t="s">
        <v>488</v>
      </c>
      <c r="AF1" s="28" t="s">
        <v>489</v>
      </c>
      <c r="AG1" s="28" t="s">
        <v>490</v>
      </c>
      <c r="AH1" s="33" t="s">
        <v>491</v>
      </c>
      <c r="AI1" s="33" t="s">
        <v>492</v>
      </c>
      <c r="AJ1" s="33" t="s">
        <v>493</v>
      </c>
    </row>
    <row r="2" spans="1:36" s="30" customFormat="1" ht="54" customHeight="1">
      <c r="A2" s="31" t="s">
        <v>679</v>
      </c>
      <c r="B2" s="35" t="s">
        <v>16</v>
      </c>
      <c r="C2" s="35" t="s">
        <v>376</v>
      </c>
      <c r="D2" s="35" t="s">
        <v>333</v>
      </c>
      <c r="E2" s="31" t="s">
        <v>46</v>
      </c>
      <c r="F2" s="35" t="s">
        <v>17</v>
      </c>
      <c r="G2" s="35" t="s">
        <v>18</v>
      </c>
      <c r="H2" s="38" t="s">
        <v>328</v>
      </c>
      <c r="I2" s="40" t="s">
        <v>375</v>
      </c>
      <c r="J2" s="31" t="s">
        <v>374</v>
      </c>
      <c r="K2" s="38" t="s">
        <v>325</v>
      </c>
      <c r="L2" s="40" t="s">
        <v>310</v>
      </c>
      <c r="M2" s="40" t="s">
        <v>311</v>
      </c>
      <c r="N2" s="40" t="s">
        <v>685</v>
      </c>
      <c r="O2" s="40" t="s">
        <v>686</v>
      </c>
      <c r="P2" s="40" t="s">
        <v>684</v>
      </c>
      <c r="Q2" s="40" t="s">
        <v>373</v>
      </c>
      <c r="R2" s="40" t="s">
        <v>371</v>
      </c>
      <c r="S2" s="39" t="s">
        <v>324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370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367</v>
      </c>
      <c r="B3" s="36"/>
      <c r="C3" s="36"/>
      <c r="D3" s="36"/>
      <c r="E3" s="37" t="s">
        <v>331</v>
      </c>
      <c r="F3" s="36" t="s">
        <v>31</v>
      </c>
      <c r="G3" s="36" t="s">
        <v>31</v>
      </c>
      <c r="H3" s="37" t="s">
        <v>377</v>
      </c>
      <c r="I3" s="37"/>
      <c r="J3" s="37" t="s">
        <v>378</v>
      </c>
      <c r="K3" s="37" t="s">
        <v>379</v>
      </c>
      <c r="L3" s="41" t="s">
        <v>322</v>
      </c>
      <c r="M3" s="42" t="s">
        <v>34</v>
      </c>
      <c r="N3" s="41" t="s">
        <v>690</v>
      </c>
      <c r="O3" s="41"/>
      <c r="P3" s="41" t="s">
        <v>687</v>
      </c>
      <c r="Q3" s="41" t="s">
        <v>372</v>
      </c>
      <c r="R3" s="41" t="s">
        <v>322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289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816</v>
      </c>
      <c r="B4" s="10" t="s">
        <v>825</v>
      </c>
      <c r="C4" s="10"/>
      <c r="D4" s="10" t="s">
        <v>830</v>
      </c>
      <c r="E4" s="19"/>
      <c r="F4" s="19"/>
      <c r="G4" s="19"/>
      <c r="H4" s="19" t="s">
        <v>327</v>
      </c>
      <c r="I4" s="19" t="s">
        <v>831</v>
      </c>
      <c r="J4" s="19"/>
      <c r="K4" s="19"/>
      <c r="L4" s="19">
        <v>17.8</v>
      </c>
      <c r="M4" s="19">
        <v>31</v>
      </c>
      <c r="N4" s="19"/>
      <c r="O4" s="19" t="s">
        <v>832</v>
      </c>
      <c r="P4" s="19" t="s">
        <v>689</v>
      </c>
      <c r="Q4" s="19"/>
      <c r="R4" s="19"/>
      <c r="S4" s="19"/>
      <c r="T4" s="5" t="s">
        <v>201</v>
      </c>
      <c r="U4" s="19" t="s">
        <v>833</v>
      </c>
      <c r="V4" s="19"/>
      <c r="AA4" s="5" t="s">
        <v>834</v>
      </c>
      <c r="AB4" s="19"/>
      <c r="AC4" s="19"/>
      <c r="AD4" s="19"/>
      <c r="AE4" s="19"/>
      <c r="AF4" s="19"/>
    </row>
    <row r="5" spans="1:36" ht="14">
      <c r="A5" s="20" t="s">
        <v>816</v>
      </c>
      <c r="B5" s="10" t="s">
        <v>827</v>
      </c>
      <c r="C5" s="10"/>
      <c r="D5" s="10" t="s">
        <v>198</v>
      </c>
      <c r="E5" s="19"/>
      <c r="F5" s="19"/>
      <c r="G5" s="19"/>
      <c r="H5" s="19" t="s">
        <v>327</v>
      </c>
      <c r="I5" s="19" t="s">
        <v>831</v>
      </c>
      <c r="J5" s="19"/>
      <c r="K5" s="19"/>
      <c r="L5" s="19">
        <v>11.7</v>
      </c>
      <c r="M5" s="19">
        <v>94</v>
      </c>
      <c r="N5" s="19"/>
      <c r="O5" s="19" t="s">
        <v>835</v>
      </c>
      <c r="P5" s="19" t="s">
        <v>689</v>
      </c>
      <c r="Q5" s="19"/>
      <c r="R5" s="19"/>
      <c r="S5" s="19"/>
      <c r="T5" s="5" t="s">
        <v>190</v>
      </c>
      <c r="U5" s="19" t="s">
        <v>836</v>
      </c>
      <c r="V5" s="19"/>
      <c r="AA5" s="5" t="s">
        <v>834</v>
      </c>
      <c r="AB5" s="19"/>
      <c r="AC5" s="19"/>
      <c r="AD5" s="19"/>
      <c r="AE5" s="19"/>
      <c r="AF5" s="19"/>
    </row>
    <row r="6" spans="1:36" ht="14">
      <c r="A6" s="20" t="s">
        <v>816</v>
      </c>
      <c r="B6" s="10" t="s">
        <v>828</v>
      </c>
      <c r="C6" s="10"/>
      <c r="D6" s="10" t="s">
        <v>332</v>
      </c>
      <c r="E6" s="19"/>
      <c r="F6" s="19"/>
      <c r="G6" s="19"/>
      <c r="H6" s="19" t="s">
        <v>327</v>
      </c>
      <c r="I6" s="19" t="s">
        <v>831</v>
      </c>
      <c r="J6" s="19"/>
      <c r="K6" s="19"/>
      <c r="L6" s="19">
        <v>3.3</v>
      </c>
      <c r="M6" s="19">
        <v>127</v>
      </c>
      <c r="N6" s="19"/>
      <c r="O6" s="19" t="s">
        <v>837</v>
      </c>
      <c r="P6" s="19" t="s">
        <v>689</v>
      </c>
      <c r="Q6" s="19"/>
      <c r="R6" s="19"/>
      <c r="S6" s="19"/>
      <c r="T6" s="5" t="s">
        <v>190</v>
      </c>
      <c r="U6" s="19" t="s">
        <v>838</v>
      </c>
      <c r="V6" s="19"/>
      <c r="AA6" s="5" t="s">
        <v>834</v>
      </c>
      <c r="AB6" s="19"/>
      <c r="AC6" s="19"/>
      <c r="AD6" s="19"/>
      <c r="AE6" s="19"/>
      <c r="AF6" s="19"/>
    </row>
    <row r="7" spans="1:36" ht="14">
      <c r="A7" s="20" t="s">
        <v>816</v>
      </c>
      <c r="B7" s="10" t="s">
        <v>829</v>
      </c>
      <c r="C7" s="10"/>
      <c r="D7" s="10" t="s">
        <v>839</v>
      </c>
      <c r="E7" s="19"/>
      <c r="F7" s="19"/>
      <c r="G7" s="19"/>
      <c r="H7" s="19" t="s">
        <v>327</v>
      </c>
      <c r="I7" s="19" t="s">
        <v>840</v>
      </c>
      <c r="J7" s="19"/>
      <c r="K7" s="19"/>
      <c r="L7" s="19">
        <v>17.8</v>
      </c>
      <c r="M7" s="19">
        <v>31</v>
      </c>
      <c r="N7" s="19"/>
      <c r="O7" s="19" t="s">
        <v>832</v>
      </c>
      <c r="P7" s="19" t="s">
        <v>689</v>
      </c>
      <c r="Q7" s="19"/>
      <c r="R7" s="19"/>
      <c r="S7" s="19"/>
      <c r="T7" s="5" t="s">
        <v>180</v>
      </c>
      <c r="U7" s="19" t="s">
        <v>841</v>
      </c>
      <c r="V7" s="19"/>
      <c r="AA7" s="5" t="s">
        <v>834</v>
      </c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vocabulary'!$I$4:$I$9</xm:f>
          </x14:formula1>
          <xm:sqref>AB9:AB1048576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T9:T1048576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Z9:Z1048576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Y9:Y1048576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AG9:AG1048576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AC9:AC1048576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H9:H1048576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P9:P1048576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A4:A8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B4:B8</xm:sqref>
        </x14:dataValidation>
        <x14:dataValidation type="list" allowBlank="1" showInputMessage="1" showErrorMessage="1">
          <x14:formula1>
            <xm:f>'[1]controlled vocabulary'!#REF!</xm:f>
          </x14:formula1>
          <xm:sqref>P4:P8</xm:sqref>
        </x14:dataValidation>
        <x14:dataValidation type="list" allowBlank="1" showInputMessage="1" showErrorMessage="1">
          <x14:formula1>
            <xm:f>'[1]controlled vocabulary'!#REF!</xm:f>
          </x14:formula1>
          <xm:sqref>H4:H8</xm:sqref>
        </x14:dataValidation>
        <x14:dataValidation type="list" allowBlank="1" showInputMessage="1" showErrorMessage="1">
          <x14:formula1>
            <xm:f>'[1]controlled vocabulary'!#REF!</xm:f>
          </x14:formula1>
          <xm:sqref>AC4:AC8</xm:sqref>
        </x14:dataValidation>
        <x14:dataValidation type="list" allowBlank="1" showInputMessage="1" showErrorMessage="1">
          <x14:formula1>
            <xm:f>'[1]controlled vocabulary'!#REF!</xm:f>
          </x14:formula1>
          <xm:sqref>AG4:AG8</xm:sqref>
        </x14:dataValidation>
        <x14:dataValidation type="list" allowBlank="1" showInputMessage="1" showErrorMessage="1">
          <x14:formula1>
            <xm:f>'[1]controlled vocabulary'!#REF!</xm:f>
          </x14:formula1>
          <xm:sqref>Y4:Y8</xm:sqref>
        </x14:dataValidation>
        <x14:dataValidation type="list" allowBlank="1" showInputMessage="1" showErrorMessage="1">
          <x14:formula1>
            <xm:f>'[1]controlled vocabulary'!#REF!</xm:f>
          </x14:formula1>
          <xm:sqref>Z4:Z8</xm:sqref>
        </x14:dataValidation>
        <x14:dataValidation type="list" allowBlank="1" showInputMessage="1" showErrorMessage="1">
          <x14:formula1>
            <xm:f>'[1]controlled vocabulary'!#REF!</xm:f>
          </x14:formula1>
          <xm:sqref>T4:T8</xm:sqref>
        </x14:dataValidation>
        <x14:dataValidation type="list" allowBlank="1" showInputMessage="1" showErrorMessage="1">
          <x14:formula1>
            <xm:f>'[1]controlled vocabulary'!#REF!</xm:f>
          </x14:formula1>
          <xm:sqref>AB4:AB8</xm:sqref>
        </x14:dataValidation>
        <x14:dataValidation type="list" allowBlank="1" showInputMessage="1" showErrorMessage="1">
          <x14:formula1>
            <xm:f>OFFSET(site!B$1,3,0,COUNTA(site!B:B)-2,1)</xm:f>
          </x14:formula1>
          <xm:sqref>B9:B1048576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abSelected="1" topLeftCell="A154" workbookViewId="0">
      <selection activeCell="E180" sqref="E180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9" customWidth="1"/>
    <col min="8" max="8" width="15" style="139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678</v>
      </c>
      <c r="B1" s="27" t="s">
        <v>14</v>
      </c>
      <c r="C1" s="116" t="s">
        <v>633</v>
      </c>
      <c r="D1" s="121" t="s">
        <v>463</v>
      </c>
      <c r="E1" s="33" t="s">
        <v>635</v>
      </c>
      <c r="F1" s="33" t="s">
        <v>636</v>
      </c>
      <c r="G1" s="134" t="s">
        <v>757</v>
      </c>
      <c r="H1" s="127" t="s">
        <v>758</v>
      </c>
      <c r="I1" s="127" t="s">
        <v>759</v>
      </c>
      <c r="J1" s="106" t="s">
        <v>440</v>
      </c>
      <c r="K1" s="106" t="s">
        <v>441</v>
      </c>
      <c r="L1" s="106" t="s">
        <v>442</v>
      </c>
      <c r="M1" s="106" t="s">
        <v>443</v>
      </c>
      <c r="N1" s="117" t="s">
        <v>666</v>
      </c>
      <c r="O1" s="106" t="s">
        <v>697</v>
      </c>
      <c r="P1" s="117" t="s">
        <v>657</v>
      </c>
      <c r="Q1" s="106" t="s">
        <v>444</v>
      </c>
      <c r="R1" s="106" t="s">
        <v>700</v>
      </c>
      <c r="S1" s="106" t="s">
        <v>445</v>
      </c>
      <c r="T1" s="106" t="s">
        <v>446</v>
      </c>
      <c r="U1" s="106" t="s">
        <v>447</v>
      </c>
      <c r="V1" s="106" t="s">
        <v>448</v>
      </c>
      <c r="W1" s="106" t="s">
        <v>449</v>
      </c>
      <c r="X1" s="106" t="s">
        <v>450</v>
      </c>
      <c r="Y1" s="106" t="s">
        <v>451</v>
      </c>
      <c r="Z1" s="106" t="s">
        <v>452</v>
      </c>
      <c r="AA1" s="107" t="s">
        <v>737</v>
      </c>
      <c r="AB1" s="107" t="s">
        <v>738</v>
      </c>
      <c r="AC1" s="76" t="s">
        <v>453</v>
      </c>
      <c r="AD1" s="76" t="s">
        <v>454</v>
      </c>
      <c r="AE1" s="76" t="s">
        <v>455</v>
      </c>
      <c r="AF1" s="76" t="s">
        <v>456</v>
      </c>
      <c r="AG1" s="76" t="s">
        <v>457</v>
      </c>
      <c r="AH1" s="48" t="s">
        <v>458</v>
      </c>
      <c r="AI1" s="76" t="s">
        <v>459</v>
      </c>
      <c r="AJ1" s="76" t="s">
        <v>460</v>
      </c>
      <c r="AK1" s="48" t="s">
        <v>461</v>
      </c>
    </row>
    <row r="2" spans="1:37" s="145" customFormat="1" ht="58" customHeight="1">
      <c r="A2" s="31" t="s">
        <v>679</v>
      </c>
      <c r="B2" s="35" t="s">
        <v>16</v>
      </c>
      <c r="C2" s="35" t="s">
        <v>376</v>
      </c>
      <c r="D2" s="35" t="s">
        <v>634</v>
      </c>
      <c r="E2" s="35" t="s">
        <v>637</v>
      </c>
      <c r="F2" s="35" t="s">
        <v>638</v>
      </c>
      <c r="G2" s="128" t="s">
        <v>746</v>
      </c>
      <c r="H2" s="128" t="s">
        <v>747</v>
      </c>
      <c r="I2" s="128" t="s">
        <v>745</v>
      </c>
      <c r="J2" s="143" t="s">
        <v>802</v>
      </c>
      <c r="K2" s="143"/>
      <c r="L2" s="143" t="s">
        <v>806</v>
      </c>
      <c r="M2" s="143" t="s">
        <v>656</v>
      </c>
      <c r="N2" s="143" t="s">
        <v>698</v>
      </c>
      <c r="O2" s="143" t="s">
        <v>699</v>
      </c>
      <c r="P2" s="143" t="s">
        <v>808</v>
      </c>
      <c r="Q2" s="143" t="s">
        <v>728</v>
      </c>
      <c r="R2" s="143" t="s">
        <v>729</v>
      </c>
      <c r="S2" s="143" t="s">
        <v>385</v>
      </c>
      <c r="T2" s="143" t="s">
        <v>384</v>
      </c>
      <c r="U2" s="143" t="s">
        <v>336</v>
      </c>
      <c r="V2" s="143" t="s">
        <v>383</v>
      </c>
      <c r="W2" s="143" t="s">
        <v>382</v>
      </c>
      <c r="X2" s="144" t="s">
        <v>381</v>
      </c>
      <c r="Y2" s="143" t="s">
        <v>380</v>
      </c>
      <c r="Z2" s="143" t="s">
        <v>736</v>
      </c>
      <c r="AA2" s="57" t="s">
        <v>703</v>
      </c>
      <c r="AB2" s="57" t="s">
        <v>704</v>
      </c>
      <c r="AC2" s="57" t="s">
        <v>86</v>
      </c>
      <c r="AD2" s="57" t="s">
        <v>87</v>
      </c>
      <c r="AE2" s="57" t="s">
        <v>88</v>
      </c>
      <c r="AF2" s="57" t="s">
        <v>705</v>
      </c>
      <c r="AG2" s="57" t="s">
        <v>706</v>
      </c>
      <c r="AH2" s="57" t="s">
        <v>707</v>
      </c>
      <c r="AI2" s="57" t="s">
        <v>708</v>
      </c>
      <c r="AJ2" s="57" t="s">
        <v>709</v>
      </c>
      <c r="AK2" s="57" t="s">
        <v>710</v>
      </c>
    </row>
    <row r="3" spans="1:37" s="82" customFormat="1" ht="28">
      <c r="A3" s="37" t="s">
        <v>367</v>
      </c>
      <c r="B3" s="36"/>
      <c r="C3" s="123"/>
      <c r="D3" s="115"/>
      <c r="E3" s="36" t="s">
        <v>31</v>
      </c>
      <c r="F3" s="36" t="s">
        <v>31</v>
      </c>
      <c r="G3" s="129" t="s">
        <v>743</v>
      </c>
      <c r="H3" s="129" t="s">
        <v>34</v>
      </c>
      <c r="I3" s="129" t="s">
        <v>744</v>
      </c>
      <c r="J3" s="142" t="s">
        <v>803</v>
      </c>
      <c r="K3" s="100"/>
      <c r="L3" s="142" t="s">
        <v>801</v>
      </c>
      <c r="M3" s="142" t="s">
        <v>804</v>
      </c>
      <c r="N3" s="142" t="s">
        <v>805</v>
      </c>
      <c r="O3" s="99"/>
      <c r="P3" s="142" t="s">
        <v>807</v>
      </c>
      <c r="Q3" s="146" t="s">
        <v>730</v>
      </c>
      <c r="R3" s="142" t="s">
        <v>810</v>
      </c>
      <c r="S3" s="100" t="s">
        <v>378</v>
      </c>
      <c r="T3" s="100" t="s">
        <v>378</v>
      </c>
      <c r="U3" s="100" t="s">
        <v>332</v>
      </c>
      <c r="V3" s="99" t="s">
        <v>37</v>
      </c>
      <c r="W3" s="99" t="s">
        <v>37</v>
      </c>
      <c r="X3" s="100"/>
      <c r="Y3" s="100"/>
      <c r="Z3" s="142" t="s">
        <v>811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 t="s">
        <v>816</v>
      </c>
      <c r="B4" s="5" t="s">
        <v>825</v>
      </c>
      <c r="D4" t="str">
        <f>IF(B4="Fallbrook","FB",IF(B4="Musick","M",IF(B4="Chiquito","C",IF(B4="Fallbrook_OCD","FB_OCD"))))</f>
        <v>FB</v>
      </c>
      <c r="F4" s="5"/>
      <c r="G4" s="5">
        <v>1994</v>
      </c>
      <c r="H4" s="154">
        <v>8</v>
      </c>
      <c r="I4" s="5">
        <v>15</v>
      </c>
      <c r="J4" s="5" t="s">
        <v>641</v>
      </c>
      <c r="K4" s="5" t="s">
        <v>842</v>
      </c>
      <c r="L4" s="5" t="s">
        <v>645</v>
      </c>
      <c r="M4" s="5" t="s">
        <v>652</v>
      </c>
      <c r="N4" s="5" t="s">
        <v>654</v>
      </c>
      <c r="O4" s="5" t="s">
        <v>654</v>
      </c>
      <c r="P4" s="5"/>
      <c r="Q4" s="5"/>
      <c r="R4" s="5"/>
      <c r="S4" s="5"/>
      <c r="T4" s="5"/>
      <c r="U4" s="5"/>
      <c r="V4" s="5"/>
      <c r="W4" s="5"/>
      <c r="X4" s="5"/>
      <c r="Y4" s="5">
        <v>0.52263999999999999</v>
      </c>
      <c r="Z4" s="5" t="s">
        <v>675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 t="s">
        <v>816</v>
      </c>
      <c r="B5" s="5" t="s">
        <v>827</v>
      </c>
      <c r="D5" t="str">
        <f>IF(B5="Fallbrook","FB",IF(B5="Musick","M",IF(B5="Chiquito","C",IF(B5="Fallbrook_OCD","FB_OCD"))))</f>
        <v>M</v>
      </c>
      <c r="F5" s="5"/>
      <c r="G5" s="5">
        <v>1994</v>
      </c>
      <c r="H5" s="155">
        <v>8</v>
      </c>
      <c r="I5" s="5">
        <v>15</v>
      </c>
      <c r="J5" s="5" t="s">
        <v>641</v>
      </c>
      <c r="K5" s="5" t="s">
        <v>842</v>
      </c>
      <c r="L5" s="5" t="s">
        <v>645</v>
      </c>
      <c r="M5" s="5" t="s">
        <v>652</v>
      </c>
      <c r="N5" s="5" t="s">
        <v>654</v>
      </c>
      <c r="O5" s="5" t="s">
        <v>654</v>
      </c>
      <c r="P5" s="5"/>
      <c r="Q5" s="5"/>
      <c r="R5" s="5"/>
      <c r="S5" s="5"/>
      <c r="T5" s="5"/>
      <c r="U5" s="5"/>
      <c r="V5" s="5"/>
      <c r="W5" s="5"/>
      <c r="X5" s="5"/>
      <c r="Y5" s="5">
        <v>1.4094599999999999</v>
      </c>
      <c r="Z5" s="5" t="s">
        <v>675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 t="s">
        <v>816</v>
      </c>
      <c r="B6" s="5" t="s">
        <v>828</v>
      </c>
      <c r="D6" t="str">
        <f t="shared" ref="D6:D69" si="0">IF(B6="Fallbrook","FB",IF(B6="Musick","M",IF(B6="Chiquito","C",IF(B6="Fallbrook_OCD","FB_OCD"))))</f>
        <v>C</v>
      </c>
      <c r="F6" s="5"/>
      <c r="G6" s="5">
        <v>1994</v>
      </c>
      <c r="H6" s="155">
        <v>8</v>
      </c>
      <c r="I6" s="5">
        <v>15</v>
      </c>
      <c r="J6" s="5" t="s">
        <v>641</v>
      </c>
      <c r="K6" s="5" t="s">
        <v>842</v>
      </c>
      <c r="L6" s="5" t="s">
        <v>645</v>
      </c>
      <c r="M6" s="5" t="s">
        <v>652</v>
      </c>
      <c r="N6" s="5" t="s">
        <v>654</v>
      </c>
      <c r="O6" s="5" t="s">
        <v>654</v>
      </c>
      <c r="P6" s="5"/>
      <c r="Q6" s="5"/>
      <c r="R6" s="5"/>
      <c r="S6" s="5"/>
      <c r="T6" s="5"/>
      <c r="U6" s="5"/>
      <c r="V6" s="5"/>
      <c r="W6" s="5"/>
      <c r="X6" s="5"/>
      <c r="Y6" s="5">
        <v>0.69777999999999996</v>
      </c>
      <c r="Z6" s="5" t="s">
        <v>675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 t="s">
        <v>816</v>
      </c>
      <c r="B7" s="5" t="s">
        <v>825</v>
      </c>
      <c r="D7" t="str">
        <f t="shared" si="0"/>
        <v>FB</v>
      </c>
      <c r="F7" s="5"/>
      <c r="G7" s="5">
        <v>1994</v>
      </c>
      <c r="H7" s="155">
        <v>9</v>
      </c>
      <c r="I7" s="5">
        <v>15</v>
      </c>
      <c r="J7" s="5" t="s">
        <v>641</v>
      </c>
      <c r="K7" s="5" t="s">
        <v>842</v>
      </c>
      <c r="L7" s="5" t="s">
        <v>645</v>
      </c>
      <c r="M7" s="5" t="s">
        <v>652</v>
      </c>
      <c r="N7" s="5" t="s">
        <v>654</v>
      </c>
      <c r="O7" s="5" t="s">
        <v>654</v>
      </c>
      <c r="P7" s="5"/>
      <c r="Q7" s="5"/>
      <c r="R7" s="5"/>
      <c r="S7" s="5"/>
      <c r="T7" s="5"/>
      <c r="U7" s="5"/>
      <c r="V7" s="5"/>
      <c r="W7" s="5"/>
      <c r="X7" s="5"/>
      <c r="Y7" s="5">
        <v>0.46148</v>
      </c>
      <c r="Z7" s="5" t="s">
        <v>675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20" t="s">
        <v>816</v>
      </c>
      <c r="B8" s="5" t="s">
        <v>825</v>
      </c>
      <c r="D8" t="str">
        <f t="shared" si="0"/>
        <v>FB</v>
      </c>
      <c r="F8" s="5"/>
      <c r="G8" s="5">
        <v>1994</v>
      </c>
      <c r="H8" s="155">
        <v>9</v>
      </c>
      <c r="I8" s="5">
        <v>15</v>
      </c>
      <c r="J8" s="5" t="s">
        <v>641</v>
      </c>
      <c r="K8" s="5" t="s">
        <v>843</v>
      </c>
      <c r="L8" s="5" t="s">
        <v>645</v>
      </c>
      <c r="M8" s="5" t="s">
        <v>652</v>
      </c>
      <c r="N8" s="5" t="s">
        <v>654</v>
      </c>
      <c r="O8" s="5" t="s">
        <v>654</v>
      </c>
      <c r="P8" s="5"/>
      <c r="Q8" s="5"/>
      <c r="R8" s="5"/>
      <c r="S8" s="5"/>
      <c r="T8" s="5"/>
      <c r="U8" s="5"/>
      <c r="V8" s="5"/>
      <c r="W8" s="5"/>
      <c r="X8" s="5"/>
      <c r="Y8" s="5">
        <v>0.53098000000000001</v>
      </c>
      <c r="Z8" s="5" t="s">
        <v>675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20" t="s">
        <v>816</v>
      </c>
      <c r="B9" s="5" t="s">
        <v>829</v>
      </c>
      <c r="D9" t="str">
        <f t="shared" si="0"/>
        <v>FB_OCD</v>
      </c>
      <c r="F9" s="5"/>
      <c r="G9" s="5">
        <v>1994</v>
      </c>
      <c r="H9" s="155">
        <v>9</v>
      </c>
      <c r="I9" s="5">
        <v>15</v>
      </c>
      <c r="J9" s="5" t="s">
        <v>641</v>
      </c>
      <c r="K9" s="5" t="s">
        <v>842</v>
      </c>
      <c r="L9" s="5" t="s">
        <v>645</v>
      </c>
      <c r="M9" s="5" t="s">
        <v>652</v>
      </c>
      <c r="N9" s="5" t="s">
        <v>654</v>
      </c>
      <c r="O9" s="5" t="s">
        <v>654</v>
      </c>
      <c r="P9" s="5"/>
      <c r="Q9" s="5"/>
      <c r="R9" s="5"/>
      <c r="S9" s="5"/>
      <c r="T9" s="5"/>
      <c r="U9" s="5"/>
      <c r="V9" s="5"/>
      <c r="W9" s="5"/>
      <c r="X9" s="5"/>
      <c r="Y9" s="5">
        <v>3.14696</v>
      </c>
      <c r="Z9" s="5" t="s">
        <v>675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20" t="s">
        <v>816</v>
      </c>
      <c r="B10" s="5" t="s">
        <v>827</v>
      </c>
      <c r="D10" t="str">
        <f t="shared" si="0"/>
        <v>M</v>
      </c>
      <c r="F10" s="5"/>
      <c r="G10" s="5">
        <v>1994</v>
      </c>
      <c r="H10" s="155">
        <v>9</v>
      </c>
      <c r="I10" s="5">
        <v>15</v>
      </c>
      <c r="J10" s="5" t="s">
        <v>641</v>
      </c>
      <c r="K10" s="5" t="s">
        <v>842</v>
      </c>
      <c r="L10" s="5" t="s">
        <v>645</v>
      </c>
      <c r="M10" s="5" t="s">
        <v>652</v>
      </c>
      <c r="N10" s="5" t="s">
        <v>654</v>
      </c>
      <c r="O10" s="5" t="s">
        <v>654</v>
      </c>
      <c r="P10" s="5"/>
      <c r="Q10" s="5"/>
      <c r="R10" s="5"/>
      <c r="S10" s="5"/>
      <c r="T10" s="5"/>
      <c r="U10" s="5"/>
      <c r="V10" s="5"/>
      <c r="W10" s="5"/>
      <c r="X10" s="5"/>
      <c r="Y10" s="5">
        <v>1.9432199999999999</v>
      </c>
      <c r="Z10" s="5" t="s">
        <v>675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20" t="s">
        <v>816</v>
      </c>
      <c r="B11" s="5" t="s">
        <v>827</v>
      </c>
      <c r="D11" t="str">
        <f t="shared" si="0"/>
        <v>M</v>
      </c>
      <c r="F11" s="5"/>
      <c r="G11" s="5">
        <v>1994</v>
      </c>
      <c r="H11" s="155">
        <v>9</v>
      </c>
      <c r="I11" s="5">
        <v>15</v>
      </c>
      <c r="J11" s="5" t="s">
        <v>641</v>
      </c>
      <c r="K11" s="5" t="s">
        <v>842</v>
      </c>
      <c r="L11" s="5" t="s">
        <v>645</v>
      </c>
      <c r="M11" s="5" t="s">
        <v>652</v>
      </c>
      <c r="N11" s="5" t="s">
        <v>654</v>
      </c>
      <c r="O11" s="5" t="s">
        <v>654</v>
      </c>
      <c r="P11" s="5"/>
      <c r="Q11" s="5"/>
      <c r="R11" s="5"/>
      <c r="S11" s="5"/>
      <c r="T11" s="5"/>
      <c r="U11" s="5"/>
      <c r="V11" s="5"/>
      <c r="W11" s="5"/>
      <c r="X11" s="5"/>
      <c r="Y11" s="5">
        <v>1.5484599999999999</v>
      </c>
      <c r="Z11" s="5" t="s">
        <v>675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20" t="s">
        <v>816</v>
      </c>
      <c r="B12" s="5" t="s">
        <v>828</v>
      </c>
      <c r="D12" t="str">
        <f t="shared" si="0"/>
        <v>C</v>
      </c>
      <c r="F12" s="5"/>
      <c r="G12" s="5">
        <v>1994</v>
      </c>
      <c r="H12" s="155">
        <v>9</v>
      </c>
      <c r="I12" s="5">
        <v>15</v>
      </c>
      <c r="J12" s="5" t="s">
        <v>641</v>
      </c>
      <c r="K12" s="5" t="s">
        <v>842</v>
      </c>
      <c r="L12" s="5" t="s">
        <v>645</v>
      </c>
      <c r="M12" s="5" t="s">
        <v>652</v>
      </c>
      <c r="N12" s="5" t="s">
        <v>654</v>
      </c>
      <c r="O12" s="5" t="s">
        <v>654</v>
      </c>
      <c r="P12" s="5"/>
      <c r="Q12" s="5"/>
      <c r="R12" s="5"/>
      <c r="S12" s="5"/>
      <c r="T12" s="5"/>
      <c r="U12" s="5"/>
      <c r="V12" s="5"/>
      <c r="W12" s="5"/>
      <c r="X12" s="5"/>
      <c r="Y12" s="5">
        <v>1.04528</v>
      </c>
      <c r="Z12" s="5" t="s">
        <v>675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20" t="s">
        <v>816</v>
      </c>
      <c r="B13" s="5" t="s">
        <v>828</v>
      </c>
      <c r="D13" t="str">
        <f t="shared" si="0"/>
        <v>C</v>
      </c>
      <c r="F13" s="5"/>
      <c r="G13" s="5">
        <v>1994</v>
      </c>
      <c r="H13" s="155">
        <v>9</v>
      </c>
      <c r="I13" s="5">
        <v>15</v>
      </c>
      <c r="J13" s="5" t="s">
        <v>641</v>
      </c>
      <c r="K13" s="5" t="s">
        <v>843</v>
      </c>
      <c r="L13" s="5" t="s">
        <v>645</v>
      </c>
      <c r="M13" s="5" t="s">
        <v>652</v>
      </c>
      <c r="N13" s="5" t="s">
        <v>654</v>
      </c>
      <c r="O13" s="5" t="s">
        <v>654</v>
      </c>
      <c r="P13" s="5"/>
      <c r="Q13" s="5"/>
      <c r="R13" s="5"/>
      <c r="S13" s="5"/>
      <c r="T13" s="5"/>
      <c r="U13" s="5"/>
      <c r="V13" s="5"/>
      <c r="W13" s="5"/>
      <c r="X13" s="5"/>
      <c r="Y13" s="5">
        <v>2.2156600000000002</v>
      </c>
      <c r="Z13" s="5" t="s">
        <v>675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 t="s">
        <v>816</v>
      </c>
      <c r="B14" s="5" t="s">
        <v>825</v>
      </c>
      <c r="D14" t="str">
        <f t="shared" si="0"/>
        <v>FB</v>
      </c>
      <c r="F14" s="5"/>
      <c r="G14" s="5">
        <v>1994</v>
      </c>
      <c r="H14" s="155">
        <v>10</v>
      </c>
      <c r="I14" s="5">
        <v>15</v>
      </c>
      <c r="J14" s="5" t="s">
        <v>641</v>
      </c>
      <c r="K14" s="5" t="s">
        <v>844</v>
      </c>
      <c r="L14" s="5" t="s">
        <v>645</v>
      </c>
      <c r="M14" s="5" t="s">
        <v>652</v>
      </c>
      <c r="N14" s="5" t="s">
        <v>654</v>
      </c>
      <c r="O14" s="5" t="s">
        <v>654</v>
      </c>
      <c r="P14" s="5"/>
      <c r="Q14" s="5"/>
      <c r="R14" s="5"/>
      <c r="S14" s="5"/>
      <c r="T14" s="5"/>
      <c r="U14" s="5"/>
      <c r="V14" s="5"/>
      <c r="W14" s="5"/>
      <c r="X14" s="5"/>
      <c r="Y14" s="5">
        <v>4.0671400000000002</v>
      </c>
      <c r="Z14" s="5" t="s">
        <v>675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 t="s">
        <v>816</v>
      </c>
      <c r="B15" s="5" t="s">
        <v>825</v>
      </c>
      <c r="D15" t="str">
        <f t="shared" si="0"/>
        <v>FB</v>
      </c>
      <c r="F15" s="5"/>
      <c r="G15" s="5">
        <v>1994</v>
      </c>
      <c r="H15" s="155">
        <v>10</v>
      </c>
      <c r="I15" s="5">
        <v>15</v>
      </c>
      <c r="J15" s="5" t="s">
        <v>641</v>
      </c>
      <c r="K15" s="5" t="s">
        <v>843</v>
      </c>
      <c r="L15" s="5" t="s">
        <v>645</v>
      </c>
      <c r="M15" s="5" t="s">
        <v>652</v>
      </c>
      <c r="N15" s="5" t="s">
        <v>654</v>
      </c>
      <c r="O15" s="5" t="s">
        <v>654</v>
      </c>
      <c r="P15" s="5"/>
      <c r="Q15" s="5"/>
      <c r="R15" s="5"/>
      <c r="S15" s="5"/>
      <c r="T15" s="5"/>
      <c r="U15" s="5"/>
      <c r="V15" s="5"/>
      <c r="W15" s="5"/>
      <c r="X15" s="5"/>
      <c r="Y15" s="5">
        <v>5.9074999999999998</v>
      </c>
      <c r="Z15" s="5" t="s">
        <v>675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 t="s">
        <v>816</v>
      </c>
      <c r="B16" s="5" t="s">
        <v>829</v>
      </c>
      <c r="D16" t="str">
        <f t="shared" si="0"/>
        <v>FB_OCD</v>
      </c>
      <c r="F16" s="5"/>
      <c r="G16" s="5">
        <v>1994</v>
      </c>
      <c r="H16" s="155">
        <v>10</v>
      </c>
      <c r="I16" s="5">
        <v>15</v>
      </c>
      <c r="J16" s="5" t="s">
        <v>641</v>
      </c>
      <c r="K16" s="5" t="s">
        <v>844</v>
      </c>
      <c r="L16" s="5" t="s">
        <v>645</v>
      </c>
      <c r="M16" s="5" t="s">
        <v>652</v>
      </c>
      <c r="N16" s="5" t="s">
        <v>654</v>
      </c>
      <c r="O16" s="5" t="s">
        <v>654</v>
      </c>
      <c r="P16" s="5"/>
      <c r="Q16" s="5"/>
      <c r="R16" s="5"/>
      <c r="S16" s="5"/>
      <c r="T16" s="5"/>
      <c r="U16" s="5"/>
      <c r="V16" s="5"/>
      <c r="W16" s="5"/>
      <c r="X16" s="5"/>
      <c r="Y16" s="5">
        <v>1.1425799999999999</v>
      </c>
      <c r="Z16" s="5" t="s">
        <v>675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 t="s">
        <v>816</v>
      </c>
      <c r="B17" s="5" t="s">
        <v>829</v>
      </c>
      <c r="D17" t="str">
        <f t="shared" si="0"/>
        <v>FB_OCD</v>
      </c>
      <c r="F17" s="5"/>
      <c r="G17" s="5">
        <v>1994</v>
      </c>
      <c r="H17" s="155">
        <v>10</v>
      </c>
      <c r="I17" s="5">
        <v>15</v>
      </c>
      <c r="J17" s="5" t="s">
        <v>641</v>
      </c>
      <c r="K17" s="5" t="s">
        <v>843</v>
      </c>
      <c r="L17" s="5" t="s">
        <v>645</v>
      </c>
      <c r="M17" s="5" t="s">
        <v>652</v>
      </c>
      <c r="N17" s="5" t="s">
        <v>654</v>
      </c>
      <c r="O17" s="5" t="s">
        <v>654</v>
      </c>
      <c r="P17" s="5"/>
      <c r="Q17" s="5"/>
      <c r="R17" s="5"/>
      <c r="S17" s="5"/>
      <c r="T17" s="5"/>
      <c r="U17" s="5"/>
      <c r="V17" s="5"/>
      <c r="W17" s="5"/>
      <c r="X17" s="5"/>
      <c r="Y17" s="5">
        <v>1.45394</v>
      </c>
      <c r="Z17" s="5" t="s">
        <v>675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 t="s">
        <v>816</v>
      </c>
      <c r="B18" s="5" t="s">
        <v>827</v>
      </c>
      <c r="D18" t="str">
        <f t="shared" si="0"/>
        <v>M</v>
      </c>
      <c r="F18" s="5"/>
      <c r="G18" s="5">
        <v>1994</v>
      </c>
      <c r="H18" s="155">
        <v>10</v>
      </c>
      <c r="I18" s="5">
        <v>15</v>
      </c>
      <c r="J18" s="5" t="s">
        <v>641</v>
      </c>
      <c r="K18" s="5" t="s">
        <v>844</v>
      </c>
      <c r="L18" s="5" t="s">
        <v>645</v>
      </c>
      <c r="M18" s="5" t="s">
        <v>652</v>
      </c>
      <c r="N18" s="5" t="s">
        <v>654</v>
      </c>
      <c r="O18" s="5" t="s">
        <v>654</v>
      </c>
      <c r="P18" s="5"/>
      <c r="Q18" s="5"/>
      <c r="R18" s="5"/>
      <c r="S18" s="5"/>
      <c r="T18" s="5"/>
      <c r="U18" s="5"/>
      <c r="V18" s="5"/>
      <c r="W18" s="5"/>
      <c r="X18" s="5"/>
      <c r="Y18" s="5">
        <v>6.8388</v>
      </c>
      <c r="Z18" s="5" t="s">
        <v>675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 t="s">
        <v>816</v>
      </c>
      <c r="B19" s="5" t="s">
        <v>827</v>
      </c>
      <c r="D19" t="str">
        <f t="shared" si="0"/>
        <v>M</v>
      </c>
      <c r="F19" s="5"/>
      <c r="G19" s="5">
        <v>1994</v>
      </c>
      <c r="H19" s="155">
        <v>10</v>
      </c>
      <c r="I19" s="5">
        <v>15</v>
      </c>
      <c r="J19" s="5" t="s">
        <v>641</v>
      </c>
      <c r="K19" s="5" t="s">
        <v>843</v>
      </c>
      <c r="L19" s="5" t="s">
        <v>645</v>
      </c>
      <c r="M19" s="5" t="s">
        <v>652</v>
      </c>
      <c r="N19" s="5" t="s">
        <v>654</v>
      </c>
      <c r="O19" s="5" t="s">
        <v>654</v>
      </c>
      <c r="P19" s="5"/>
      <c r="Q19" s="5"/>
      <c r="R19" s="5"/>
      <c r="S19" s="5"/>
      <c r="T19" s="5"/>
      <c r="U19" s="5"/>
      <c r="V19" s="5"/>
      <c r="W19" s="5"/>
      <c r="X19" s="5"/>
      <c r="Y19" s="5">
        <v>5.2792199999999996</v>
      </c>
      <c r="Z19" s="5" t="s">
        <v>675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 t="s">
        <v>816</v>
      </c>
      <c r="B20" s="5" t="s">
        <v>828</v>
      </c>
      <c r="D20" t="str">
        <f t="shared" si="0"/>
        <v>C</v>
      </c>
      <c r="F20" s="5"/>
      <c r="G20" s="5">
        <v>1994</v>
      </c>
      <c r="H20" s="155">
        <v>10</v>
      </c>
      <c r="I20" s="5">
        <v>15</v>
      </c>
      <c r="J20" s="5" t="s">
        <v>641</v>
      </c>
      <c r="K20" s="5" t="s">
        <v>842</v>
      </c>
      <c r="L20" s="5" t="s">
        <v>645</v>
      </c>
      <c r="M20" s="5" t="s">
        <v>652</v>
      </c>
      <c r="N20" s="5" t="s">
        <v>654</v>
      </c>
      <c r="O20" s="5" t="s">
        <v>654</v>
      </c>
      <c r="P20" s="5"/>
      <c r="Q20" s="5"/>
      <c r="R20" s="5"/>
      <c r="S20" s="5"/>
      <c r="T20" s="5"/>
      <c r="U20" s="5"/>
      <c r="V20" s="5"/>
      <c r="W20" s="5"/>
      <c r="X20" s="5"/>
      <c r="Y20" s="5">
        <v>2.8807999999999998</v>
      </c>
      <c r="Z20" s="5" t="s">
        <v>675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 t="s">
        <v>816</v>
      </c>
      <c r="B21" s="5" t="s">
        <v>828</v>
      </c>
      <c r="D21" t="str">
        <f t="shared" si="0"/>
        <v>C</v>
      </c>
      <c r="F21" s="5"/>
      <c r="G21" s="5">
        <v>1994</v>
      </c>
      <c r="H21" s="155">
        <v>10</v>
      </c>
      <c r="I21" s="5">
        <v>15</v>
      </c>
      <c r="J21" s="5" t="s">
        <v>641</v>
      </c>
      <c r="K21" s="5" t="s">
        <v>842</v>
      </c>
      <c r="L21" s="5" t="s">
        <v>645</v>
      </c>
      <c r="M21" s="5" t="s">
        <v>652</v>
      </c>
      <c r="N21" s="5" t="s">
        <v>654</v>
      </c>
      <c r="O21" s="5" t="s">
        <v>654</v>
      </c>
      <c r="P21" s="5"/>
      <c r="Q21" s="5"/>
      <c r="R21" s="5"/>
      <c r="S21" s="5"/>
      <c r="T21" s="5"/>
      <c r="U21" s="5"/>
      <c r="V21" s="5"/>
      <c r="W21" s="5"/>
      <c r="X21" s="5"/>
      <c r="Y21" s="5">
        <v>1.0981000000000001</v>
      </c>
      <c r="Z21" s="5" t="s">
        <v>675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 t="s">
        <v>816</v>
      </c>
      <c r="B22" s="5" t="s">
        <v>828</v>
      </c>
      <c r="D22" t="str">
        <f t="shared" si="0"/>
        <v>C</v>
      </c>
      <c r="F22" s="5"/>
      <c r="G22" s="5">
        <v>1994</v>
      </c>
      <c r="H22" s="155">
        <v>10</v>
      </c>
      <c r="I22" s="5">
        <v>15</v>
      </c>
      <c r="J22" s="5" t="s">
        <v>641</v>
      </c>
      <c r="K22" s="5" t="s">
        <v>843</v>
      </c>
      <c r="L22" s="5" t="s">
        <v>645</v>
      </c>
      <c r="M22" s="5" t="s">
        <v>652</v>
      </c>
      <c r="N22" s="5" t="s">
        <v>654</v>
      </c>
      <c r="O22" s="5" t="s">
        <v>654</v>
      </c>
      <c r="P22" s="5"/>
      <c r="Q22" s="5"/>
      <c r="R22" s="5"/>
      <c r="S22" s="5"/>
      <c r="T22" s="5"/>
      <c r="U22" s="5"/>
      <c r="V22" s="5"/>
      <c r="W22" s="5"/>
      <c r="X22" s="5"/>
      <c r="Y22" s="5">
        <v>3.8280599999999998</v>
      </c>
      <c r="Z22" s="5" t="s">
        <v>675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 t="s">
        <v>816</v>
      </c>
      <c r="B23" s="5" t="s">
        <v>828</v>
      </c>
      <c r="D23" t="str">
        <f t="shared" si="0"/>
        <v>C</v>
      </c>
      <c r="F23" s="5"/>
      <c r="G23" s="5">
        <v>1994</v>
      </c>
      <c r="H23" s="155">
        <v>10</v>
      </c>
      <c r="I23" s="5">
        <v>15</v>
      </c>
      <c r="J23" s="5" t="s">
        <v>641</v>
      </c>
      <c r="K23" s="5" t="s">
        <v>843</v>
      </c>
      <c r="L23" s="5" t="s">
        <v>645</v>
      </c>
      <c r="M23" s="5" t="s">
        <v>652</v>
      </c>
      <c r="N23" s="5" t="s">
        <v>654</v>
      </c>
      <c r="O23" s="5" t="s">
        <v>654</v>
      </c>
      <c r="P23" s="5"/>
      <c r="Q23" s="5"/>
      <c r="R23" s="5"/>
      <c r="S23" s="5"/>
      <c r="T23" s="5"/>
      <c r="U23" s="5"/>
      <c r="V23" s="5"/>
      <c r="W23" s="5"/>
      <c r="X23" s="5"/>
      <c r="Y23" s="5">
        <v>1.7625200000000001</v>
      </c>
      <c r="Z23" s="5" t="s">
        <v>675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 t="s">
        <v>816</v>
      </c>
      <c r="B24" s="5" t="s">
        <v>828</v>
      </c>
      <c r="D24" t="str">
        <f t="shared" si="0"/>
        <v>C</v>
      </c>
      <c r="F24" s="5"/>
      <c r="G24" s="5">
        <v>1994</v>
      </c>
      <c r="H24" s="155">
        <v>10</v>
      </c>
      <c r="I24" s="5">
        <v>15</v>
      </c>
      <c r="J24" s="5" t="s">
        <v>641</v>
      </c>
      <c r="K24" s="5" t="s">
        <v>845</v>
      </c>
      <c r="L24" s="5" t="s">
        <v>645</v>
      </c>
      <c r="M24" s="5" t="s">
        <v>652</v>
      </c>
      <c r="N24" s="5" t="s">
        <v>654</v>
      </c>
      <c r="O24" s="5" t="s">
        <v>654</v>
      </c>
      <c r="P24" s="5"/>
      <c r="Q24" s="5"/>
      <c r="R24" s="5"/>
      <c r="S24" s="5"/>
      <c r="T24" s="5"/>
      <c r="U24" s="5"/>
      <c r="V24" s="5"/>
      <c r="W24" s="5"/>
      <c r="X24" s="5"/>
      <c r="Y24" s="5">
        <v>0.32525999999999999</v>
      </c>
      <c r="Z24" s="5" t="s">
        <v>675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 t="s">
        <v>816</v>
      </c>
      <c r="B25" s="5" t="s">
        <v>825</v>
      </c>
      <c r="D25" t="str">
        <f t="shared" si="0"/>
        <v>FB</v>
      </c>
      <c r="F25" s="5"/>
      <c r="G25" s="5">
        <v>1994</v>
      </c>
      <c r="H25" s="155">
        <v>11</v>
      </c>
      <c r="I25" s="5">
        <v>15</v>
      </c>
      <c r="J25" s="5" t="s">
        <v>641</v>
      </c>
      <c r="K25" s="5" t="s">
        <v>842</v>
      </c>
      <c r="L25" s="5" t="s">
        <v>645</v>
      </c>
      <c r="M25" s="5" t="s">
        <v>652</v>
      </c>
      <c r="N25" s="5" t="s">
        <v>654</v>
      </c>
      <c r="O25" s="5" t="s">
        <v>654</v>
      </c>
      <c r="P25" s="5"/>
      <c r="Q25" s="5"/>
      <c r="R25" s="5"/>
      <c r="S25" s="5"/>
      <c r="T25" s="5"/>
      <c r="U25" s="5"/>
      <c r="V25" s="5"/>
      <c r="W25" s="5"/>
      <c r="X25" s="5"/>
      <c r="Y25" s="5">
        <v>4.2534000000000001</v>
      </c>
      <c r="Z25" s="5" t="s">
        <v>675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 t="s">
        <v>816</v>
      </c>
      <c r="B26" s="5" t="s">
        <v>825</v>
      </c>
      <c r="D26" t="str">
        <f t="shared" si="0"/>
        <v>FB</v>
      </c>
      <c r="F26" s="5"/>
      <c r="G26" s="5">
        <v>1994</v>
      </c>
      <c r="H26" s="155">
        <v>11</v>
      </c>
      <c r="I26" s="5">
        <v>15</v>
      </c>
      <c r="J26" s="5" t="s">
        <v>641</v>
      </c>
      <c r="K26" s="5" t="s">
        <v>843</v>
      </c>
      <c r="L26" s="5" t="s">
        <v>645</v>
      </c>
      <c r="M26" s="5" t="s">
        <v>652</v>
      </c>
      <c r="N26" s="5" t="s">
        <v>654</v>
      </c>
      <c r="O26" s="5" t="s">
        <v>654</v>
      </c>
      <c r="P26" s="5"/>
      <c r="Q26" s="5"/>
      <c r="R26" s="5"/>
      <c r="S26" s="5"/>
      <c r="T26" s="5"/>
      <c r="U26" s="5"/>
      <c r="V26" s="5"/>
      <c r="W26" s="5"/>
      <c r="X26" s="5"/>
      <c r="Y26" s="5">
        <v>6.2244200000000003</v>
      </c>
      <c r="Z26" s="5" t="s">
        <v>675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 t="s">
        <v>816</v>
      </c>
      <c r="B27" s="5" t="s">
        <v>829</v>
      </c>
      <c r="D27" t="str">
        <f t="shared" si="0"/>
        <v>FB_OCD</v>
      </c>
      <c r="F27" s="5"/>
      <c r="G27" s="5">
        <v>1994</v>
      </c>
      <c r="H27" s="155">
        <v>11</v>
      </c>
      <c r="I27" s="5">
        <v>15</v>
      </c>
      <c r="J27" s="5" t="s">
        <v>641</v>
      </c>
      <c r="K27" s="5" t="s">
        <v>842</v>
      </c>
      <c r="L27" s="5" t="s">
        <v>645</v>
      </c>
      <c r="M27" s="5" t="s">
        <v>652</v>
      </c>
      <c r="N27" s="5" t="s">
        <v>654</v>
      </c>
      <c r="O27" s="5" t="s">
        <v>654</v>
      </c>
      <c r="P27" s="5"/>
      <c r="Q27" s="5"/>
      <c r="R27" s="5"/>
      <c r="S27" s="5"/>
      <c r="T27" s="5"/>
      <c r="U27" s="5"/>
      <c r="V27" s="5"/>
      <c r="W27" s="5"/>
      <c r="X27" s="5"/>
      <c r="Y27" s="5">
        <v>1.7819799999999999</v>
      </c>
      <c r="Z27" s="5" t="s">
        <v>675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 t="s">
        <v>816</v>
      </c>
      <c r="B28" s="5" t="s">
        <v>829</v>
      </c>
      <c r="D28" t="str">
        <f t="shared" si="0"/>
        <v>FB_OCD</v>
      </c>
      <c r="F28" s="5"/>
      <c r="G28" s="5">
        <v>1994</v>
      </c>
      <c r="H28" s="155">
        <v>11</v>
      </c>
      <c r="I28" s="5">
        <v>15</v>
      </c>
      <c r="J28" s="5" t="s">
        <v>641</v>
      </c>
      <c r="K28" s="5" t="s">
        <v>843</v>
      </c>
      <c r="L28" s="5" t="s">
        <v>645</v>
      </c>
      <c r="M28" s="5" t="s">
        <v>652</v>
      </c>
      <c r="N28" s="5" t="s">
        <v>654</v>
      </c>
      <c r="O28" s="5" t="s">
        <v>654</v>
      </c>
      <c r="P28" s="5"/>
      <c r="Q28" s="5"/>
      <c r="R28" s="5"/>
      <c r="S28" s="5"/>
      <c r="T28" s="5"/>
      <c r="U28" s="5"/>
      <c r="V28" s="5"/>
      <c r="W28" s="5"/>
      <c r="X28" s="5"/>
      <c r="Y28" s="5">
        <v>5.3153600000000001</v>
      </c>
      <c r="Z28" s="5" t="s">
        <v>675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 t="s">
        <v>816</v>
      </c>
      <c r="B29" s="5" t="s">
        <v>827</v>
      </c>
      <c r="D29" t="str">
        <f t="shared" si="0"/>
        <v>M</v>
      </c>
      <c r="F29" s="5"/>
      <c r="G29" s="5">
        <v>1994</v>
      </c>
      <c r="H29" s="155">
        <v>11</v>
      </c>
      <c r="I29" s="5">
        <v>15</v>
      </c>
      <c r="J29" s="5" t="s">
        <v>641</v>
      </c>
      <c r="K29" s="5" t="s">
        <v>842</v>
      </c>
      <c r="L29" s="5" t="s">
        <v>645</v>
      </c>
      <c r="M29" s="5" t="s">
        <v>652</v>
      </c>
      <c r="N29" s="5" t="s">
        <v>654</v>
      </c>
      <c r="O29" s="5" t="s">
        <v>654</v>
      </c>
      <c r="P29" s="5"/>
      <c r="Q29" s="5"/>
      <c r="R29" s="5"/>
      <c r="S29" s="5"/>
      <c r="T29" s="5"/>
      <c r="U29" s="5"/>
      <c r="V29" s="5"/>
      <c r="W29" s="5"/>
      <c r="X29" s="5"/>
      <c r="Y29" s="5">
        <v>2.0627599999999999</v>
      </c>
      <c r="Z29" s="5" t="s">
        <v>675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 t="s">
        <v>816</v>
      </c>
      <c r="B30" s="5" t="s">
        <v>827</v>
      </c>
      <c r="D30" t="str">
        <f t="shared" si="0"/>
        <v>M</v>
      </c>
      <c r="F30" s="5"/>
      <c r="G30" s="5">
        <v>1994</v>
      </c>
      <c r="H30" s="155">
        <v>11</v>
      </c>
      <c r="I30" s="5">
        <v>15</v>
      </c>
      <c r="J30" s="5" t="s">
        <v>641</v>
      </c>
      <c r="K30" s="5" t="s">
        <v>843</v>
      </c>
      <c r="L30" s="5" t="s">
        <v>645</v>
      </c>
      <c r="M30" s="5" t="s">
        <v>652</v>
      </c>
      <c r="N30" s="5" t="s">
        <v>654</v>
      </c>
      <c r="O30" s="5" t="s">
        <v>654</v>
      </c>
      <c r="P30" s="5"/>
      <c r="Q30" s="5"/>
      <c r="R30" s="5"/>
      <c r="S30" s="5"/>
      <c r="T30" s="5"/>
      <c r="U30" s="5"/>
      <c r="V30" s="5"/>
      <c r="W30" s="5"/>
      <c r="X30" s="5"/>
      <c r="Y30" s="5">
        <v>4.5647599999999997</v>
      </c>
      <c r="Z30" s="5" t="s">
        <v>675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 t="s">
        <v>816</v>
      </c>
      <c r="B31" s="5" t="s">
        <v>827</v>
      </c>
      <c r="D31" t="str">
        <f t="shared" si="0"/>
        <v>M</v>
      </c>
      <c r="F31" s="5"/>
      <c r="G31" s="5">
        <v>1994</v>
      </c>
      <c r="H31" s="155">
        <v>11</v>
      </c>
      <c r="I31" s="5">
        <v>15</v>
      </c>
      <c r="J31" s="5" t="s">
        <v>641</v>
      </c>
      <c r="K31" s="5" t="s">
        <v>845</v>
      </c>
      <c r="L31" s="5" t="s">
        <v>645</v>
      </c>
      <c r="M31" s="5" t="s">
        <v>652</v>
      </c>
      <c r="N31" s="5" t="s">
        <v>654</v>
      </c>
      <c r="O31" s="5" t="s">
        <v>654</v>
      </c>
      <c r="P31" s="5"/>
      <c r="Q31" s="5"/>
      <c r="R31" s="5"/>
      <c r="S31" s="5"/>
      <c r="T31" s="5"/>
      <c r="U31" s="5"/>
      <c r="V31" s="5"/>
      <c r="W31" s="5"/>
      <c r="X31" s="5"/>
      <c r="Y31" s="5">
        <v>0.31136000000000003</v>
      </c>
      <c r="Z31" s="5" t="s">
        <v>675</v>
      </c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 t="s">
        <v>816</v>
      </c>
      <c r="B32" s="5" t="s">
        <v>825</v>
      </c>
      <c r="D32" t="str">
        <f t="shared" si="0"/>
        <v>FB</v>
      </c>
      <c r="F32" s="5"/>
      <c r="G32" s="5">
        <v>1995</v>
      </c>
      <c r="H32" s="155">
        <v>1</v>
      </c>
      <c r="I32" s="5">
        <v>15</v>
      </c>
      <c r="J32" s="5" t="s">
        <v>641</v>
      </c>
      <c r="K32" s="5" t="s">
        <v>842</v>
      </c>
      <c r="L32" s="5" t="s">
        <v>645</v>
      </c>
      <c r="M32" s="5" t="s">
        <v>652</v>
      </c>
      <c r="N32" s="5" t="s">
        <v>654</v>
      </c>
      <c r="O32" s="5" t="s">
        <v>654</v>
      </c>
      <c r="P32" s="5"/>
      <c r="Q32" s="5"/>
      <c r="R32" s="5"/>
      <c r="S32" s="5"/>
      <c r="T32" s="5"/>
      <c r="U32" s="5"/>
      <c r="V32" s="5"/>
      <c r="W32" s="5"/>
      <c r="X32" s="5"/>
      <c r="Y32" s="5">
        <v>3.0051800000000002</v>
      </c>
      <c r="Z32" s="5" t="s">
        <v>675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 t="s">
        <v>816</v>
      </c>
      <c r="B33" s="5" t="s">
        <v>825</v>
      </c>
      <c r="D33" t="str">
        <f t="shared" si="0"/>
        <v>FB</v>
      </c>
      <c r="F33" s="5"/>
      <c r="G33" s="5">
        <v>1995</v>
      </c>
      <c r="H33" s="155">
        <v>1</v>
      </c>
      <c r="I33" s="5">
        <v>15</v>
      </c>
      <c r="J33" s="5" t="s">
        <v>641</v>
      </c>
      <c r="K33" s="5" t="s">
        <v>843</v>
      </c>
      <c r="L33" s="5" t="s">
        <v>645</v>
      </c>
      <c r="M33" s="5" t="s">
        <v>652</v>
      </c>
      <c r="N33" s="5" t="s">
        <v>654</v>
      </c>
      <c r="O33" s="5" t="s">
        <v>654</v>
      </c>
      <c r="P33" s="5"/>
      <c r="Q33" s="5"/>
      <c r="R33" s="5"/>
      <c r="S33" s="5"/>
      <c r="T33" s="5"/>
      <c r="U33" s="5"/>
      <c r="V33" s="5"/>
      <c r="W33" s="5"/>
      <c r="X33" s="5"/>
      <c r="Y33" s="5">
        <v>4.2339399999999996</v>
      </c>
      <c r="Z33" s="5" t="s">
        <v>675</v>
      </c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 t="s">
        <v>816</v>
      </c>
      <c r="B34" s="5" t="s">
        <v>829</v>
      </c>
      <c r="D34" t="str">
        <f t="shared" si="0"/>
        <v>FB_OCD</v>
      </c>
      <c r="F34" s="5"/>
      <c r="G34" s="5">
        <v>1995</v>
      </c>
      <c r="H34" s="155">
        <v>1</v>
      </c>
      <c r="I34" s="5">
        <v>15</v>
      </c>
      <c r="J34" s="5" t="s">
        <v>641</v>
      </c>
      <c r="K34" s="5" t="s">
        <v>842</v>
      </c>
      <c r="L34" s="5" t="s">
        <v>645</v>
      </c>
      <c r="M34" s="5" t="s">
        <v>652</v>
      </c>
      <c r="N34" s="5" t="s">
        <v>654</v>
      </c>
      <c r="O34" s="5" t="s">
        <v>654</v>
      </c>
      <c r="P34" s="5"/>
      <c r="Q34" s="5"/>
      <c r="R34" s="5"/>
      <c r="S34" s="5"/>
      <c r="T34" s="5"/>
      <c r="U34" s="5"/>
      <c r="V34" s="5"/>
      <c r="W34" s="5"/>
      <c r="X34" s="5"/>
      <c r="Y34" s="5">
        <v>4.8538800000000002</v>
      </c>
      <c r="Z34" s="5" t="s">
        <v>675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 t="s">
        <v>816</v>
      </c>
      <c r="B35" s="5" t="s">
        <v>829</v>
      </c>
      <c r="D35" t="str">
        <f t="shared" si="0"/>
        <v>FB_OCD</v>
      </c>
      <c r="F35" s="5"/>
      <c r="G35" s="5">
        <v>1995</v>
      </c>
      <c r="H35" s="155">
        <v>1</v>
      </c>
      <c r="I35" s="5">
        <v>15</v>
      </c>
      <c r="J35" s="5" t="s">
        <v>641</v>
      </c>
      <c r="K35" s="5" t="s">
        <v>843</v>
      </c>
      <c r="L35" s="5" t="s">
        <v>645</v>
      </c>
      <c r="M35" s="5" t="s">
        <v>652</v>
      </c>
      <c r="N35" s="5" t="s">
        <v>654</v>
      </c>
      <c r="O35" s="5" t="s">
        <v>654</v>
      </c>
      <c r="P35" s="5"/>
      <c r="Q35" s="5"/>
      <c r="R35" s="5"/>
      <c r="S35" s="5"/>
      <c r="T35" s="5"/>
      <c r="U35" s="5"/>
      <c r="V35" s="5"/>
      <c r="W35" s="5"/>
      <c r="X35" s="5"/>
      <c r="Y35" s="5">
        <v>4.1227400000000003</v>
      </c>
      <c r="Z35" s="5" t="s">
        <v>675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 t="s">
        <v>816</v>
      </c>
      <c r="B36" s="5" t="s">
        <v>825</v>
      </c>
      <c r="D36" t="str">
        <f t="shared" si="0"/>
        <v>FB</v>
      </c>
      <c r="F36" s="5"/>
      <c r="G36" s="5">
        <v>1995</v>
      </c>
      <c r="H36" s="155">
        <v>2</v>
      </c>
      <c r="I36" s="5">
        <v>15</v>
      </c>
      <c r="J36" s="5" t="s">
        <v>641</v>
      </c>
      <c r="K36" s="5" t="s">
        <v>842</v>
      </c>
      <c r="L36" s="5" t="s">
        <v>645</v>
      </c>
      <c r="M36" s="5" t="s">
        <v>652</v>
      </c>
      <c r="N36" s="5" t="s">
        <v>654</v>
      </c>
      <c r="O36" s="5" t="s">
        <v>654</v>
      </c>
      <c r="P36" s="5"/>
      <c r="Q36" s="5"/>
      <c r="R36" s="5"/>
      <c r="S36" s="5"/>
      <c r="T36" s="5"/>
      <c r="U36" s="5"/>
      <c r="V36" s="5"/>
      <c r="W36" s="5"/>
      <c r="X36" s="5"/>
      <c r="Y36" s="5">
        <v>6.9166400000000001</v>
      </c>
      <c r="Z36" s="5" t="s">
        <v>675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 t="s">
        <v>816</v>
      </c>
      <c r="B37" s="5" t="s">
        <v>825</v>
      </c>
      <c r="D37" t="str">
        <f t="shared" si="0"/>
        <v>FB</v>
      </c>
      <c r="F37" s="5"/>
      <c r="G37" s="5">
        <v>1995</v>
      </c>
      <c r="H37" s="155">
        <v>2</v>
      </c>
      <c r="I37" s="5">
        <v>15</v>
      </c>
      <c r="J37" s="5" t="s">
        <v>641</v>
      </c>
      <c r="K37" s="5" t="s">
        <v>843</v>
      </c>
      <c r="L37" s="5" t="s">
        <v>645</v>
      </c>
      <c r="M37" s="5" t="s">
        <v>652</v>
      </c>
      <c r="N37" s="5" t="s">
        <v>654</v>
      </c>
      <c r="O37" s="5" t="s">
        <v>654</v>
      </c>
      <c r="P37" s="5"/>
      <c r="Q37" s="5"/>
      <c r="R37" s="5"/>
      <c r="S37" s="5"/>
      <c r="T37" s="5"/>
      <c r="U37" s="5"/>
      <c r="V37" s="5"/>
      <c r="W37" s="5"/>
      <c r="X37" s="5"/>
      <c r="Y37" s="5">
        <v>6.9249799999999997</v>
      </c>
      <c r="Z37" s="5" t="s">
        <v>675</v>
      </c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 t="s">
        <v>816</v>
      </c>
      <c r="B38" s="5" t="s">
        <v>829</v>
      </c>
      <c r="D38" t="str">
        <f t="shared" si="0"/>
        <v>FB_OCD</v>
      </c>
      <c r="F38" s="5"/>
      <c r="G38" s="5">
        <v>1995</v>
      </c>
      <c r="H38" s="155">
        <v>2</v>
      </c>
      <c r="I38" s="5">
        <v>15</v>
      </c>
      <c r="J38" s="5" t="s">
        <v>641</v>
      </c>
      <c r="K38" s="5" t="s">
        <v>842</v>
      </c>
      <c r="L38" s="5" t="s">
        <v>645</v>
      </c>
      <c r="M38" s="5" t="s">
        <v>652</v>
      </c>
      <c r="N38" s="5" t="s">
        <v>654</v>
      </c>
      <c r="O38" s="5" t="s">
        <v>654</v>
      </c>
      <c r="P38" s="5"/>
      <c r="Q38" s="5"/>
      <c r="R38" s="5"/>
      <c r="S38" s="5"/>
      <c r="T38" s="5"/>
      <c r="U38" s="5"/>
      <c r="V38" s="5"/>
      <c r="W38" s="5"/>
      <c r="X38" s="5"/>
      <c r="Y38" s="5">
        <v>2.6715800000000001</v>
      </c>
      <c r="Z38" s="5" t="s">
        <v>675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 t="s">
        <v>816</v>
      </c>
      <c r="B39" s="5" t="s">
        <v>829</v>
      </c>
      <c r="D39" t="str">
        <f t="shared" si="0"/>
        <v>FB_OCD</v>
      </c>
      <c r="F39" s="5"/>
      <c r="G39" s="5">
        <v>1995</v>
      </c>
      <c r="H39" s="155">
        <v>2</v>
      </c>
      <c r="I39" s="5">
        <v>15</v>
      </c>
      <c r="J39" s="5" t="s">
        <v>641</v>
      </c>
      <c r="K39" s="5" t="s">
        <v>843</v>
      </c>
      <c r="L39" s="5" t="s">
        <v>645</v>
      </c>
      <c r="M39" s="5" t="s">
        <v>652</v>
      </c>
      <c r="N39" s="5" t="s">
        <v>654</v>
      </c>
      <c r="O39" s="5" t="s">
        <v>654</v>
      </c>
      <c r="P39" s="5"/>
      <c r="Q39" s="5"/>
      <c r="R39" s="5"/>
      <c r="S39" s="5"/>
      <c r="T39" s="5"/>
      <c r="U39" s="5"/>
      <c r="V39" s="5"/>
      <c r="W39" s="5"/>
      <c r="X39" s="5"/>
      <c r="Y39" s="5">
        <v>4.9650800000000004</v>
      </c>
      <c r="Z39" s="5" t="s">
        <v>675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 t="s">
        <v>816</v>
      </c>
      <c r="B40" s="5" t="s">
        <v>825</v>
      </c>
      <c r="D40" t="str">
        <f t="shared" si="0"/>
        <v>FB</v>
      </c>
      <c r="F40" s="5"/>
      <c r="G40" s="5">
        <v>1995</v>
      </c>
      <c r="H40" s="155">
        <v>3</v>
      </c>
      <c r="I40" s="5">
        <v>15</v>
      </c>
      <c r="J40" s="5" t="s">
        <v>641</v>
      </c>
      <c r="K40" s="5" t="s">
        <v>842</v>
      </c>
      <c r="L40" s="5" t="s">
        <v>645</v>
      </c>
      <c r="M40" s="5" t="s">
        <v>652</v>
      </c>
      <c r="N40" s="5" t="s">
        <v>654</v>
      </c>
      <c r="O40" s="5" t="s">
        <v>654</v>
      </c>
      <c r="P40" s="5"/>
      <c r="Q40" s="5"/>
      <c r="R40" s="5"/>
      <c r="S40" s="5"/>
      <c r="T40" s="5"/>
      <c r="U40" s="5"/>
      <c r="V40" s="5"/>
      <c r="W40" s="5"/>
      <c r="X40" s="5"/>
      <c r="Y40" s="5">
        <v>7.2057599999999997</v>
      </c>
      <c r="Z40" s="5" t="s">
        <v>675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 t="s">
        <v>816</v>
      </c>
      <c r="B41" s="5" t="s">
        <v>825</v>
      </c>
      <c r="D41" t="str">
        <f t="shared" si="0"/>
        <v>FB</v>
      </c>
      <c r="F41" s="5"/>
      <c r="G41" s="5">
        <v>1995</v>
      </c>
      <c r="H41" s="155">
        <v>4</v>
      </c>
      <c r="I41" s="5">
        <v>15</v>
      </c>
      <c r="J41" s="5" t="s">
        <v>641</v>
      </c>
      <c r="K41" s="5" t="s">
        <v>842</v>
      </c>
      <c r="L41" s="5" t="s">
        <v>645</v>
      </c>
      <c r="M41" s="5" t="s">
        <v>652</v>
      </c>
      <c r="N41" s="5" t="s">
        <v>654</v>
      </c>
      <c r="O41" s="5" t="s">
        <v>654</v>
      </c>
      <c r="P41" s="5"/>
      <c r="Q41" s="5"/>
      <c r="R41" s="5"/>
      <c r="S41" s="5"/>
      <c r="T41" s="5"/>
      <c r="U41" s="5"/>
      <c r="V41" s="5"/>
      <c r="W41" s="5"/>
      <c r="X41" s="5"/>
      <c r="Y41" s="5">
        <v>7.4809799999999997</v>
      </c>
      <c r="Z41" s="5" t="s">
        <v>675</v>
      </c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 t="s">
        <v>816</v>
      </c>
      <c r="B42" s="5" t="s">
        <v>825</v>
      </c>
      <c r="D42" t="str">
        <f t="shared" si="0"/>
        <v>FB</v>
      </c>
      <c r="F42" s="5"/>
      <c r="G42" s="5">
        <v>1995</v>
      </c>
      <c r="H42" s="155">
        <v>4</v>
      </c>
      <c r="I42" s="5">
        <v>15</v>
      </c>
      <c r="J42" s="5" t="s">
        <v>641</v>
      </c>
      <c r="K42" s="5" t="s">
        <v>843</v>
      </c>
      <c r="L42" s="5" t="s">
        <v>645</v>
      </c>
      <c r="M42" s="5" t="s">
        <v>652</v>
      </c>
      <c r="N42" s="5" t="s">
        <v>654</v>
      </c>
      <c r="O42" s="5" t="s">
        <v>654</v>
      </c>
      <c r="P42" s="5"/>
      <c r="Q42" s="5"/>
      <c r="R42" s="5"/>
      <c r="S42" s="5"/>
      <c r="T42" s="5"/>
      <c r="U42" s="5"/>
      <c r="V42" s="5"/>
      <c r="W42" s="5"/>
      <c r="X42" s="5"/>
      <c r="Y42" s="5">
        <v>8.2732799999999997</v>
      </c>
      <c r="Z42" s="5" t="s">
        <v>675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 t="s">
        <v>816</v>
      </c>
      <c r="B43" s="5" t="s">
        <v>829</v>
      </c>
      <c r="D43" t="str">
        <f t="shared" si="0"/>
        <v>FB_OCD</v>
      </c>
      <c r="F43" s="5"/>
      <c r="G43" s="5">
        <v>1995</v>
      </c>
      <c r="H43" s="155">
        <v>4</v>
      </c>
      <c r="I43" s="5">
        <v>15</v>
      </c>
      <c r="J43" s="5" t="s">
        <v>641</v>
      </c>
      <c r="K43" s="5" t="s">
        <v>842</v>
      </c>
      <c r="L43" s="5" t="s">
        <v>645</v>
      </c>
      <c r="M43" s="5" t="s">
        <v>652</v>
      </c>
      <c r="N43" s="5" t="s">
        <v>654</v>
      </c>
      <c r="O43" s="5" t="s">
        <v>654</v>
      </c>
      <c r="P43" s="5"/>
      <c r="Q43" s="5"/>
      <c r="R43" s="5"/>
      <c r="S43" s="5"/>
      <c r="T43" s="5"/>
      <c r="U43" s="5"/>
      <c r="V43" s="5"/>
      <c r="W43" s="5"/>
      <c r="X43" s="5"/>
      <c r="Y43" s="5">
        <v>1.3927799999999999</v>
      </c>
      <c r="Z43" s="5" t="s">
        <v>675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 t="s">
        <v>816</v>
      </c>
      <c r="B44" s="5" t="s">
        <v>829</v>
      </c>
      <c r="D44" t="str">
        <f t="shared" si="0"/>
        <v>FB_OCD</v>
      </c>
      <c r="F44" s="5"/>
      <c r="G44" s="5">
        <v>1995</v>
      </c>
      <c r="H44" s="155">
        <v>4</v>
      </c>
      <c r="I44" s="5">
        <v>15</v>
      </c>
      <c r="J44" s="5" t="s">
        <v>641</v>
      </c>
      <c r="K44" s="5" t="s">
        <v>843</v>
      </c>
      <c r="L44" s="5" t="s">
        <v>645</v>
      </c>
      <c r="M44" s="5" t="s">
        <v>652</v>
      </c>
      <c r="N44" s="5" t="s">
        <v>654</v>
      </c>
      <c r="O44" s="5" t="s">
        <v>654</v>
      </c>
      <c r="P44" s="5"/>
      <c r="Q44" s="5"/>
      <c r="R44" s="5"/>
      <c r="S44" s="5"/>
      <c r="T44" s="5"/>
      <c r="U44" s="5"/>
      <c r="V44" s="5"/>
      <c r="W44" s="5"/>
      <c r="X44" s="5"/>
      <c r="Y44" s="5">
        <v>6.3634199999999996</v>
      </c>
      <c r="Z44" s="5" t="s">
        <v>675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 t="s">
        <v>816</v>
      </c>
      <c r="B45" s="5" t="s">
        <v>827</v>
      </c>
      <c r="D45" t="str">
        <f t="shared" si="0"/>
        <v>M</v>
      </c>
      <c r="F45" s="5"/>
      <c r="G45" s="5">
        <v>1995</v>
      </c>
      <c r="H45" s="155">
        <v>4</v>
      </c>
      <c r="I45" s="5">
        <v>15</v>
      </c>
      <c r="J45" s="5" t="s">
        <v>641</v>
      </c>
      <c r="K45" s="5" t="s">
        <v>842</v>
      </c>
      <c r="L45" s="5" t="s">
        <v>645</v>
      </c>
      <c r="M45" s="5" t="s">
        <v>652</v>
      </c>
      <c r="N45" s="5" t="s">
        <v>654</v>
      </c>
      <c r="O45" s="5" t="s">
        <v>654</v>
      </c>
      <c r="P45" s="5"/>
      <c r="Q45" s="5"/>
      <c r="R45" s="5"/>
      <c r="S45" s="5"/>
      <c r="T45" s="5"/>
      <c r="U45" s="5"/>
      <c r="V45" s="5"/>
      <c r="W45" s="5"/>
      <c r="X45" s="5"/>
      <c r="Y45" s="5">
        <v>7.62554</v>
      </c>
      <c r="Z45" s="5" t="s">
        <v>675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 t="s">
        <v>816</v>
      </c>
      <c r="B46" s="5" t="s">
        <v>827</v>
      </c>
      <c r="D46" t="str">
        <f t="shared" si="0"/>
        <v>M</v>
      </c>
      <c r="F46" s="5"/>
      <c r="G46" s="5">
        <v>1995</v>
      </c>
      <c r="H46" s="155">
        <v>4</v>
      </c>
      <c r="I46" s="5">
        <v>15</v>
      </c>
      <c r="J46" s="5" t="s">
        <v>641</v>
      </c>
      <c r="K46" s="5" t="s">
        <v>843</v>
      </c>
      <c r="L46" s="5" t="s">
        <v>645</v>
      </c>
      <c r="M46" s="5" t="s">
        <v>652</v>
      </c>
      <c r="N46" s="5" t="s">
        <v>654</v>
      </c>
      <c r="O46" s="5" t="s">
        <v>654</v>
      </c>
      <c r="P46" s="5"/>
      <c r="Q46" s="5"/>
      <c r="R46" s="5"/>
      <c r="S46" s="5"/>
      <c r="T46" s="5"/>
      <c r="U46" s="5"/>
      <c r="V46" s="5"/>
      <c r="W46" s="5"/>
      <c r="X46" s="5"/>
      <c r="Y46" s="157">
        <v>4.6676200000000003</v>
      </c>
      <c r="Z46" s="5" t="s">
        <v>675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 t="s">
        <v>816</v>
      </c>
      <c r="B47" s="5" t="s">
        <v>825</v>
      </c>
      <c r="D47" t="str">
        <f t="shared" si="0"/>
        <v>FB</v>
      </c>
      <c r="F47" s="5"/>
      <c r="G47" s="5">
        <v>1995</v>
      </c>
      <c r="H47" s="155">
        <v>5</v>
      </c>
      <c r="I47" s="5">
        <v>15</v>
      </c>
      <c r="J47" s="5" t="s">
        <v>641</v>
      </c>
      <c r="K47" s="5" t="s">
        <v>842</v>
      </c>
      <c r="L47" s="5" t="s">
        <v>645</v>
      </c>
      <c r="M47" s="5" t="s">
        <v>652</v>
      </c>
      <c r="N47" s="5" t="s">
        <v>654</v>
      </c>
      <c r="O47" s="5" t="s">
        <v>654</v>
      </c>
      <c r="P47" s="5"/>
      <c r="Q47" s="5"/>
      <c r="R47" s="5"/>
      <c r="S47" s="5"/>
      <c r="T47" s="5"/>
      <c r="U47" s="5"/>
      <c r="V47" s="5"/>
      <c r="W47" s="5"/>
      <c r="X47" s="5"/>
      <c r="Y47" s="157">
        <v>4.4174199999999999</v>
      </c>
      <c r="Z47" s="5" t="s">
        <v>675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 t="s">
        <v>816</v>
      </c>
      <c r="B48" s="5" t="s">
        <v>825</v>
      </c>
      <c r="D48" t="str">
        <f t="shared" si="0"/>
        <v>FB</v>
      </c>
      <c r="F48" s="5"/>
      <c r="G48" s="5">
        <v>1995</v>
      </c>
      <c r="H48" s="155">
        <v>5</v>
      </c>
      <c r="I48" s="5">
        <v>15</v>
      </c>
      <c r="J48" s="5" t="s">
        <v>641</v>
      </c>
      <c r="K48" s="5" t="s">
        <v>843</v>
      </c>
      <c r="L48" s="5" t="s">
        <v>645</v>
      </c>
      <c r="M48" s="5" t="s">
        <v>652</v>
      </c>
      <c r="N48" s="5" t="s">
        <v>654</v>
      </c>
      <c r="O48" s="5" t="s">
        <v>654</v>
      </c>
      <c r="P48" s="5"/>
      <c r="Q48" s="5"/>
      <c r="R48" s="5"/>
      <c r="S48" s="5"/>
      <c r="T48" s="5"/>
      <c r="U48" s="5"/>
      <c r="V48" s="5"/>
      <c r="W48" s="5"/>
      <c r="X48" s="5"/>
      <c r="Y48" s="5">
        <v>5.6433999999999997</v>
      </c>
      <c r="Z48" s="5" t="s">
        <v>675</v>
      </c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 t="s">
        <v>816</v>
      </c>
      <c r="B49" s="5" t="s">
        <v>829</v>
      </c>
      <c r="D49" t="str">
        <f t="shared" si="0"/>
        <v>FB_OCD</v>
      </c>
      <c r="F49" s="5"/>
      <c r="G49" s="5">
        <v>1995</v>
      </c>
      <c r="H49" s="155">
        <v>5</v>
      </c>
      <c r="I49" s="5">
        <v>15</v>
      </c>
      <c r="J49" s="5" t="s">
        <v>641</v>
      </c>
      <c r="K49" s="5" t="s">
        <v>842</v>
      </c>
      <c r="L49" s="5" t="s">
        <v>645</v>
      </c>
      <c r="M49" s="5" t="s">
        <v>652</v>
      </c>
      <c r="N49" s="5" t="s">
        <v>654</v>
      </c>
      <c r="O49" s="5" t="s">
        <v>654</v>
      </c>
      <c r="P49" s="5"/>
      <c r="Q49" s="5"/>
      <c r="R49" s="5"/>
      <c r="S49" s="5"/>
      <c r="T49" s="5"/>
      <c r="U49" s="5"/>
      <c r="V49" s="5"/>
      <c r="W49" s="5"/>
      <c r="X49" s="5"/>
      <c r="Y49" s="5">
        <v>2.7855599999999998</v>
      </c>
      <c r="Z49" s="5" t="s">
        <v>675</v>
      </c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 t="s">
        <v>816</v>
      </c>
      <c r="B50" s="5" t="s">
        <v>829</v>
      </c>
      <c r="D50" t="str">
        <f t="shared" si="0"/>
        <v>FB_OCD</v>
      </c>
      <c r="F50" s="5"/>
      <c r="G50" s="5">
        <v>1995</v>
      </c>
      <c r="H50" s="155">
        <v>5</v>
      </c>
      <c r="I50" s="5">
        <v>15</v>
      </c>
      <c r="J50" s="5" t="s">
        <v>641</v>
      </c>
      <c r="K50" s="5" t="s">
        <v>843</v>
      </c>
      <c r="L50" s="5" t="s">
        <v>645</v>
      </c>
      <c r="M50" s="5" t="s">
        <v>652</v>
      </c>
      <c r="N50" s="5" t="s">
        <v>654</v>
      </c>
      <c r="O50" s="5" t="s">
        <v>654</v>
      </c>
      <c r="P50" s="5"/>
      <c r="Q50" s="5"/>
      <c r="R50" s="5"/>
      <c r="S50" s="5"/>
      <c r="T50" s="5"/>
      <c r="U50" s="5"/>
      <c r="V50" s="5"/>
      <c r="W50" s="5"/>
      <c r="X50" s="5"/>
      <c r="Y50" s="5">
        <v>2.35744</v>
      </c>
      <c r="Z50" s="5" t="s">
        <v>675</v>
      </c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 t="s">
        <v>816</v>
      </c>
      <c r="B51" s="5" t="s">
        <v>827</v>
      </c>
      <c r="D51" t="str">
        <f t="shared" si="0"/>
        <v>M</v>
      </c>
      <c r="F51" s="5"/>
      <c r="G51" s="5">
        <v>1995</v>
      </c>
      <c r="H51" s="155">
        <v>5</v>
      </c>
      <c r="I51" s="5">
        <v>15</v>
      </c>
      <c r="J51" s="5" t="s">
        <v>641</v>
      </c>
      <c r="K51" s="5" t="s">
        <v>843</v>
      </c>
      <c r="L51" s="5" t="s">
        <v>645</v>
      </c>
      <c r="M51" s="5" t="s">
        <v>652</v>
      </c>
      <c r="N51" s="5" t="s">
        <v>654</v>
      </c>
      <c r="O51" s="5" t="s">
        <v>654</v>
      </c>
      <c r="P51" s="5"/>
      <c r="Q51" s="5"/>
      <c r="R51" s="5"/>
      <c r="S51" s="5"/>
      <c r="T51" s="5"/>
      <c r="U51" s="5"/>
      <c r="V51" s="5"/>
      <c r="W51" s="5"/>
      <c r="X51" s="5"/>
      <c r="Y51" s="5">
        <v>6.2271999999999998</v>
      </c>
      <c r="Z51" s="5" t="s">
        <v>675</v>
      </c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 t="s">
        <v>816</v>
      </c>
      <c r="B52" s="5" t="s">
        <v>825</v>
      </c>
      <c r="D52" t="str">
        <f t="shared" si="0"/>
        <v>FB</v>
      </c>
      <c r="F52" s="5"/>
      <c r="G52" s="5">
        <v>1995</v>
      </c>
      <c r="H52" s="155">
        <v>6</v>
      </c>
      <c r="I52" s="5">
        <v>15</v>
      </c>
      <c r="J52" s="5" t="s">
        <v>641</v>
      </c>
      <c r="K52" s="5" t="s">
        <v>842</v>
      </c>
      <c r="L52" s="5" t="s">
        <v>645</v>
      </c>
      <c r="M52" s="5" t="s">
        <v>652</v>
      </c>
      <c r="N52" s="5" t="s">
        <v>654</v>
      </c>
      <c r="O52" s="5" t="s">
        <v>654</v>
      </c>
      <c r="P52" s="5"/>
      <c r="Q52" s="5"/>
      <c r="R52" s="5"/>
      <c r="S52" s="5"/>
      <c r="T52" s="5"/>
      <c r="U52" s="5"/>
      <c r="V52" s="5"/>
      <c r="W52" s="5"/>
      <c r="X52" s="5"/>
      <c r="Y52" s="5">
        <v>1.5456799999999999</v>
      </c>
      <c r="Z52" s="5" t="s">
        <v>675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 t="s">
        <v>816</v>
      </c>
      <c r="B53" s="5" t="s">
        <v>825</v>
      </c>
      <c r="D53" t="str">
        <f t="shared" si="0"/>
        <v>FB</v>
      </c>
      <c r="F53" s="5"/>
      <c r="G53" s="5">
        <v>1995</v>
      </c>
      <c r="H53" s="155">
        <v>6</v>
      </c>
      <c r="I53" s="5">
        <v>15</v>
      </c>
      <c r="J53" s="5" t="s">
        <v>641</v>
      </c>
      <c r="K53" s="5" t="s">
        <v>843</v>
      </c>
      <c r="L53" s="5" t="s">
        <v>645</v>
      </c>
      <c r="M53" s="5" t="s">
        <v>652</v>
      </c>
      <c r="N53" s="5" t="s">
        <v>654</v>
      </c>
      <c r="O53" s="5" t="s">
        <v>654</v>
      </c>
      <c r="P53" s="5"/>
      <c r="Q53" s="5"/>
      <c r="R53" s="5"/>
      <c r="S53" s="5"/>
      <c r="T53" s="5"/>
      <c r="U53" s="5"/>
      <c r="V53" s="5"/>
      <c r="W53" s="5"/>
      <c r="X53" s="5"/>
      <c r="Y53" s="5">
        <v>2.3101799999999999</v>
      </c>
      <c r="Z53" s="5" t="s">
        <v>675</v>
      </c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 t="s">
        <v>816</v>
      </c>
      <c r="B54" s="5" t="s">
        <v>829</v>
      </c>
      <c r="D54" t="str">
        <f t="shared" si="0"/>
        <v>FB_OCD</v>
      </c>
      <c r="F54" s="5"/>
      <c r="G54" s="5">
        <v>1995</v>
      </c>
      <c r="H54" s="155">
        <v>6</v>
      </c>
      <c r="I54" s="5">
        <v>15</v>
      </c>
      <c r="J54" s="5" t="s">
        <v>641</v>
      </c>
      <c r="K54" s="5" t="s">
        <v>842</v>
      </c>
      <c r="L54" s="5" t="s">
        <v>645</v>
      </c>
      <c r="M54" s="5" t="s">
        <v>652</v>
      </c>
      <c r="N54" s="5" t="s">
        <v>654</v>
      </c>
      <c r="O54" s="5" t="s">
        <v>654</v>
      </c>
      <c r="P54" s="5"/>
      <c r="Q54" s="5"/>
      <c r="R54" s="5"/>
      <c r="S54" s="5"/>
      <c r="T54" s="5"/>
      <c r="U54" s="5"/>
      <c r="V54" s="5"/>
      <c r="W54" s="5"/>
      <c r="X54" s="5"/>
      <c r="Y54" s="5">
        <v>2.2990599999999999</v>
      </c>
      <c r="Z54" s="5" t="s">
        <v>675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 t="s">
        <v>816</v>
      </c>
      <c r="B55" s="5" t="s">
        <v>829</v>
      </c>
      <c r="D55" t="str">
        <f t="shared" si="0"/>
        <v>FB_OCD</v>
      </c>
      <c r="F55" s="5"/>
      <c r="G55" s="5">
        <v>1995</v>
      </c>
      <c r="H55" s="155">
        <v>6</v>
      </c>
      <c r="I55" s="5">
        <v>15</v>
      </c>
      <c r="J55" s="5" t="s">
        <v>641</v>
      </c>
      <c r="K55" s="5" t="s">
        <v>843</v>
      </c>
      <c r="L55" s="5" t="s">
        <v>645</v>
      </c>
      <c r="M55" s="5" t="s">
        <v>652</v>
      </c>
      <c r="N55" s="5" t="s">
        <v>654</v>
      </c>
      <c r="O55" s="5" t="s">
        <v>654</v>
      </c>
      <c r="P55" s="5"/>
      <c r="Q55" s="5"/>
      <c r="R55" s="5"/>
      <c r="S55" s="5"/>
      <c r="T55" s="5"/>
      <c r="U55" s="5"/>
      <c r="V55" s="5"/>
      <c r="W55" s="5"/>
      <c r="X55" s="5"/>
      <c r="Y55" s="5">
        <v>1.96824</v>
      </c>
      <c r="Z55" s="5" t="s">
        <v>675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 t="s">
        <v>816</v>
      </c>
      <c r="B56" s="5" t="s">
        <v>827</v>
      </c>
      <c r="D56" t="str">
        <f t="shared" si="0"/>
        <v>M</v>
      </c>
      <c r="F56" s="5"/>
      <c r="G56" s="5">
        <v>1995</v>
      </c>
      <c r="H56" s="155">
        <v>6</v>
      </c>
      <c r="I56" s="5">
        <v>15</v>
      </c>
      <c r="J56" s="5" t="s">
        <v>641</v>
      </c>
      <c r="K56" s="5" t="s">
        <v>842</v>
      </c>
      <c r="L56" s="5" t="s">
        <v>645</v>
      </c>
      <c r="M56" s="5" t="s">
        <v>652</v>
      </c>
      <c r="N56" s="5" t="s">
        <v>654</v>
      </c>
      <c r="O56" s="5" t="s">
        <v>654</v>
      </c>
      <c r="P56" s="5"/>
      <c r="Q56" s="5"/>
      <c r="R56" s="5"/>
      <c r="S56" s="5"/>
      <c r="T56" s="5"/>
      <c r="U56" s="5"/>
      <c r="V56" s="5"/>
      <c r="W56" s="5"/>
      <c r="X56" s="5"/>
      <c r="Y56" s="5">
        <v>4.8650000000000002</v>
      </c>
      <c r="Z56" s="5" t="s">
        <v>675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 t="s">
        <v>816</v>
      </c>
      <c r="B57" s="5" t="s">
        <v>827</v>
      </c>
      <c r="D57" t="str">
        <f t="shared" si="0"/>
        <v>M</v>
      </c>
      <c r="F57" s="5"/>
      <c r="G57" s="5">
        <v>1995</v>
      </c>
      <c r="H57" s="155">
        <v>6</v>
      </c>
      <c r="I57" s="5">
        <v>15</v>
      </c>
      <c r="J57" s="5" t="s">
        <v>641</v>
      </c>
      <c r="K57" s="5" t="s">
        <v>843</v>
      </c>
      <c r="L57" s="5" t="s">
        <v>645</v>
      </c>
      <c r="M57" s="5" t="s">
        <v>652</v>
      </c>
      <c r="N57" s="5" t="s">
        <v>654</v>
      </c>
      <c r="O57" s="5" t="s">
        <v>654</v>
      </c>
      <c r="P57" s="5"/>
      <c r="Q57" s="5"/>
      <c r="R57" s="5"/>
      <c r="S57" s="5"/>
      <c r="T57" s="5"/>
      <c r="U57" s="5"/>
      <c r="V57" s="5"/>
      <c r="W57" s="5"/>
      <c r="X57" s="5"/>
      <c r="Y57" s="5">
        <v>4.97898</v>
      </c>
      <c r="Z57" s="5" t="s">
        <v>675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 t="s">
        <v>816</v>
      </c>
      <c r="B58" s="5" t="s">
        <v>825</v>
      </c>
      <c r="D58" t="str">
        <f t="shared" si="0"/>
        <v>FB</v>
      </c>
      <c r="F58" s="5"/>
      <c r="G58" s="5">
        <v>1995</v>
      </c>
      <c r="H58" s="155">
        <v>7</v>
      </c>
      <c r="I58" s="5">
        <v>15</v>
      </c>
      <c r="J58" s="5" t="s">
        <v>641</v>
      </c>
      <c r="K58" s="5" t="s">
        <v>842</v>
      </c>
      <c r="L58" s="5" t="s">
        <v>645</v>
      </c>
      <c r="M58" s="5" t="s">
        <v>652</v>
      </c>
      <c r="N58" s="5" t="s">
        <v>654</v>
      </c>
      <c r="O58" s="5" t="s">
        <v>654</v>
      </c>
      <c r="P58" s="5"/>
      <c r="Q58" s="5"/>
      <c r="R58" s="5"/>
      <c r="S58" s="5"/>
      <c r="T58" s="5"/>
      <c r="U58" s="5"/>
      <c r="V58" s="5"/>
      <c r="W58" s="5"/>
      <c r="X58" s="5"/>
      <c r="Y58" s="5">
        <v>0.78117999999999999</v>
      </c>
      <c r="Z58" s="5" t="s">
        <v>675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 t="s">
        <v>816</v>
      </c>
      <c r="B59" s="5" t="s">
        <v>825</v>
      </c>
      <c r="D59" t="str">
        <f t="shared" si="0"/>
        <v>FB</v>
      </c>
      <c r="F59" s="5"/>
      <c r="G59" s="5">
        <v>1995</v>
      </c>
      <c r="H59" s="155">
        <v>7</v>
      </c>
      <c r="I59" s="5">
        <v>15</v>
      </c>
      <c r="J59" s="5" t="s">
        <v>641</v>
      </c>
      <c r="K59" s="5" t="s">
        <v>843</v>
      </c>
      <c r="L59" s="5" t="s">
        <v>645</v>
      </c>
      <c r="M59" s="5" t="s">
        <v>652</v>
      </c>
      <c r="N59" s="5" t="s">
        <v>654</v>
      </c>
      <c r="O59" s="5" t="s">
        <v>654</v>
      </c>
      <c r="P59" s="5"/>
      <c r="Q59" s="5"/>
      <c r="R59" s="5"/>
      <c r="S59" s="5"/>
      <c r="T59" s="5"/>
      <c r="U59" s="5"/>
      <c r="V59" s="5"/>
      <c r="W59" s="5"/>
      <c r="X59" s="5"/>
      <c r="Y59" s="5">
        <v>0.53932000000000002</v>
      </c>
      <c r="Z59" s="5" t="s">
        <v>675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 t="s">
        <v>816</v>
      </c>
      <c r="B60" s="5" t="s">
        <v>829</v>
      </c>
      <c r="D60" t="str">
        <f t="shared" si="0"/>
        <v>FB_OCD</v>
      </c>
      <c r="F60" s="5"/>
      <c r="G60" s="5">
        <v>1995</v>
      </c>
      <c r="H60" s="155">
        <v>7</v>
      </c>
      <c r="I60" s="5">
        <v>15</v>
      </c>
      <c r="J60" s="5" t="s">
        <v>641</v>
      </c>
      <c r="K60" s="5" t="s">
        <v>842</v>
      </c>
      <c r="L60" s="5" t="s">
        <v>645</v>
      </c>
      <c r="M60" s="5" t="s">
        <v>652</v>
      </c>
      <c r="N60" s="5" t="s">
        <v>654</v>
      </c>
      <c r="O60" s="5" t="s">
        <v>654</v>
      </c>
      <c r="P60" s="5"/>
      <c r="Q60" s="5"/>
      <c r="R60" s="5"/>
      <c r="S60" s="5"/>
      <c r="T60" s="5"/>
      <c r="U60" s="5"/>
      <c r="V60" s="5"/>
      <c r="W60" s="5"/>
      <c r="X60" s="5"/>
      <c r="Y60" s="5">
        <v>3.8308399999999998</v>
      </c>
      <c r="Z60" s="5" t="s">
        <v>675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 t="s">
        <v>816</v>
      </c>
      <c r="B61" s="5" t="s">
        <v>829</v>
      </c>
      <c r="D61" t="str">
        <f t="shared" si="0"/>
        <v>FB_OCD</v>
      </c>
      <c r="F61" s="5"/>
      <c r="G61" s="5">
        <v>1995</v>
      </c>
      <c r="H61" s="155">
        <v>7</v>
      </c>
      <c r="I61" s="5">
        <v>15</v>
      </c>
      <c r="J61" s="5" t="s">
        <v>641</v>
      </c>
      <c r="K61" s="5" t="s">
        <v>843</v>
      </c>
      <c r="L61" s="5" t="s">
        <v>645</v>
      </c>
      <c r="M61" s="5" t="s">
        <v>652</v>
      </c>
      <c r="N61" s="5" t="s">
        <v>654</v>
      </c>
      <c r="O61" s="5" t="s">
        <v>654</v>
      </c>
      <c r="P61" s="5"/>
      <c r="Q61" s="5"/>
      <c r="R61" s="5"/>
      <c r="S61" s="5"/>
      <c r="T61" s="5"/>
      <c r="U61" s="5"/>
      <c r="V61" s="5"/>
      <c r="W61" s="5"/>
      <c r="X61" s="5"/>
      <c r="Y61" s="5">
        <v>2.7633200000000002</v>
      </c>
      <c r="Z61" s="5" t="s">
        <v>675</v>
      </c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 t="s">
        <v>816</v>
      </c>
      <c r="B62" s="5" t="s">
        <v>827</v>
      </c>
      <c r="D62" t="str">
        <f t="shared" si="0"/>
        <v>M</v>
      </c>
      <c r="F62" s="5"/>
      <c r="G62" s="5">
        <v>1995</v>
      </c>
      <c r="H62" s="155">
        <v>7</v>
      </c>
      <c r="I62" s="5">
        <v>15</v>
      </c>
      <c r="J62" s="5" t="s">
        <v>641</v>
      </c>
      <c r="K62" s="5" t="s">
        <v>842</v>
      </c>
      <c r="L62" s="5" t="s">
        <v>645</v>
      </c>
      <c r="M62" s="5" t="s">
        <v>652</v>
      </c>
      <c r="N62" s="5" t="s">
        <v>654</v>
      </c>
      <c r="O62" s="5" t="s">
        <v>654</v>
      </c>
      <c r="P62" s="5"/>
      <c r="Q62" s="5"/>
      <c r="R62" s="5"/>
      <c r="S62" s="5"/>
      <c r="T62" s="5"/>
      <c r="U62" s="5"/>
      <c r="V62" s="5"/>
      <c r="W62" s="5"/>
      <c r="X62" s="5"/>
      <c r="Y62" s="5">
        <v>3.7557800000000001</v>
      </c>
      <c r="Z62" s="5" t="s">
        <v>675</v>
      </c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 t="s">
        <v>816</v>
      </c>
      <c r="B63" s="5" t="s">
        <v>827</v>
      </c>
      <c r="D63" t="str">
        <f t="shared" si="0"/>
        <v>M</v>
      </c>
      <c r="F63" s="5"/>
      <c r="G63" s="5">
        <v>1995</v>
      </c>
      <c r="H63" s="155">
        <v>7</v>
      </c>
      <c r="I63" s="5">
        <v>15</v>
      </c>
      <c r="J63" s="5" t="s">
        <v>641</v>
      </c>
      <c r="K63" s="5" t="s">
        <v>843</v>
      </c>
      <c r="L63" s="5" t="s">
        <v>645</v>
      </c>
      <c r="M63" s="5" t="s">
        <v>652</v>
      </c>
      <c r="N63" s="5" t="s">
        <v>654</v>
      </c>
      <c r="O63" s="5" t="s">
        <v>654</v>
      </c>
      <c r="P63" s="5"/>
      <c r="Q63" s="5"/>
      <c r="R63" s="5"/>
      <c r="S63" s="5"/>
      <c r="T63" s="5"/>
      <c r="U63" s="5"/>
      <c r="V63" s="5"/>
      <c r="W63" s="5"/>
      <c r="X63" s="5"/>
      <c r="Y63" s="5">
        <v>4.4924799999999996</v>
      </c>
      <c r="Z63" s="5" t="s">
        <v>675</v>
      </c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 t="s">
        <v>816</v>
      </c>
      <c r="B64" s="5" t="s">
        <v>828</v>
      </c>
      <c r="D64" t="str">
        <f t="shared" si="0"/>
        <v>C</v>
      </c>
      <c r="F64" s="5"/>
      <c r="G64" s="5">
        <v>1995</v>
      </c>
      <c r="H64" s="155">
        <v>7</v>
      </c>
      <c r="I64" s="5">
        <v>15</v>
      </c>
      <c r="J64" s="5" t="s">
        <v>641</v>
      </c>
      <c r="K64" s="5" t="s">
        <v>842</v>
      </c>
      <c r="L64" s="5" t="s">
        <v>645</v>
      </c>
      <c r="M64" s="5" t="s">
        <v>652</v>
      </c>
      <c r="N64" s="5" t="s">
        <v>654</v>
      </c>
      <c r="O64" s="5" t="s">
        <v>654</v>
      </c>
      <c r="P64" s="5"/>
      <c r="Q64" s="5"/>
      <c r="R64" s="5"/>
      <c r="S64" s="5"/>
      <c r="T64" s="5"/>
      <c r="U64" s="5"/>
      <c r="V64" s="5"/>
      <c r="W64" s="5"/>
      <c r="X64" s="5"/>
      <c r="Y64" s="5">
        <v>2.0738799999999999</v>
      </c>
      <c r="Z64" s="5" t="s">
        <v>675</v>
      </c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37">
      <c r="A65" s="14" t="s">
        <v>816</v>
      </c>
      <c r="B65" s="5" t="s">
        <v>828</v>
      </c>
      <c r="D65" t="str">
        <f t="shared" si="0"/>
        <v>C</v>
      </c>
      <c r="F65" s="5"/>
      <c r="G65" s="5">
        <v>1995</v>
      </c>
      <c r="H65" s="155">
        <v>7</v>
      </c>
      <c r="I65" s="5">
        <v>15</v>
      </c>
      <c r="J65" s="5" t="s">
        <v>641</v>
      </c>
      <c r="K65" s="5" t="s">
        <v>843</v>
      </c>
      <c r="L65" s="5" t="s">
        <v>645</v>
      </c>
      <c r="M65" s="5" t="s">
        <v>652</v>
      </c>
      <c r="N65" s="5" t="s">
        <v>654</v>
      </c>
      <c r="O65" s="5" t="s">
        <v>654</v>
      </c>
      <c r="P65" s="5"/>
      <c r="Q65" s="5"/>
      <c r="R65" s="5"/>
      <c r="S65" s="5"/>
      <c r="T65" s="5"/>
      <c r="U65" s="5"/>
      <c r="V65" s="5"/>
      <c r="W65" s="5"/>
      <c r="X65" s="5"/>
      <c r="Y65" s="157">
        <v>2.2907199999999999</v>
      </c>
      <c r="Z65" s="5" t="s">
        <v>675</v>
      </c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1:37">
      <c r="A66" s="14" t="s">
        <v>816</v>
      </c>
      <c r="B66" s="5" t="s">
        <v>825</v>
      </c>
      <c r="D66" t="str">
        <f t="shared" si="0"/>
        <v>FB</v>
      </c>
      <c r="F66" s="5"/>
      <c r="G66" s="5">
        <v>1995</v>
      </c>
      <c r="H66" s="155">
        <v>8</v>
      </c>
      <c r="I66" s="5">
        <v>15</v>
      </c>
      <c r="J66" s="5" t="s">
        <v>641</v>
      </c>
      <c r="K66" s="5" t="s">
        <v>842</v>
      </c>
      <c r="L66" s="5" t="s">
        <v>645</v>
      </c>
      <c r="M66" s="5" t="s">
        <v>652</v>
      </c>
      <c r="N66" s="5" t="s">
        <v>654</v>
      </c>
      <c r="O66" s="5" t="s">
        <v>654</v>
      </c>
      <c r="P66" s="5"/>
      <c r="Q66" s="5"/>
      <c r="R66" s="5"/>
      <c r="S66" s="5"/>
      <c r="T66" s="5"/>
      <c r="U66" s="5"/>
      <c r="V66" s="5"/>
      <c r="W66" s="5"/>
      <c r="X66" s="5"/>
      <c r="Y66" s="5">
        <v>0.27800000000000002</v>
      </c>
      <c r="Z66" s="5" t="s">
        <v>675</v>
      </c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1:37">
      <c r="A67" s="14" t="s">
        <v>816</v>
      </c>
      <c r="B67" s="5" t="s">
        <v>825</v>
      </c>
      <c r="D67" t="str">
        <f t="shared" si="0"/>
        <v>FB</v>
      </c>
      <c r="F67" s="5"/>
      <c r="G67" s="5">
        <v>1995</v>
      </c>
      <c r="H67" s="155">
        <v>8</v>
      </c>
      <c r="I67" s="5">
        <v>15</v>
      </c>
      <c r="J67" s="5" t="s">
        <v>641</v>
      </c>
      <c r="K67" s="5" t="s">
        <v>843</v>
      </c>
      <c r="L67" s="5" t="s">
        <v>645</v>
      </c>
      <c r="M67" s="5" t="s">
        <v>652</v>
      </c>
      <c r="N67" s="5" t="s">
        <v>654</v>
      </c>
      <c r="O67" s="5" t="s">
        <v>654</v>
      </c>
      <c r="P67" s="5"/>
      <c r="Q67" s="5"/>
      <c r="R67" s="5"/>
      <c r="S67" s="5"/>
      <c r="T67" s="5"/>
      <c r="U67" s="5"/>
      <c r="V67" s="5"/>
      <c r="W67" s="5"/>
      <c r="X67" s="5"/>
      <c r="Y67" s="5">
        <v>0.28359000000000001</v>
      </c>
      <c r="Z67" s="5" t="s">
        <v>675</v>
      </c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spans="1:37">
      <c r="A68" s="14" t="s">
        <v>816</v>
      </c>
      <c r="B68" s="5" t="s">
        <v>829</v>
      </c>
      <c r="D68" t="str">
        <f t="shared" si="0"/>
        <v>FB_OCD</v>
      </c>
      <c r="F68" s="5"/>
      <c r="G68" s="5">
        <v>1995</v>
      </c>
      <c r="H68" s="155">
        <v>8</v>
      </c>
      <c r="I68" s="5">
        <v>15</v>
      </c>
      <c r="J68" s="5" t="s">
        <v>641</v>
      </c>
      <c r="K68" s="5" t="s">
        <v>842</v>
      </c>
      <c r="L68" s="5" t="s">
        <v>645</v>
      </c>
      <c r="M68" s="5" t="s">
        <v>652</v>
      </c>
      <c r="N68" s="5" t="s">
        <v>654</v>
      </c>
      <c r="O68" s="5" t="s">
        <v>654</v>
      </c>
      <c r="P68" s="5"/>
      <c r="Q68" s="5"/>
      <c r="R68" s="5"/>
      <c r="S68" s="5"/>
      <c r="T68" s="5"/>
      <c r="U68" s="5"/>
      <c r="V68" s="5"/>
      <c r="W68" s="5"/>
      <c r="X68" s="5"/>
      <c r="Y68" s="5">
        <v>2.8439399999999999</v>
      </c>
      <c r="Z68" s="5" t="s">
        <v>675</v>
      </c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1:37">
      <c r="A69" s="14" t="s">
        <v>816</v>
      </c>
      <c r="B69" s="5" t="s">
        <v>829</v>
      </c>
      <c r="D69" t="str">
        <f t="shared" si="0"/>
        <v>FB_OCD</v>
      </c>
      <c r="F69" s="5"/>
      <c r="G69" s="5">
        <v>1995</v>
      </c>
      <c r="H69" s="155">
        <v>8</v>
      </c>
      <c r="I69" s="5">
        <v>15</v>
      </c>
      <c r="J69" s="5" t="s">
        <v>641</v>
      </c>
      <c r="K69" s="5" t="s">
        <v>843</v>
      </c>
      <c r="L69" s="5" t="s">
        <v>645</v>
      </c>
      <c r="M69" s="5" t="s">
        <v>652</v>
      </c>
      <c r="N69" s="5" t="s">
        <v>654</v>
      </c>
      <c r="O69" s="5" t="s">
        <v>654</v>
      </c>
      <c r="P69" s="5"/>
      <c r="Q69" s="5"/>
      <c r="R69" s="5"/>
      <c r="S69" s="5"/>
      <c r="T69" s="5"/>
      <c r="U69" s="5"/>
      <c r="V69" s="5"/>
      <c r="W69" s="5"/>
      <c r="X69" s="5"/>
      <c r="Y69" s="5">
        <v>2.09612</v>
      </c>
      <c r="Z69" s="5" t="s">
        <v>675</v>
      </c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spans="1:37">
      <c r="A70" s="14" t="s">
        <v>816</v>
      </c>
      <c r="B70" s="5" t="s">
        <v>827</v>
      </c>
      <c r="D70" t="str">
        <f t="shared" ref="D70:D133" si="1">IF(B70="Fallbrook","FB",IF(B70="Musick","M",IF(B70="Chiquito","C",IF(B70="Fallbrook_OCD","FB_OCD"))))</f>
        <v>M</v>
      </c>
      <c r="F70" s="5"/>
      <c r="G70" s="5">
        <v>1995</v>
      </c>
      <c r="H70" s="155">
        <v>8</v>
      </c>
      <c r="I70" s="5">
        <v>15</v>
      </c>
      <c r="J70" s="5" t="s">
        <v>641</v>
      </c>
      <c r="K70" s="5" t="s">
        <v>842</v>
      </c>
      <c r="L70" s="5" t="s">
        <v>645</v>
      </c>
      <c r="M70" s="5" t="s">
        <v>652</v>
      </c>
      <c r="N70" s="5" t="s">
        <v>654</v>
      </c>
      <c r="O70" s="5" t="s">
        <v>654</v>
      </c>
      <c r="P70" s="5"/>
      <c r="Q70" s="5"/>
      <c r="R70" s="5"/>
      <c r="S70" s="5"/>
      <c r="T70" s="5"/>
      <c r="U70" s="5"/>
      <c r="V70" s="5"/>
      <c r="W70" s="5"/>
      <c r="X70" s="5"/>
      <c r="Y70" s="5">
        <v>1.9404399999999999</v>
      </c>
      <c r="Z70" s="5" t="s">
        <v>675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spans="1:37">
      <c r="A71" s="14" t="s">
        <v>816</v>
      </c>
      <c r="B71" s="5" t="s">
        <v>827</v>
      </c>
      <c r="D71" t="str">
        <f t="shared" si="1"/>
        <v>M</v>
      </c>
      <c r="F71" s="5"/>
      <c r="G71" s="5">
        <v>1995</v>
      </c>
      <c r="H71" s="155">
        <v>8</v>
      </c>
      <c r="I71" s="5">
        <v>15</v>
      </c>
      <c r="J71" s="5" t="s">
        <v>641</v>
      </c>
      <c r="K71" s="5" t="s">
        <v>843</v>
      </c>
      <c r="L71" s="5" t="s">
        <v>645</v>
      </c>
      <c r="M71" s="5" t="s">
        <v>652</v>
      </c>
      <c r="N71" s="5" t="s">
        <v>654</v>
      </c>
      <c r="O71" s="5" t="s">
        <v>654</v>
      </c>
      <c r="P71" s="5"/>
      <c r="Q71" s="5"/>
      <c r="R71" s="5"/>
      <c r="S71" s="5"/>
      <c r="T71" s="5"/>
      <c r="U71" s="5"/>
      <c r="V71" s="5"/>
      <c r="W71" s="5"/>
      <c r="X71" s="5"/>
      <c r="Y71" s="5">
        <v>1.2422599999999999</v>
      </c>
      <c r="Z71" s="5" t="s">
        <v>675</v>
      </c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1:37">
      <c r="A72" s="14" t="s">
        <v>816</v>
      </c>
      <c r="B72" s="5" t="s">
        <v>828</v>
      </c>
      <c r="D72" t="str">
        <f t="shared" si="1"/>
        <v>C</v>
      </c>
      <c r="F72" s="5"/>
      <c r="G72" s="5">
        <v>1995</v>
      </c>
      <c r="H72" s="155">
        <v>8</v>
      </c>
      <c r="I72" s="5">
        <v>15</v>
      </c>
      <c r="J72" s="5" t="s">
        <v>641</v>
      </c>
      <c r="K72" s="5" t="s">
        <v>842</v>
      </c>
      <c r="L72" s="5" t="s">
        <v>645</v>
      </c>
      <c r="M72" s="5" t="s">
        <v>652</v>
      </c>
      <c r="N72" s="5" t="s">
        <v>654</v>
      </c>
      <c r="O72" s="5" t="s">
        <v>654</v>
      </c>
      <c r="P72" s="5"/>
      <c r="Q72" s="5"/>
      <c r="R72" s="5"/>
      <c r="S72" s="5"/>
      <c r="T72" s="5"/>
      <c r="U72" s="5"/>
      <c r="V72" s="5"/>
      <c r="W72" s="5"/>
      <c r="X72" s="5"/>
      <c r="Y72" s="5">
        <v>1.1815</v>
      </c>
      <c r="Z72" s="5" t="s">
        <v>675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37">
      <c r="A73" s="14" t="s">
        <v>816</v>
      </c>
      <c r="B73" s="5" t="s">
        <v>828</v>
      </c>
      <c r="D73" t="str">
        <f t="shared" si="1"/>
        <v>C</v>
      </c>
      <c r="F73" s="5"/>
      <c r="G73" s="5">
        <v>1995</v>
      </c>
      <c r="H73" s="155">
        <v>8</v>
      </c>
      <c r="I73" s="5">
        <v>15</v>
      </c>
      <c r="J73" s="5" t="s">
        <v>641</v>
      </c>
      <c r="K73" s="5" t="s">
        <v>843</v>
      </c>
      <c r="L73" s="5" t="s">
        <v>645</v>
      </c>
      <c r="M73" s="5" t="s">
        <v>652</v>
      </c>
      <c r="N73" s="5" t="s">
        <v>654</v>
      </c>
      <c r="O73" s="5" t="s">
        <v>654</v>
      </c>
      <c r="P73" s="5"/>
      <c r="Q73" s="5"/>
      <c r="R73" s="5"/>
      <c r="S73" s="5"/>
      <c r="T73" s="5"/>
      <c r="U73" s="5"/>
      <c r="V73" s="5"/>
      <c r="W73" s="5"/>
      <c r="X73" s="5"/>
      <c r="Y73" s="5">
        <v>1.2426600000000001</v>
      </c>
      <c r="Z73" s="5" t="s">
        <v>675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37">
      <c r="A74" s="14" t="s">
        <v>816</v>
      </c>
      <c r="B74" s="5" t="s">
        <v>825</v>
      </c>
      <c r="D74" t="str">
        <f t="shared" si="1"/>
        <v>FB</v>
      </c>
      <c r="F74" s="5"/>
      <c r="G74" s="5">
        <v>1995</v>
      </c>
      <c r="H74" s="155">
        <v>9</v>
      </c>
      <c r="I74" s="5">
        <v>15</v>
      </c>
      <c r="J74" s="5" t="s">
        <v>641</v>
      </c>
      <c r="K74" s="5" t="s">
        <v>842</v>
      </c>
      <c r="L74" s="5" t="s">
        <v>645</v>
      </c>
      <c r="M74" s="5" t="s">
        <v>652</v>
      </c>
      <c r="N74" s="5" t="s">
        <v>654</v>
      </c>
      <c r="O74" s="5" t="s">
        <v>654</v>
      </c>
      <c r="P74" s="5"/>
      <c r="Q74" s="5"/>
      <c r="R74" s="5"/>
      <c r="S74" s="5"/>
      <c r="T74" s="5"/>
      <c r="U74" s="5"/>
      <c r="V74" s="5"/>
      <c r="W74" s="5"/>
      <c r="X74" s="5"/>
      <c r="Y74" s="5">
        <v>0.36418</v>
      </c>
      <c r="Z74" s="5" t="s">
        <v>675</v>
      </c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37">
      <c r="A75" s="14" t="s">
        <v>816</v>
      </c>
      <c r="B75" s="5" t="s">
        <v>825</v>
      </c>
      <c r="D75" t="str">
        <f t="shared" si="1"/>
        <v>FB</v>
      </c>
      <c r="F75" s="5"/>
      <c r="G75" s="5">
        <v>1995</v>
      </c>
      <c r="H75" s="155">
        <v>9</v>
      </c>
      <c r="I75" s="5">
        <v>15</v>
      </c>
      <c r="J75" s="5" t="s">
        <v>641</v>
      </c>
      <c r="K75" s="5" t="s">
        <v>843</v>
      </c>
      <c r="L75" s="5" t="s">
        <v>645</v>
      </c>
      <c r="M75" s="5" t="s">
        <v>652</v>
      </c>
      <c r="N75" s="5" t="s">
        <v>654</v>
      </c>
      <c r="O75" s="5" t="s">
        <v>654</v>
      </c>
      <c r="P75" s="5"/>
      <c r="Q75" s="5"/>
      <c r="R75" s="5"/>
      <c r="S75" s="5"/>
      <c r="T75" s="5"/>
      <c r="U75" s="5"/>
      <c r="V75" s="5"/>
      <c r="W75" s="5"/>
      <c r="X75" s="5"/>
      <c r="Y75" s="5">
        <v>0.21684</v>
      </c>
      <c r="Z75" s="5" t="s">
        <v>675</v>
      </c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37">
      <c r="A76" s="14" t="s">
        <v>816</v>
      </c>
      <c r="B76" s="5" t="s">
        <v>829</v>
      </c>
      <c r="D76" t="str">
        <f t="shared" si="1"/>
        <v>FB_OCD</v>
      </c>
      <c r="F76" s="5"/>
      <c r="G76" s="5">
        <v>1995</v>
      </c>
      <c r="H76" s="155">
        <v>9</v>
      </c>
      <c r="I76" s="5">
        <v>15</v>
      </c>
      <c r="J76" s="5" t="s">
        <v>641</v>
      </c>
      <c r="K76" s="5" t="s">
        <v>842</v>
      </c>
      <c r="L76" s="5" t="s">
        <v>645</v>
      </c>
      <c r="M76" s="5" t="s">
        <v>652</v>
      </c>
      <c r="N76" s="5" t="s">
        <v>654</v>
      </c>
      <c r="O76" s="5" t="s">
        <v>654</v>
      </c>
      <c r="P76" s="5"/>
      <c r="Q76" s="5"/>
      <c r="R76" s="5"/>
      <c r="S76" s="5"/>
      <c r="T76" s="5"/>
      <c r="U76" s="5"/>
      <c r="V76" s="5"/>
      <c r="W76" s="5"/>
      <c r="X76" s="5"/>
      <c r="Y76" s="5">
        <v>4.0560200000000002</v>
      </c>
      <c r="Z76" s="5" t="s">
        <v>675</v>
      </c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spans="1:37">
      <c r="A77" s="14" t="s">
        <v>816</v>
      </c>
      <c r="B77" s="5" t="s">
        <v>829</v>
      </c>
      <c r="D77" t="str">
        <f t="shared" si="1"/>
        <v>FB_OCD</v>
      </c>
      <c r="F77" s="5"/>
      <c r="G77" s="5">
        <v>1995</v>
      </c>
      <c r="H77" s="155">
        <v>9</v>
      </c>
      <c r="I77" s="5">
        <v>15</v>
      </c>
      <c r="J77" s="5" t="s">
        <v>641</v>
      </c>
      <c r="K77" s="5" t="s">
        <v>843</v>
      </c>
      <c r="L77" s="5" t="s">
        <v>645</v>
      </c>
      <c r="M77" s="5" t="s">
        <v>652</v>
      </c>
      <c r="N77" s="5" t="s">
        <v>654</v>
      </c>
      <c r="O77" s="5" t="s">
        <v>654</v>
      </c>
      <c r="P77" s="5"/>
      <c r="Q77" s="5"/>
      <c r="R77" s="5"/>
      <c r="S77" s="5"/>
      <c r="T77" s="5"/>
      <c r="U77" s="5"/>
      <c r="V77" s="5"/>
      <c r="W77" s="5"/>
      <c r="X77" s="5"/>
      <c r="Y77" s="5">
        <v>3.0913599999999999</v>
      </c>
      <c r="Z77" s="5" t="s">
        <v>675</v>
      </c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spans="1:37">
      <c r="A78" s="14" t="s">
        <v>816</v>
      </c>
      <c r="B78" s="5" t="s">
        <v>827</v>
      </c>
      <c r="D78" t="str">
        <f t="shared" si="1"/>
        <v>M</v>
      </c>
      <c r="F78" s="5"/>
      <c r="G78" s="5">
        <v>1995</v>
      </c>
      <c r="H78" s="155">
        <v>9</v>
      </c>
      <c r="I78" s="5">
        <v>15</v>
      </c>
      <c r="J78" s="5" t="s">
        <v>641</v>
      </c>
      <c r="K78" s="5" t="s">
        <v>842</v>
      </c>
      <c r="L78" s="5" t="s">
        <v>645</v>
      </c>
      <c r="M78" s="5" t="s">
        <v>652</v>
      </c>
      <c r="N78" s="5" t="s">
        <v>654</v>
      </c>
      <c r="O78" s="5" t="s">
        <v>654</v>
      </c>
      <c r="P78" s="5"/>
      <c r="Q78" s="5"/>
      <c r="R78" s="5"/>
      <c r="S78" s="5"/>
      <c r="T78" s="5"/>
      <c r="U78" s="5"/>
      <c r="V78" s="5"/>
      <c r="W78" s="5"/>
      <c r="X78" s="5"/>
      <c r="Y78" s="5">
        <v>2.6743600000000001</v>
      </c>
      <c r="Z78" s="5" t="s">
        <v>675</v>
      </c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spans="1:37">
      <c r="A79" s="14" t="s">
        <v>816</v>
      </c>
      <c r="B79" s="5" t="s">
        <v>827</v>
      </c>
      <c r="D79" t="str">
        <f t="shared" si="1"/>
        <v>M</v>
      </c>
      <c r="F79" s="5"/>
      <c r="G79" s="5">
        <v>1995</v>
      </c>
      <c r="H79" s="155">
        <v>9</v>
      </c>
      <c r="I79" s="5">
        <v>15</v>
      </c>
      <c r="J79" s="5" t="s">
        <v>641</v>
      </c>
      <c r="K79" s="5" t="s">
        <v>843</v>
      </c>
      <c r="L79" s="5" t="s">
        <v>645</v>
      </c>
      <c r="M79" s="5" t="s">
        <v>652</v>
      </c>
      <c r="N79" s="5" t="s">
        <v>654</v>
      </c>
      <c r="O79" s="5" t="s">
        <v>654</v>
      </c>
      <c r="P79" s="5"/>
      <c r="Q79" s="5"/>
      <c r="R79" s="5"/>
      <c r="S79" s="5"/>
      <c r="T79" s="5"/>
      <c r="U79" s="5"/>
      <c r="V79" s="5"/>
      <c r="W79" s="5"/>
      <c r="X79" s="5"/>
      <c r="Y79" s="5">
        <v>1.72916</v>
      </c>
      <c r="Z79" s="5" t="s">
        <v>675</v>
      </c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spans="1:37">
      <c r="A80" s="14" t="s">
        <v>816</v>
      </c>
      <c r="B80" s="5" t="s">
        <v>828</v>
      </c>
      <c r="D80" t="str">
        <f t="shared" si="1"/>
        <v>C</v>
      </c>
      <c r="F80" s="5"/>
      <c r="G80" s="5">
        <v>1995</v>
      </c>
      <c r="H80" s="155">
        <v>9</v>
      </c>
      <c r="I80" s="5">
        <v>15</v>
      </c>
      <c r="J80" s="5" t="s">
        <v>641</v>
      </c>
      <c r="K80" s="5" t="s">
        <v>842</v>
      </c>
      <c r="L80" s="5" t="s">
        <v>645</v>
      </c>
      <c r="M80" s="5" t="s">
        <v>652</v>
      </c>
      <c r="N80" s="5" t="s">
        <v>654</v>
      </c>
      <c r="O80" s="5" t="s">
        <v>654</v>
      </c>
      <c r="P80" s="5"/>
      <c r="Q80" s="5"/>
      <c r="R80" s="5"/>
      <c r="S80" s="5"/>
      <c r="T80" s="5"/>
      <c r="U80" s="5"/>
      <c r="V80" s="5"/>
      <c r="W80" s="5"/>
      <c r="X80" s="5"/>
      <c r="Y80" s="5">
        <v>0.92018</v>
      </c>
      <c r="Z80" s="5" t="s">
        <v>675</v>
      </c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spans="1:37">
      <c r="A81" s="14" t="s">
        <v>816</v>
      </c>
      <c r="B81" s="5" t="s">
        <v>828</v>
      </c>
      <c r="D81" t="str">
        <f t="shared" si="1"/>
        <v>C</v>
      </c>
      <c r="F81" s="5"/>
      <c r="G81" s="5">
        <v>1995</v>
      </c>
      <c r="H81" s="155">
        <v>9</v>
      </c>
      <c r="I81" s="5">
        <v>15</v>
      </c>
      <c r="J81" s="5" t="s">
        <v>641</v>
      </c>
      <c r="K81" s="5" t="s">
        <v>843</v>
      </c>
      <c r="L81" s="5" t="s">
        <v>645</v>
      </c>
      <c r="M81" s="5" t="s">
        <v>652</v>
      </c>
      <c r="N81" s="5" t="s">
        <v>654</v>
      </c>
      <c r="O81" s="5" t="s">
        <v>654</v>
      </c>
      <c r="P81" s="5"/>
      <c r="Q81" s="5"/>
      <c r="R81" s="5"/>
      <c r="S81" s="5"/>
      <c r="T81" s="5"/>
      <c r="U81" s="5"/>
      <c r="V81" s="5"/>
      <c r="W81" s="5"/>
      <c r="X81" s="5"/>
      <c r="Y81" s="5">
        <v>0.66442000000000001</v>
      </c>
      <c r="Z81" s="5" t="s">
        <v>675</v>
      </c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spans="1:37">
      <c r="A82" s="14" t="s">
        <v>816</v>
      </c>
      <c r="B82" s="5" t="s">
        <v>825</v>
      </c>
      <c r="D82" t="str">
        <f t="shared" si="1"/>
        <v>FB</v>
      </c>
      <c r="F82" s="5"/>
      <c r="G82" s="5">
        <v>1995</v>
      </c>
      <c r="H82" s="155">
        <v>1</v>
      </c>
      <c r="I82" s="5">
        <v>25</v>
      </c>
      <c r="J82" s="5" t="s">
        <v>641</v>
      </c>
      <c r="K82" s="5"/>
      <c r="L82" s="5" t="s">
        <v>645</v>
      </c>
      <c r="M82" s="5" t="s">
        <v>652</v>
      </c>
      <c r="N82" s="5" t="s">
        <v>654</v>
      </c>
      <c r="O82" s="5" t="s">
        <v>654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158">
        <v>-27.8</v>
      </c>
      <c r="AB82" s="5"/>
      <c r="AC82" s="5" t="s">
        <v>846</v>
      </c>
      <c r="AD82" s="5"/>
      <c r="AE82" s="5"/>
      <c r="AF82" s="158">
        <v>134.80000000000001</v>
      </c>
      <c r="AG82" s="5"/>
      <c r="AH82" s="5"/>
      <c r="AI82" s="5"/>
      <c r="AJ82" s="5"/>
      <c r="AK82" s="5"/>
    </row>
    <row r="83" spans="1:37">
      <c r="A83" s="14" t="s">
        <v>816</v>
      </c>
      <c r="B83" s="5" t="s">
        <v>829</v>
      </c>
      <c r="D83" t="str">
        <f t="shared" si="1"/>
        <v>FB_OCD</v>
      </c>
      <c r="F83" s="5"/>
      <c r="G83" s="5">
        <v>1995</v>
      </c>
      <c r="H83" s="155">
        <v>1</v>
      </c>
      <c r="I83" s="5">
        <v>25</v>
      </c>
      <c r="J83" s="5" t="s">
        <v>641</v>
      </c>
      <c r="K83" s="5"/>
      <c r="L83" s="5" t="s">
        <v>645</v>
      </c>
      <c r="M83" s="5" t="s">
        <v>652</v>
      </c>
      <c r="N83" s="5" t="s">
        <v>654</v>
      </c>
      <c r="O83" s="5" t="s">
        <v>654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158">
        <v>-23</v>
      </c>
      <c r="AB83" s="5"/>
      <c r="AC83" s="5" t="s">
        <v>846</v>
      </c>
      <c r="AD83" s="5"/>
      <c r="AE83" s="5"/>
      <c r="AF83" s="158">
        <v>116.3</v>
      </c>
      <c r="AG83" s="5"/>
      <c r="AH83" s="5"/>
      <c r="AI83" s="5"/>
      <c r="AJ83" s="5"/>
      <c r="AK83" s="5"/>
    </row>
    <row r="84" spans="1:37">
      <c r="A84" s="14" t="s">
        <v>816</v>
      </c>
      <c r="B84" s="5" t="s">
        <v>829</v>
      </c>
      <c r="D84" t="str">
        <f t="shared" si="1"/>
        <v>FB_OCD</v>
      </c>
      <c r="F84" s="5"/>
      <c r="G84" s="5">
        <v>1995</v>
      </c>
      <c r="H84" s="155">
        <v>2</v>
      </c>
      <c r="I84" s="5">
        <v>17</v>
      </c>
      <c r="J84" s="5" t="s">
        <v>641</v>
      </c>
      <c r="K84" s="5"/>
      <c r="L84" s="5" t="s">
        <v>645</v>
      </c>
      <c r="M84" s="5" t="s">
        <v>652</v>
      </c>
      <c r="N84" s="5" t="s">
        <v>654</v>
      </c>
      <c r="O84" s="5" t="s">
        <v>654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158">
        <v>-21.029</v>
      </c>
      <c r="AB84" s="5"/>
      <c r="AC84" s="5" t="s">
        <v>846</v>
      </c>
      <c r="AD84" s="5"/>
      <c r="AE84" s="5"/>
      <c r="AF84" s="158">
        <v>58.8</v>
      </c>
      <c r="AG84" s="5"/>
      <c r="AH84" s="5"/>
      <c r="AI84" s="5"/>
      <c r="AJ84" s="5"/>
      <c r="AK84" s="5"/>
    </row>
    <row r="85" spans="1:37">
      <c r="A85" s="14" t="s">
        <v>816</v>
      </c>
      <c r="B85" s="5" t="s">
        <v>825</v>
      </c>
      <c r="D85" t="str">
        <f t="shared" si="1"/>
        <v>FB</v>
      </c>
      <c r="F85" s="5"/>
      <c r="G85" s="5">
        <v>1995</v>
      </c>
      <c r="H85" s="155">
        <v>2</v>
      </c>
      <c r="I85" s="5">
        <v>17</v>
      </c>
      <c r="J85" s="5" t="s">
        <v>641</v>
      </c>
      <c r="K85" s="5"/>
      <c r="L85" s="5" t="s">
        <v>645</v>
      </c>
      <c r="M85" s="5" t="s">
        <v>652</v>
      </c>
      <c r="N85" s="5" t="s">
        <v>654</v>
      </c>
      <c r="O85" s="5" t="s">
        <v>654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158">
        <v>-27.367999999999999</v>
      </c>
      <c r="AB85" s="5"/>
      <c r="AC85" s="5" t="s">
        <v>846</v>
      </c>
      <c r="AD85" s="5"/>
      <c r="AE85" s="5"/>
      <c r="AF85" s="158">
        <v>135.19999999999999</v>
      </c>
      <c r="AG85" s="5"/>
      <c r="AH85" s="5"/>
      <c r="AI85" s="5"/>
      <c r="AJ85" s="5"/>
      <c r="AK85" s="5"/>
    </row>
    <row r="86" spans="1:37">
      <c r="A86" s="14" t="s">
        <v>816</v>
      </c>
      <c r="B86" s="5" t="s">
        <v>827</v>
      </c>
      <c r="D86" t="str">
        <f t="shared" si="1"/>
        <v>M</v>
      </c>
      <c r="F86" s="5"/>
      <c r="G86" s="5">
        <v>1995</v>
      </c>
      <c r="H86" s="155">
        <v>4</v>
      </c>
      <c r="I86" s="5">
        <v>28</v>
      </c>
      <c r="J86" s="5" t="s">
        <v>641</v>
      </c>
      <c r="K86" s="5"/>
      <c r="L86" s="5" t="s">
        <v>645</v>
      </c>
      <c r="M86" s="5" t="s">
        <v>652</v>
      </c>
      <c r="N86" s="5" t="s">
        <v>654</v>
      </c>
      <c r="O86" s="5" t="s">
        <v>654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158">
        <v>-21.216000000000001</v>
      </c>
      <c r="AB86" s="5"/>
      <c r="AC86" s="5" t="s">
        <v>846</v>
      </c>
      <c r="AD86" s="5"/>
      <c r="AE86" s="5"/>
      <c r="AF86" s="158">
        <v>142.30000000000001</v>
      </c>
      <c r="AG86" s="5"/>
      <c r="AH86" s="5"/>
      <c r="AI86" s="5"/>
      <c r="AJ86" s="5"/>
      <c r="AK86" s="5"/>
    </row>
    <row r="87" spans="1:37">
      <c r="A87" s="14" t="s">
        <v>816</v>
      </c>
      <c r="B87" s="5" t="s">
        <v>825</v>
      </c>
      <c r="D87" t="str">
        <f t="shared" si="1"/>
        <v>FB</v>
      </c>
      <c r="F87" s="5"/>
      <c r="G87" s="5">
        <v>1995</v>
      </c>
      <c r="H87" s="155">
        <v>4</v>
      </c>
      <c r="I87" s="5">
        <v>28</v>
      </c>
      <c r="J87" s="5" t="s">
        <v>641</v>
      </c>
      <c r="K87" s="5"/>
      <c r="L87" s="5" t="s">
        <v>645</v>
      </c>
      <c r="M87" s="5" t="s">
        <v>652</v>
      </c>
      <c r="N87" s="5" t="s">
        <v>654</v>
      </c>
      <c r="O87" s="5" t="s">
        <v>654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158">
        <v>-26.745999999999999</v>
      </c>
      <c r="AB87" s="5"/>
      <c r="AC87" s="5" t="s">
        <v>846</v>
      </c>
      <c r="AD87" s="5"/>
      <c r="AE87" s="5"/>
      <c r="AF87" s="158">
        <v>129.1</v>
      </c>
      <c r="AG87" s="5"/>
      <c r="AH87" s="5"/>
      <c r="AI87" s="5"/>
      <c r="AJ87" s="5"/>
      <c r="AK87" s="5"/>
    </row>
    <row r="88" spans="1:37">
      <c r="A88" s="14" t="s">
        <v>816</v>
      </c>
      <c r="B88" s="5" t="s">
        <v>829</v>
      </c>
      <c r="D88" t="str">
        <f t="shared" si="1"/>
        <v>FB_OCD</v>
      </c>
      <c r="F88" s="5"/>
      <c r="G88" s="5">
        <v>1995</v>
      </c>
      <c r="H88" s="155">
        <v>4</v>
      </c>
      <c r="I88" s="5">
        <v>28</v>
      </c>
      <c r="J88" s="5" t="s">
        <v>641</v>
      </c>
      <c r="K88" s="5"/>
      <c r="L88" s="5" t="s">
        <v>645</v>
      </c>
      <c r="M88" s="5" t="s">
        <v>652</v>
      </c>
      <c r="N88" s="5" t="s">
        <v>654</v>
      </c>
      <c r="O88" s="5" t="s">
        <v>654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158"/>
      <c r="AB88" s="5"/>
      <c r="AC88" s="5" t="s">
        <v>846</v>
      </c>
      <c r="AD88" s="5"/>
      <c r="AE88" s="5"/>
      <c r="AF88" s="158">
        <v>126.1</v>
      </c>
      <c r="AG88" s="5"/>
      <c r="AH88" s="5"/>
      <c r="AI88" s="5"/>
      <c r="AJ88" s="5"/>
      <c r="AK88" s="5"/>
    </row>
    <row r="89" spans="1:37">
      <c r="A89" s="14" t="s">
        <v>816</v>
      </c>
      <c r="B89" s="5" t="s">
        <v>829</v>
      </c>
      <c r="D89" t="str">
        <f t="shared" si="1"/>
        <v>FB_OCD</v>
      </c>
      <c r="F89" s="5"/>
      <c r="G89" s="5">
        <v>1995</v>
      </c>
      <c r="H89" s="155">
        <v>4</v>
      </c>
      <c r="I89" s="5">
        <v>7</v>
      </c>
      <c r="J89" s="5" t="s">
        <v>641</v>
      </c>
      <c r="K89" s="5"/>
      <c r="L89" s="5" t="s">
        <v>645</v>
      </c>
      <c r="M89" s="5" t="s">
        <v>652</v>
      </c>
      <c r="N89" s="5" t="s">
        <v>654</v>
      </c>
      <c r="O89" s="5" t="s">
        <v>654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158">
        <v>-24.003</v>
      </c>
      <c r="AB89" s="5"/>
      <c r="AC89" s="5" t="s">
        <v>846</v>
      </c>
      <c r="AD89" s="5"/>
      <c r="AE89" s="5"/>
      <c r="AF89" s="158">
        <v>130.30000000000001</v>
      </c>
      <c r="AG89" s="5"/>
      <c r="AH89" s="5"/>
      <c r="AI89" s="5"/>
      <c r="AJ89" s="5"/>
      <c r="AK89" s="5"/>
    </row>
    <row r="90" spans="1:37">
      <c r="A90" s="14" t="s">
        <v>816</v>
      </c>
      <c r="B90" s="5" t="s">
        <v>825</v>
      </c>
      <c r="D90" t="str">
        <f t="shared" si="1"/>
        <v>FB</v>
      </c>
      <c r="F90" s="5"/>
      <c r="G90" s="5">
        <v>1995</v>
      </c>
      <c r="H90" s="155">
        <v>4</v>
      </c>
      <c r="I90" s="5">
        <v>7</v>
      </c>
      <c r="J90" s="5" t="s">
        <v>641</v>
      </c>
      <c r="K90" s="5"/>
      <c r="L90" s="5" t="s">
        <v>645</v>
      </c>
      <c r="M90" s="5" t="s">
        <v>652</v>
      </c>
      <c r="N90" s="5" t="s">
        <v>654</v>
      </c>
      <c r="O90" s="5" t="s">
        <v>654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58">
        <v>-27.724</v>
      </c>
      <c r="AB90" s="5"/>
      <c r="AC90" s="5" t="s">
        <v>846</v>
      </c>
      <c r="AD90" s="5"/>
      <c r="AE90" s="5"/>
      <c r="AF90" s="158">
        <v>142.4</v>
      </c>
      <c r="AG90" s="5"/>
      <c r="AH90" s="5"/>
      <c r="AI90" s="5"/>
      <c r="AJ90" s="5"/>
      <c r="AK90" s="5"/>
    </row>
    <row r="91" spans="1:37">
      <c r="A91" s="14" t="s">
        <v>816</v>
      </c>
      <c r="B91" s="5" t="s">
        <v>827</v>
      </c>
      <c r="D91" t="str">
        <f t="shared" si="1"/>
        <v>M</v>
      </c>
      <c r="F91" s="5"/>
      <c r="G91" s="5">
        <v>1995</v>
      </c>
      <c r="H91" s="155">
        <v>5</v>
      </c>
      <c r="I91" s="5">
        <v>31</v>
      </c>
      <c r="J91" s="5" t="s">
        <v>641</v>
      </c>
      <c r="K91" s="5"/>
      <c r="L91" s="5" t="s">
        <v>645</v>
      </c>
      <c r="M91" s="5" t="s">
        <v>652</v>
      </c>
      <c r="N91" s="5" t="s">
        <v>654</v>
      </c>
      <c r="O91" s="5" t="s">
        <v>654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158">
        <v>-21.972999999999999</v>
      </c>
      <c r="AB91" s="5"/>
      <c r="AC91" s="5" t="s">
        <v>846</v>
      </c>
      <c r="AD91" s="5"/>
      <c r="AE91" s="5"/>
      <c r="AF91" s="158">
        <v>149</v>
      </c>
      <c r="AG91" s="5"/>
      <c r="AH91" s="5"/>
      <c r="AI91" s="5"/>
      <c r="AJ91" s="5"/>
      <c r="AK91" s="5"/>
    </row>
    <row r="92" spans="1:37">
      <c r="A92" s="14" t="s">
        <v>816</v>
      </c>
      <c r="B92" s="5" t="s">
        <v>825</v>
      </c>
      <c r="D92" t="str">
        <f t="shared" si="1"/>
        <v>FB</v>
      </c>
      <c r="F92" s="5"/>
      <c r="G92" s="5">
        <v>1995</v>
      </c>
      <c r="H92" s="155">
        <v>5</v>
      </c>
      <c r="I92" s="5">
        <v>31</v>
      </c>
      <c r="J92" s="5" t="s">
        <v>641</v>
      </c>
      <c r="K92" s="5"/>
      <c r="L92" s="5" t="s">
        <v>645</v>
      </c>
      <c r="M92" s="5" t="s">
        <v>652</v>
      </c>
      <c r="N92" s="5" t="s">
        <v>654</v>
      </c>
      <c r="O92" s="5" t="s">
        <v>654</v>
      </c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158">
        <v>-24.963999999999999</v>
      </c>
      <c r="AB92" s="5"/>
      <c r="AC92" s="5" t="s">
        <v>846</v>
      </c>
      <c r="AD92" s="5"/>
      <c r="AE92" s="5"/>
      <c r="AF92" s="158">
        <v>122.4</v>
      </c>
      <c r="AG92" s="5"/>
      <c r="AH92" s="5"/>
      <c r="AI92" s="5"/>
      <c r="AJ92" s="5"/>
      <c r="AK92" s="5"/>
    </row>
    <row r="93" spans="1:37">
      <c r="A93" s="14" t="s">
        <v>816</v>
      </c>
      <c r="B93" s="5" t="s">
        <v>829</v>
      </c>
      <c r="D93" t="str">
        <f t="shared" si="1"/>
        <v>FB_OCD</v>
      </c>
      <c r="F93" s="5"/>
      <c r="G93" s="5">
        <v>1995</v>
      </c>
      <c r="H93" s="155">
        <v>5</v>
      </c>
      <c r="I93" s="5">
        <v>31</v>
      </c>
      <c r="J93" s="5" t="s">
        <v>641</v>
      </c>
      <c r="K93" s="5"/>
      <c r="L93" s="5" t="s">
        <v>645</v>
      </c>
      <c r="M93" s="5" t="s">
        <v>652</v>
      </c>
      <c r="N93" s="5" t="s">
        <v>654</v>
      </c>
      <c r="O93" s="5" t="s">
        <v>654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158">
        <v>-23.582999999999998</v>
      </c>
      <c r="AB93" s="5"/>
      <c r="AC93" s="5" t="s">
        <v>846</v>
      </c>
      <c r="AD93" s="5"/>
      <c r="AE93" s="5"/>
      <c r="AF93" s="158">
        <v>104.7</v>
      </c>
      <c r="AG93" s="5"/>
      <c r="AH93" s="5"/>
      <c r="AI93" s="5"/>
      <c r="AJ93" s="5"/>
      <c r="AK93" s="5"/>
    </row>
    <row r="94" spans="1:37">
      <c r="A94" s="14" t="s">
        <v>816</v>
      </c>
      <c r="B94" s="5" t="s">
        <v>825</v>
      </c>
      <c r="D94" t="str">
        <f t="shared" si="1"/>
        <v>FB</v>
      </c>
      <c r="F94" s="5"/>
      <c r="G94" s="5">
        <v>1995</v>
      </c>
      <c r="H94" s="155">
        <v>6</v>
      </c>
      <c r="I94" s="5">
        <v>25</v>
      </c>
      <c r="J94" s="5" t="s">
        <v>641</v>
      </c>
      <c r="K94" s="5"/>
      <c r="L94" s="5" t="s">
        <v>645</v>
      </c>
      <c r="M94" s="5" t="s">
        <v>652</v>
      </c>
      <c r="N94" s="5" t="s">
        <v>654</v>
      </c>
      <c r="O94" s="5" t="s">
        <v>654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58">
        <v>-24.437999999999999</v>
      </c>
      <c r="AB94" s="5"/>
      <c r="AC94" s="5" t="s">
        <v>846</v>
      </c>
      <c r="AD94" s="5"/>
      <c r="AE94" s="5"/>
      <c r="AF94" s="158">
        <v>102.2</v>
      </c>
      <c r="AG94" s="5"/>
      <c r="AH94" s="5"/>
      <c r="AI94" s="5"/>
      <c r="AJ94" s="5"/>
      <c r="AK94" s="5"/>
    </row>
    <row r="95" spans="1:37">
      <c r="A95" s="14" t="s">
        <v>816</v>
      </c>
      <c r="B95" s="5" t="s">
        <v>829</v>
      </c>
      <c r="D95" t="str">
        <f t="shared" si="1"/>
        <v>FB_OCD</v>
      </c>
      <c r="F95" s="5"/>
      <c r="G95" s="5">
        <v>1995</v>
      </c>
      <c r="H95" s="155">
        <v>6</v>
      </c>
      <c r="I95" s="5">
        <v>26</v>
      </c>
      <c r="J95" s="5" t="s">
        <v>641</v>
      </c>
      <c r="K95" s="5"/>
      <c r="L95" s="5" t="s">
        <v>645</v>
      </c>
      <c r="M95" s="5" t="s">
        <v>652</v>
      </c>
      <c r="N95" s="5" t="s">
        <v>654</v>
      </c>
      <c r="O95" s="5" t="s">
        <v>654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158">
        <v>-22.873000000000001</v>
      </c>
      <c r="AB95" s="5"/>
      <c r="AC95" s="5" t="s">
        <v>846</v>
      </c>
      <c r="AD95" s="5"/>
      <c r="AE95" s="5"/>
      <c r="AF95" s="158">
        <v>106.6</v>
      </c>
      <c r="AG95" s="5"/>
      <c r="AH95" s="5"/>
      <c r="AI95" s="5"/>
      <c r="AJ95" s="5"/>
      <c r="AK95" s="5"/>
    </row>
    <row r="96" spans="1:37">
      <c r="A96" s="14" t="s">
        <v>816</v>
      </c>
      <c r="B96" s="5" t="s">
        <v>825</v>
      </c>
      <c r="D96" t="str">
        <f t="shared" si="1"/>
        <v>FB</v>
      </c>
      <c r="F96" s="5"/>
      <c r="G96" s="5">
        <v>1995</v>
      </c>
      <c r="H96" s="155">
        <v>6</v>
      </c>
      <c r="I96" s="5">
        <v>26</v>
      </c>
      <c r="J96" s="5" t="s">
        <v>641</v>
      </c>
      <c r="K96" s="5"/>
      <c r="L96" s="5" t="s">
        <v>645</v>
      </c>
      <c r="M96" s="5" t="s">
        <v>652</v>
      </c>
      <c r="N96" s="5" t="s">
        <v>654</v>
      </c>
      <c r="O96" s="5" t="s">
        <v>654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158">
        <v>-25.626000000000001</v>
      </c>
      <c r="AB96" s="5"/>
      <c r="AC96" s="5" t="s">
        <v>846</v>
      </c>
      <c r="AD96" s="5"/>
      <c r="AE96" s="5"/>
      <c r="AF96" s="158">
        <v>126.1</v>
      </c>
      <c r="AG96" s="5"/>
      <c r="AH96" s="5"/>
      <c r="AI96" s="5"/>
      <c r="AJ96" s="5"/>
      <c r="AK96" s="5"/>
    </row>
    <row r="97" spans="1:37">
      <c r="A97" s="14" t="s">
        <v>816</v>
      </c>
      <c r="B97" s="5" t="s">
        <v>827</v>
      </c>
      <c r="D97" t="str">
        <f t="shared" si="1"/>
        <v>M</v>
      </c>
      <c r="F97" s="5"/>
      <c r="G97" s="5">
        <v>1995</v>
      </c>
      <c r="H97" s="155">
        <v>6</v>
      </c>
      <c r="I97" s="5">
        <v>27</v>
      </c>
      <c r="J97" s="5" t="s">
        <v>641</v>
      </c>
      <c r="K97" s="5"/>
      <c r="L97" s="5" t="s">
        <v>645</v>
      </c>
      <c r="M97" s="5" t="s">
        <v>652</v>
      </c>
      <c r="N97" s="5" t="s">
        <v>654</v>
      </c>
      <c r="O97" s="5" t="s">
        <v>654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158">
        <v>-22.295000000000002</v>
      </c>
      <c r="AB97" s="5"/>
      <c r="AC97" s="5" t="s">
        <v>846</v>
      </c>
      <c r="AD97" s="5"/>
      <c r="AE97" s="5"/>
      <c r="AF97" s="158">
        <v>154.80000000000001</v>
      </c>
      <c r="AG97" s="5"/>
      <c r="AH97" s="5"/>
      <c r="AI97" s="5"/>
      <c r="AJ97" s="5"/>
      <c r="AK97" s="5"/>
    </row>
    <row r="98" spans="1:37">
      <c r="A98" s="14" t="s">
        <v>816</v>
      </c>
      <c r="B98" s="5" t="s">
        <v>825</v>
      </c>
      <c r="D98" t="str">
        <f t="shared" si="1"/>
        <v>FB</v>
      </c>
      <c r="F98" s="5"/>
      <c r="G98" s="5">
        <v>1995</v>
      </c>
      <c r="H98" s="155">
        <v>7</v>
      </c>
      <c r="I98" s="5">
        <v>16</v>
      </c>
      <c r="J98" s="5" t="s">
        <v>641</v>
      </c>
      <c r="K98" s="5"/>
      <c r="L98" s="5" t="s">
        <v>645</v>
      </c>
      <c r="M98" s="5" t="s">
        <v>652</v>
      </c>
      <c r="N98" s="5" t="s">
        <v>654</v>
      </c>
      <c r="O98" s="5" t="s">
        <v>654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158">
        <v>-23</v>
      </c>
      <c r="AB98" s="5"/>
      <c r="AC98" s="5" t="s">
        <v>846</v>
      </c>
      <c r="AD98" s="5"/>
      <c r="AE98" s="5"/>
      <c r="AF98" s="158">
        <v>116.2</v>
      </c>
      <c r="AG98" s="5"/>
      <c r="AH98" s="5"/>
      <c r="AI98" s="5"/>
      <c r="AJ98" s="5"/>
      <c r="AK98" s="5"/>
    </row>
    <row r="99" spans="1:37">
      <c r="A99" s="14" t="s">
        <v>816</v>
      </c>
      <c r="B99" s="5" t="s">
        <v>829</v>
      </c>
      <c r="D99" t="str">
        <f t="shared" si="1"/>
        <v>FB_OCD</v>
      </c>
      <c r="F99" s="5"/>
      <c r="G99" s="5">
        <v>1995</v>
      </c>
      <c r="H99" s="155">
        <v>7</v>
      </c>
      <c r="I99" s="5">
        <v>16</v>
      </c>
      <c r="J99" s="5" t="s">
        <v>641</v>
      </c>
      <c r="K99" s="5"/>
      <c r="L99" s="5" t="s">
        <v>645</v>
      </c>
      <c r="M99" s="5" t="s">
        <v>652</v>
      </c>
      <c r="N99" s="5" t="s">
        <v>654</v>
      </c>
      <c r="O99" s="5" t="s">
        <v>654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158">
        <v>-23.4</v>
      </c>
      <c r="AB99" s="5"/>
      <c r="AC99" s="5" t="s">
        <v>846</v>
      </c>
      <c r="AD99" s="5"/>
      <c r="AE99" s="5"/>
      <c r="AF99" s="158">
        <v>70.3</v>
      </c>
      <c r="AG99" s="5"/>
      <c r="AH99" s="5"/>
      <c r="AI99" s="5"/>
      <c r="AJ99" s="5"/>
      <c r="AK99" s="5"/>
    </row>
    <row r="100" spans="1:37">
      <c r="A100" s="14" t="s">
        <v>816</v>
      </c>
      <c r="B100" s="5" t="s">
        <v>827</v>
      </c>
      <c r="D100" t="str">
        <f t="shared" si="1"/>
        <v>M</v>
      </c>
      <c r="F100" s="5"/>
      <c r="G100" s="5">
        <v>1995</v>
      </c>
      <c r="H100" s="155">
        <v>7</v>
      </c>
      <c r="I100" s="5">
        <v>17</v>
      </c>
      <c r="J100" s="5" t="s">
        <v>641</v>
      </c>
      <c r="K100" s="5"/>
      <c r="L100" s="5" t="s">
        <v>645</v>
      </c>
      <c r="M100" s="5" t="s">
        <v>652</v>
      </c>
      <c r="N100" s="5" t="s">
        <v>654</v>
      </c>
      <c r="O100" s="5" t="s">
        <v>654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158">
        <v>-21.9</v>
      </c>
      <c r="AB100" s="5"/>
      <c r="AC100" s="5" t="s">
        <v>846</v>
      </c>
      <c r="AD100" s="5"/>
      <c r="AE100" s="5"/>
      <c r="AF100" s="158">
        <v>120.3</v>
      </c>
      <c r="AG100" s="5"/>
      <c r="AH100" s="5"/>
      <c r="AI100" s="5"/>
      <c r="AJ100" s="5"/>
      <c r="AK100" s="5"/>
    </row>
    <row r="101" spans="1:37">
      <c r="A101" s="14" t="s">
        <v>816</v>
      </c>
      <c r="B101" s="5" t="s">
        <v>828</v>
      </c>
      <c r="D101" t="str">
        <f t="shared" si="1"/>
        <v>C</v>
      </c>
      <c r="F101" s="5"/>
      <c r="G101" s="5">
        <v>1995</v>
      </c>
      <c r="H101" s="155">
        <v>7</v>
      </c>
      <c r="I101" s="5">
        <v>17</v>
      </c>
      <c r="J101" s="5" t="s">
        <v>641</v>
      </c>
      <c r="K101" s="5"/>
      <c r="L101" s="5" t="s">
        <v>645</v>
      </c>
      <c r="M101" s="5" t="s">
        <v>652</v>
      </c>
      <c r="N101" s="5" t="s">
        <v>654</v>
      </c>
      <c r="O101" s="5" t="s">
        <v>654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158">
        <v>-19</v>
      </c>
      <c r="AB101" s="5"/>
      <c r="AC101" s="5" t="s">
        <v>846</v>
      </c>
      <c r="AD101" s="5"/>
      <c r="AE101" s="5"/>
      <c r="AF101" s="158">
        <v>139.4</v>
      </c>
      <c r="AG101" s="5"/>
      <c r="AH101" s="5"/>
      <c r="AI101" s="5"/>
      <c r="AJ101" s="5"/>
      <c r="AK101" s="5"/>
    </row>
    <row r="102" spans="1:37">
      <c r="A102" s="14" t="s">
        <v>816</v>
      </c>
      <c r="B102" s="5" t="s">
        <v>825</v>
      </c>
      <c r="D102" t="str">
        <f t="shared" si="1"/>
        <v>FB</v>
      </c>
      <c r="F102" s="5"/>
      <c r="G102" s="5">
        <v>1995</v>
      </c>
      <c r="H102" s="155">
        <v>9</v>
      </c>
      <c r="I102" s="5">
        <v>23</v>
      </c>
      <c r="J102" s="5" t="s">
        <v>641</v>
      </c>
      <c r="K102" s="5"/>
      <c r="L102" s="5" t="s">
        <v>645</v>
      </c>
      <c r="M102" s="5" t="s">
        <v>652</v>
      </c>
      <c r="N102" s="5" t="s">
        <v>654</v>
      </c>
      <c r="O102" s="5" t="s">
        <v>654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158">
        <v>-18.3</v>
      </c>
      <c r="AB102" s="5"/>
      <c r="AC102" s="5" t="s">
        <v>846</v>
      </c>
      <c r="AD102" s="5"/>
      <c r="AE102" s="5"/>
      <c r="AF102" s="158">
        <v>108.7</v>
      </c>
      <c r="AG102" s="5"/>
      <c r="AH102" s="5"/>
      <c r="AI102" s="5"/>
      <c r="AJ102" s="5"/>
      <c r="AK102" s="5"/>
    </row>
    <row r="103" spans="1:37">
      <c r="A103" s="14" t="s">
        <v>816</v>
      </c>
      <c r="B103" s="5" t="s">
        <v>829</v>
      </c>
      <c r="D103" t="str">
        <f t="shared" si="1"/>
        <v>FB_OCD</v>
      </c>
      <c r="F103" s="5"/>
      <c r="G103" s="5">
        <v>1995</v>
      </c>
      <c r="H103" s="155">
        <v>9</v>
      </c>
      <c r="I103" s="5">
        <v>23</v>
      </c>
      <c r="J103" s="5" t="s">
        <v>641</v>
      </c>
      <c r="K103" s="5"/>
      <c r="L103" s="5" t="s">
        <v>645</v>
      </c>
      <c r="M103" s="5" t="s">
        <v>652</v>
      </c>
      <c r="N103" s="5" t="s">
        <v>654</v>
      </c>
      <c r="O103" s="5" t="s">
        <v>654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158">
        <v>-23.3</v>
      </c>
      <c r="AB103" s="5"/>
      <c r="AC103" s="5" t="s">
        <v>846</v>
      </c>
      <c r="AD103" s="5"/>
      <c r="AE103" s="5"/>
      <c r="AF103" s="158">
        <v>119.1</v>
      </c>
      <c r="AG103" s="5"/>
      <c r="AH103" s="5"/>
      <c r="AI103" s="5"/>
      <c r="AJ103" s="5"/>
      <c r="AK103" s="5"/>
    </row>
    <row r="104" spans="1:37">
      <c r="A104" s="14" t="s">
        <v>816</v>
      </c>
      <c r="B104" s="5" t="s">
        <v>827</v>
      </c>
      <c r="D104" t="str">
        <f t="shared" si="1"/>
        <v>M</v>
      </c>
      <c r="F104" s="5"/>
      <c r="G104" s="5">
        <v>1995</v>
      </c>
      <c r="H104" s="155">
        <v>9</v>
      </c>
      <c r="I104" s="5">
        <v>24</v>
      </c>
      <c r="J104" s="5" t="s">
        <v>641</v>
      </c>
      <c r="K104" s="5"/>
      <c r="L104" s="5" t="s">
        <v>645</v>
      </c>
      <c r="M104" s="5" t="s">
        <v>652</v>
      </c>
      <c r="N104" s="5" t="s">
        <v>654</v>
      </c>
      <c r="O104" s="5" t="s">
        <v>654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158">
        <v>-19.7</v>
      </c>
      <c r="AB104" s="5"/>
      <c r="AC104" s="5" t="s">
        <v>846</v>
      </c>
      <c r="AD104" s="5"/>
      <c r="AE104" s="5"/>
      <c r="AF104" s="158">
        <v>109.3</v>
      </c>
      <c r="AG104" s="5"/>
      <c r="AH104" s="5"/>
      <c r="AI104" s="5"/>
      <c r="AJ104" s="5"/>
      <c r="AK104" s="5"/>
    </row>
    <row r="105" spans="1:37">
      <c r="A105" s="14" t="s">
        <v>816</v>
      </c>
      <c r="B105" s="5" t="s">
        <v>828</v>
      </c>
      <c r="D105" t="str">
        <f t="shared" si="1"/>
        <v>C</v>
      </c>
      <c r="F105" s="5"/>
      <c r="G105" s="5">
        <v>1995</v>
      </c>
      <c r="H105" s="155">
        <v>9</v>
      </c>
      <c r="I105" s="5">
        <v>25</v>
      </c>
      <c r="J105" s="5" t="s">
        <v>641</v>
      </c>
      <c r="K105" s="5"/>
      <c r="L105" s="5" t="s">
        <v>645</v>
      </c>
      <c r="M105" s="5" t="s">
        <v>652</v>
      </c>
      <c r="N105" s="5" t="s">
        <v>654</v>
      </c>
      <c r="O105" s="5" t="s">
        <v>654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158">
        <v>-18</v>
      </c>
      <c r="AB105" s="5"/>
      <c r="AC105" s="5" t="s">
        <v>846</v>
      </c>
      <c r="AD105" s="5"/>
      <c r="AE105" s="5"/>
      <c r="AF105" s="158">
        <v>94.1</v>
      </c>
      <c r="AG105" s="5"/>
      <c r="AH105" s="5"/>
      <c r="AI105" s="5"/>
      <c r="AJ105" s="5"/>
      <c r="AK105" s="5"/>
    </row>
    <row r="106" spans="1:37">
      <c r="A106" s="14" t="s">
        <v>816</v>
      </c>
      <c r="B106" s="5" t="s">
        <v>825</v>
      </c>
      <c r="D106" t="str">
        <f t="shared" si="1"/>
        <v>FB</v>
      </c>
      <c r="F106" s="5"/>
      <c r="G106" s="5">
        <v>1995</v>
      </c>
      <c r="H106" s="155">
        <v>10</v>
      </c>
      <c r="I106" s="5">
        <v>22</v>
      </c>
      <c r="J106" s="5" t="s">
        <v>641</v>
      </c>
      <c r="K106" s="5"/>
      <c r="L106" s="5" t="s">
        <v>645</v>
      </c>
      <c r="M106" s="5" t="s">
        <v>652</v>
      </c>
      <c r="N106" s="5" t="s">
        <v>654</v>
      </c>
      <c r="O106" s="5" t="s">
        <v>654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158"/>
      <c r="AB106" s="5"/>
      <c r="AC106" s="5" t="s">
        <v>846</v>
      </c>
      <c r="AD106" s="5"/>
      <c r="AE106" s="5"/>
      <c r="AF106" s="158">
        <v>83.9</v>
      </c>
      <c r="AG106" s="5"/>
      <c r="AH106" s="5"/>
      <c r="AI106" s="5"/>
      <c r="AJ106" s="5"/>
      <c r="AK106" s="5"/>
    </row>
    <row r="107" spans="1:37">
      <c r="A107" s="14" t="s">
        <v>816</v>
      </c>
      <c r="B107" s="5" t="s">
        <v>829</v>
      </c>
      <c r="D107" t="str">
        <f t="shared" si="1"/>
        <v>FB_OCD</v>
      </c>
      <c r="F107" s="5"/>
      <c r="G107" s="5">
        <v>1995</v>
      </c>
      <c r="H107" s="155">
        <v>10</v>
      </c>
      <c r="I107" s="5">
        <v>22</v>
      </c>
      <c r="J107" s="5" t="s">
        <v>641</v>
      </c>
      <c r="K107" s="5"/>
      <c r="L107" s="5" t="s">
        <v>645</v>
      </c>
      <c r="M107" s="5" t="s">
        <v>652</v>
      </c>
      <c r="N107" s="5" t="s">
        <v>654</v>
      </c>
      <c r="O107" s="5" t="s">
        <v>654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158">
        <v>-24.9</v>
      </c>
      <c r="AB107" s="5"/>
      <c r="AC107" s="5" t="s">
        <v>846</v>
      </c>
      <c r="AD107" s="5"/>
      <c r="AE107" s="5"/>
      <c r="AF107" s="158">
        <v>99</v>
      </c>
      <c r="AG107" s="5"/>
      <c r="AH107" s="5"/>
      <c r="AI107" s="5"/>
      <c r="AJ107" s="5"/>
      <c r="AK107" s="5"/>
    </row>
    <row r="108" spans="1:37">
      <c r="A108" s="14" t="s">
        <v>816</v>
      </c>
      <c r="B108" s="5" t="s">
        <v>827</v>
      </c>
      <c r="D108" t="str">
        <f t="shared" si="1"/>
        <v>M</v>
      </c>
      <c r="F108" s="5"/>
      <c r="G108" s="5">
        <v>1995</v>
      </c>
      <c r="H108" s="155">
        <v>10</v>
      </c>
      <c r="I108" s="5">
        <v>23</v>
      </c>
      <c r="J108" s="5" t="s">
        <v>641</v>
      </c>
      <c r="K108" s="5"/>
      <c r="L108" s="5" t="s">
        <v>645</v>
      </c>
      <c r="M108" s="5" t="s">
        <v>652</v>
      </c>
      <c r="N108" s="5" t="s">
        <v>654</v>
      </c>
      <c r="O108" s="5" t="s">
        <v>654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158">
        <v>-19.7</v>
      </c>
      <c r="AB108" s="5"/>
      <c r="AC108" s="5" t="s">
        <v>846</v>
      </c>
      <c r="AD108" s="5"/>
      <c r="AE108" s="5"/>
      <c r="AF108" s="158">
        <v>140.1</v>
      </c>
      <c r="AG108" s="5"/>
      <c r="AH108" s="5"/>
      <c r="AI108" s="5"/>
      <c r="AJ108" s="5"/>
      <c r="AK108" s="5"/>
    </row>
    <row r="109" spans="1:37">
      <c r="A109" s="14" t="s">
        <v>816</v>
      </c>
      <c r="B109" s="5" t="s">
        <v>828</v>
      </c>
      <c r="D109" t="str">
        <f t="shared" si="1"/>
        <v>C</v>
      </c>
      <c r="F109" s="5"/>
      <c r="G109" s="5">
        <v>1995</v>
      </c>
      <c r="H109" s="155">
        <v>10</v>
      </c>
      <c r="I109" s="5">
        <v>23</v>
      </c>
      <c r="J109" s="5" t="s">
        <v>641</v>
      </c>
      <c r="K109" s="5"/>
      <c r="L109" s="5" t="s">
        <v>645</v>
      </c>
      <c r="M109" s="5" t="s">
        <v>652</v>
      </c>
      <c r="N109" s="5" t="s">
        <v>654</v>
      </c>
      <c r="O109" s="5" t="s">
        <v>654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158">
        <v>-28.6</v>
      </c>
      <c r="AB109" s="5"/>
      <c r="AC109" s="5" t="s">
        <v>846</v>
      </c>
      <c r="AD109" s="5"/>
      <c r="AE109" s="5"/>
      <c r="AF109" s="158">
        <v>117.6</v>
      </c>
      <c r="AG109" s="5"/>
      <c r="AH109" s="5"/>
      <c r="AI109" s="5"/>
      <c r="AJ109" s="5"/>
      <c r="AK109" s="5"/>
    </row>
    <row r="110" spans="1:37">
      <c r="A110" s="14" t="s">
        <v>816</v>
      </c>
      <c r="B110" s="5" t="s">
        <v>825</v>
      </c>
      <c r="D110" t="str">
        <f t="shared" si="1"/>
        <v>FB</v>
      </c>
      <c r="F110" s="5"/>
      <c r="G110" s="5">
        <v>1995</v>
      </c>
      <c r="H110" s="155">
        <v>1</v>
      </c>
      <c r="I110" s="5">
        <v>25</v>
      </c>
      <c r="J110" s="5" t="s">
        <v>641</v>
      </c>
      <c r="K110" s="5" t="s">
        <v>847</v>
      </c>
      <c r="L110" s="5" t="s">
        <v>645</v>
      </c>
      <c r="M110" s="5" t="s">
        <v>651</v>
      </c>
      <c r="N110" s="5" t="s">
        <v>654</v>
      </c>
      <c r="O110" s="5" t="s">
        <v>654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58">
        <v>-25.5</v>
      </c>
      <c r="AB110" s="5"/>
      <c r="AC110" s="5" t="s">
        <v>846</v>
      </c>
      <c r="AD110" s="5"/>
      <c r="AE110" s="5"/>
      <c r="AF110" s="5">
        <v>137.1</v>
      </c>
      <c r="AG110" s="5"/>
      <c r="AH110" s="5"/>
      <c r="AI110" s="5"/>
      <c r="AJ110" s="5"/>
      <c r="AK110" s="5"/>
    </row>
    <row r="111" spans="1:37">
      <c r="A111" s="14" t="s">
        <v>816</v>
      </c>
      <c r="B111" s="5" t="s">
        <v>829</v>
      </c>
      <c r="D111" t="str">
        <f t="shared" si="1"/>
        <v>FB_OCD</v>
      </c>
      <c r="F111" s="5"/>
      <c r="G111" s="5">
        <v>1995</v>
      </c>
      <c r="H111" s="155">
        <v>1</v>
      </c>
      <c r="I111" s="5">
        <v>25</v>
      </c>
      <c r="J111" s="5" t="s">
        <v>641</v>
      </c>
      <c r="K111" s="5" t="s">
        <v>847</v>
      </c>
      <c r="L111" s="5" t="s">
        <v>645</v>
      </c>
      <c r="M111" s="5" t="s">
        <v>651</v>
      </c>
      <c r="N111" s="5" t="s">
        <v>654</v>
      </c>
      <c r="O111" s="5" t="s">
        <v>654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58">
        <v>-24.5</v>
      </c>
      <c r="AB111" s="5"/>
      <c r="AC111" s="5" t="s">
        <v>846</v>
      </c>
      <c r="AD111" s="5"/>
      <c r="AE111" s="5"/>
      <c r="AF111" s="5">
        <v>121.2</v>
      </c>
      <c r="AG111" s="5"/>
      <c r="AH111" s="5"/>
      <c r="AI111" s="5"/>
      <c r="AJ111" s="5"/>
      <c r="AK111" s="5"/>
    </row>
    <row r="112" spans="1:37">
      <c r="A112" s="14" t="s">
        <v>816</v>
      </c>
      <c r="B112" s="5" t="s">
        <v>829</v>
      </c>
      <c r="D112" t="str">
        <f t="shared" si="1"/>
        <v>FB_OCD</v>
      </c>
      <c r="F112" s="5"/>
      <c r="G112" s="5">
        <v>1995</v>
      </c>
      <c r="H112" s="155">
        <v>2</v>
      </c>
      <c r="I112" s="5">
        <v>17</v>
      </c>
      <c r="J112" s="5" t="s">
        <v>641</v>
      </c>
      <c r="K112" s="5" t="s">
        <v>847</v>
      </c>
      <c r="L112" s="5" t="s">
        <v>645</v>
      </c>
      <c r="M112" s="5" t="s">
        <v>651</v>
      </c>
      <c r="N112" s="5" t="s">
        <v>654</v>
      </c>
      <c r="O112" s="5" t="s">
        <v>654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58">
        <v>-28.2</v>
      </c>
      <c r="AB112" s="5"/>
      <c r="AC112" s="5" t="s">
        <v>846</v>
      </c>
      <c r="AD112" s="5"/>
      <c r="AE112" s="5"/>
      <c r="AF112" s="5">
        <v>54.2</v>
      </c>
      <c r="AG112" s="5"/>
      <c r="AH112" s="5"/>
      <c r="AI112" s="5"/>
      <c r="AJ112" s="5"/>
      <c r="AK112" s="5"/>
    </row>
    <row r="113" spans="1:37">
      <c r="A113" s="14" t="s">
        <v>816</v>
      </c>
      <c r="B113" s="5" t="s">
        <v>825</v>
      </c>
      <c r="D113" t="str">
        <f t="shared" si="1"/>
        <v>FB</v>
      </c>
      <c r="F113" s="5"/>
      <c r="G113" s="5">
        <v>1995</v>
      </c>
      <c r="H113" s="155">
        <v>2</v>
      </c>
      <c r="I113" s="5">
        <v>17</v>
      </c>
      <c r="J113" s="5" t="s">
        <v>641</v>
      </c>
      <c r="K113" s="5" t="s">
        <v>847</v>
      </c>
      <c r="L113" s="5" t="s">
        <v>645</v>
      </c>
      <c r="M113" s="5" t="s">
        <v>651</v>
      </c>
      <c r="N113" s="5" t="s">
        <v>654</v>
      </c>
      <c r="O113" s="5" t="s">
        <v>654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58">
        <v>-24.8</v>
      </c>
      <c r="AB113" s="5"/>
      <c r="AC113" s="5" t="s">
        <v>846</v>
      </c>
      <c r="AD113" s="5"/>
      <c r="AE113" s="5"/>
      <c r="AF113" s="5">
        <v>137.69999999999999</v>
      </c>
      <c r="AG113" s="5"/>
      <c r="AH113" s="5"/>
      <c r="AI113" s="5"/>
      <c r="AJ113" s="5"/>
      <c r="AK113" s="5"/>
    </row>
    <row r="114" spans="1:37">
      <c r="A114" s="14" t="s">
        <v>816</v>
      </c>
      <c r="B114" s="5" t="s">
        <v>827</v>
      </c>
      <c r="D114" t="str">
        <f t="shared" si="1"/>
        <v>M</v>
      </c>
      <c r="F114" s="5"/>
      <c r="G114" s="5">
        <v>1995</v>
      </c>
      <c r="H114" s="155">
        <v>4</v>
      </c>
      <c r="I114" s="5">
        <v>28</v>
      </c>
      <c r="J114" s="5" t="s">
        <v>641</v>
      </c>
      <c r="K114" s="5" t="s">
        <v>847</v>
      </c>
      <c r="L114" s="5" t="s">
        <v>645</v>
      </c>
      <c r="M114" s="5" t="s">
        <v>651</v>
      </c>
      <c r="N114" s="5" t="s">
        <v>654</v>
      </c>
      <c r="O114" s="5" t="s">
        <v>654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158">
        <v>-27.5</v>
      </c>
      <c r="AB114" s="5"/>
      <c r="AC114" s="5" t="s">
        <v>846</v>
      </c>
      <c r="AD114" s="5"/>
      <c r="AE114" s="5"/>
      <c r="AF114" s="5">
        <v>155.80000000000001</v>
      </c>
      <c r="AG114" s="5"/>
      <c r="AH114" s="5"/>
      <c r="AI114" s="5"/>
      <c r="AJ114" s="5"/>
      <c r="AK114" s="5"/>
    </row>
    <row r="115" spans="1:37">
      <c r="A115" s="14" t="s">
        <v>816</v>
      </c>
      <c r="B115" s="5" t="s">
        <v>825</v>
      </c>
      <c r="D115" t="str">
        <f t="shared" si="1"/>
        <v>FB</v>
      </c>
      <c r="F115" s="5"/>
      <c r="G115" s="5">
        <v>1995</v>
      </c>
      <c r="H115" s="155">
        <v>4</v>
      </c>
      <c r="I115" s="5">
        <v>28</v>
      </c>
      <c r="J115" s="5" t="s">
        <v>641</v>
      </c>
      <c r="K115" s="5" t="s">
        <v>847</v>
      </c>
      <c r="L115" s="5" t="s">
        <v>645</v>
      </c>
      <c r="M115" s="5" t="s">
        <v>651</v>
      </c>
      <c r="N115" s="5" t="s">
        <v>654</v>
      </c>
      <c r="O115" s="5" t="s">
        <v>654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158"/>
      <c r="AB115" s="5"/>
      <c r="AC115" s="5" t="s">
        <v>846</v>
      </c>
      <c r="AD115" s="5"/>
      <c r="AE115" s="5"/>
      <c r="AF115" s="5">
        <v>130.69999999999999</v>
      </c>
      <c r="AG115" s="5"/>
      <c r="AH115" s="5"/>
      <c r="AI115" s="5"/>
      <c r="AJ115" s="5"/>
      <c r="AK115" s="5"/>
    </row>
    <row r="116" spans="1:37">
      <c r="A116" s="14" t="s">
        <v>816</v>
      </c>
      <c r="B116" s="5" t="s">
        <v>829</v>
      </c>
      <c r="D116" t="str">
        <f t="shared" si="1"/>
        <v>FB_OCD</v>
      </c>
      <c r="F116" s="5"/>
      <c r="G116" s="5">
        <v>1995</v>
      </c>
      <c r="H116" s="155">
        <v>4</v>
      </c>
      <c r="I116" s="5">
        <v>28</v>
      </c>
      <c r="J116" s="5" t="s">
        <v>641</v>
      </c>
      <c r="K116" s="5" t="s">
        <v>847</v>
      </c>
      <c r="L116" s="5" t="s">
        <v>645</v>
      </c>
      <c r="M116" s="5" t="s">
        <v>651</v>
      </c>
      <c r="N116" s="5" t="s">
        <v>654</v>
      </c>
      <c r="O116" s="5" t="s">
        <v>654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159">
        <v>-26.7</v>
      </c>
      <c r="AB116" s="5"/>
      <c r="AC116" s="5" t="s">
        <v>846</v>
      </c>
      <c r="AD116" s="5"/>
      <c r="AE116" s="5"/>
      <c r="AF116" s="159">
        <v>130</v>
      </c>
      <c r="AG116" s="5"/>
      <c r="AH116" s="5"/>
      <c r="AI116" s="5"/>
      <c r="AJ116" s="5"/>
      <c r="AK116" s="5"/>
    </row>
    <row r="117" spans="1:37">
      <c r="A117" s="14" t="s">
        <v>816</v>
      </c>
      <c r="B117" s="5" t="s">
        <v>829</v>
      </c>
      <c r="D117" t="str">
        <f t="shared" si="1"/>
        <v>FB_OCD</v>
      </c>
      <c r="F117" s="5"/>
      <c r="G117" s="5">
        <v>1995</v>
      </c>
      <c r="H117" s="155">
        <v>4</v>
      </c>
      <c r="I117" s="5">
        <v>7</v>
      </c>
      <c r="J117" s="5" t="s">
        <v>641</v>
      </c>
      <c r="K117" s="5" t="s">
        <v>847</v>
      </c>
      <c r="L117" s="5" t="s">
        <v>645</v>
      </c>
      <c r="M117" s="5" t="s">
        <v>651</v>
      </c>
      <c r="N117" s="5" t="s">
        <v>654</v>
      </c>
      <c r="O117" s="5" t="s">
        <v>654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159">
        <v>-28.2</v>
      </c>
      <c r="AB117" s="5"/>
      <c r="AC117" s="5" t="s">
        <v>846</v>
      </c>
      <c r="AD117" s="5"/>
      <c r="AE117" s="5"/>
      <c r="AF117" s="5">
        <v>137.4</v>
      </c>
      <c r="AG117" s="5"/>
      <c r="AH117" s="5"/>
      <c r="AI117" s="5"/>
      <c r="AJ117" s="5"/>
      <c r="AK117" s="5"/>
    </row>
    <row r="118" spans="1:37">
      <c r="A118" s="14" t="s">
        <v>816</v>
      </c>
      <c r="B118" s="5" t="s">
        <v>825</v>
      </c>
      <c r="D118" t="str">
        <f t="shared" si="1"/>
        <v>FB</v>
      </c>
      <c r="F118" s="5"/>
      <c r="G118" s="5">
        <v>1995</v>
      </c>
      <c r="H118" s="155">
        <v>4</v>
      </c>
      <c r="I118" s="5">
        <v>7</v>
      </c>
      <c r="J118" s="5" t="s">
        <v>641</v>
      </c>
      <c r="K118" s="5" t="s">
        <v>847</v>
      </c>
      <c r="L118" s="5" t="s">
        <v>645</v>
      </c>
      <c r="M118" s="5" t="s">
        <v>651</v>
      </c>
      <c r="N118" s="5" t="s">
        <v>654</v>
      </c>
      <c r="O118" s="5" t="s">
        <v>654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159">
        <v>-24.4</v>
      </c>
      <c r="AB118" s="5"/>
      <c r="AC118" s="5" t="s">
        <v>846</v>
      </c>
      <c r="AD118" s="5"/>
      <c r="AE118" s="5"/>
      <c r="AF118" s="5">
        <v>143.9</v>
      </c>
      <c r="AG118" s="5"/>
      <c r="AH118" s="5"/>
      <c r="AI118" s="5"/>
      <c r="AJ118" s="5"/>
      <c r="AK118" s="5"/>
    </row>
    <row r="119" spans="1:37">
      <c r="A119" s="14" t="s">
        <v>816</v>
      </c>
      <c r="B119" s="5" t="s">
        <v>827</v>
      </c>
      <c r="D119" t="str">
        <f t="shared" si="1"/>
        <v>M</v>
      </c>
      <c r="F119" s="5"/>
      <c r="G119" s="5">
        <v>1995</v>
      </c>
      <c r="H119" s="155">
        <v>5</v>
      </c>
      <c r="I119" s="5">
        <v>31</v>
      </c>
      <c r="J119" s="5" t="s">
        <v>641</v>
      </c>
      <c r="K119" s="5" t="s">
        <v>847</v>
      </c>
      <c r="L119" s="5" t="s">
        <v>645</v>
      </c>
      <c r="M119" s="5" t="s">
        <v>651</v>
      </c>
      <c r="N119" s="5" t="s">
        <v>654</v>
      </c>
      <c r="O119" s="5" t="s">
        <v>654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159">
        <v>-26</v>
      </c>
      <c r="AB119" s="5"/>
      <c r="AC119" s="5" t="s">
        <v>846</v>
      </c>
      <c r="AD119" s="5"/>
      <c r="AE119" s="5"/>
      <c r="AF119" s="5">
        <v>158.80000000000001</v>
      </c>
      <c r="AG119" s="5"/>
      <c r="AH119" s="5"/>
      <c r="AI119" s="5"/>
      <c r="AJ119" s="5"/>
      <c r="AK119" s="5"/>
    </row>
    <row r="120" spans="1:37">
      <c r="A120" s="14" t="s">
        <v>816</v>
      </c>
      <c r="B120" s="5" t="s">
        <v>825</v>
      </c>
      <c r="D120" t="str">
        <f t="shared" si="1"/>
        <v>FB</v>
      </c>
      <c r="F120" s="5"/>
      <c r="G120" s="5">
        <v>1995</v>
      </c>
      <c r="H120" s="155">
        <v>5</v>
      </c>
      <c r="I120" s="5">
        <v>31</v>
      </c>
      <c r="J120" s="5" t="s">
        <v>641</v>
      </c>
      <c r="K120" s="5" t="s">
        <v>847</v>
      </c>
      <c r="L120" s="5" t="s">
        <v>645</v>
      </c>
      <c r="M120" s="5" t="s">
        <v>651</v>
      </c>
      <c r="N120" s="5" t="s">
        <v>654</v>
      </c>
      <c r="O120" s="5" t="s">
        <v>654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159">
        <v>-24.7</v>
      </c>
      <c r="AB120" s="5"/>
      <c r="AC120" s="5" t="s">
        <v>846</v>
      </c>
      <c r="AD120" s="5"/>
      <c r="AE120" s="5"/>
      <c r="AF120" s="5">
        <v>125.5</v>
      </c>
      <c r="AG120" s="5"/>
      <c r="AH120" s="5"/>
      <c r="AI120" s="5"/>
      <c r="AJ120" s="5"/>
      <c r="AK120" s="5"/>
    </row>
    <row r="121" spans="1:37">
      <c r="A121" s="14" t="s">
        <v>816</v>
      </c>
      <c r="B121" s="5" t="s">
        <v>829</v>
      </c>
      <c r="D121" t="str">
        <f t="shared" si="1"/>
        <v>FB_OCD</v>
      </c>
      <c r="F121" s="5"/>
      <c r="G121" s="5">
        <v>1995</v>
      </c>
      <c r="H121" s="155">
        <v>5</v>
      </c>
      <c r="I121" s="5">
        <v>31</v>
      </c>
      <c r="J121" s="5" t="s">
        <v>641</v>
      </c>
      <c r="K121" s="5" t="s">
        <v>847</v>
      </c>
      <c r="L121" s="5" t="s">
        <v>645</v>
      </c>
      <c r="M121" s="5" t="s">
        <v>651</v>
      </c>
      <c r="N121" s="5" t="s">
        <v>654</v>
      </c>
      <c r="O121" s="5" t="s">
        <v>654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159">
        <v>-27.7</v>
      </c>
      <c r="AB121" s="5"/>
      <c r="AC121" s="5" t="s">
        <v>846</v>
      </c>
      <c r="AD121" s="5"/>
      <c r="AE121" s="5"/>
      <c r="AF121" s="5">
        <v>105.8</v>
      </c>
      <c r="AG121" s="5"/>
      <c r="AH121" s="5"/>
      <c r="AI121" s="5"/>
      <c r="AJ121" s="5"/>
      <c r="AK121" s="5"/>
    </row>
    <row r="122" spans="1:37">
      <c r="A122" s="14" t="s">
        <v>816</v>
      </c>
      <c r="B122" s="5" t="s">
        <v>825</v>
      </c>
      <c r="D122" t="str">
        <f t="shared" si="1"/>
        <v>FB</v>
      </c>
      <c r="F122" s="5"/>
      <c r="G122" s="5">
        <v>1995</v>
      </c>
      <c r="H122" s="155">
        <v>6</v>
      </c>
      <c r="I122" s="5">
        <v>25</v>
      </c>
      <c r="J122" s="5" t="s">
        <v>641</v>
      </c>
      <c r="K122" s="5" t="s">
        <v>847</v>
      </c>
      <c r="L122" s="5" t="s">
        <v>645</v>
      </c>
      <c r="M122" s="5" t="s">
        <v>651</v>
      </c>
      <c r="N122" s="5" t="s">
        <v>654</v>
      </c>
      <c r="O122" s="5" t="s">
        <v>654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159">
        <v>-24.1</v>
      </c>
      <c r="AB122" s="5"/>
      <c r="AC122" s="5" t="s">
        <v>846</v>
      </c>
      <c r="AD122" s="5"/>
      <c r="AE122" s="5"/>
      <c r="AF122" s="5">
        <v>108.6</v>
      </c>
      <c r="AG122" s="5"/>
      <c r="AH122" s="5"/>
      <c r="AI122" s="5"/>
      <c r="AJ122" s="5"/>
      <c r="AK122" s="5"/>
    </row>
    <row r="123" spans="1:37">
      <c r="A123" s="14" t="s">
        <v>816</v>
      </c>
      <c r="B123" s="5" t="s">
        <v>829</v>
      </c>
      <c r="D123" t="str">
        <f t="shared" si="1"/>
        <v>FB_OCD</v>
      </c>
      <c r="F123" s="5"/>
      <c r="G123" s="5">
        <v>1995</v>
      </c>
      <c r="H123" s="155">
        <v>6</v>
      </c>
      <c r="I123" s="5">
        <v>26</v>
      </c>
      <c r="J123" s="5" t="s">
        <v>641</v>
      </c>
      <c r="K123" s="5" t="s">
        <v>847</v>
      </c>
      <c r="L123" s="5" t="s">
        <v>645</v>
      </c>
      <c r="M123" s="5" t="s">
        <v>651</v>
      </c>
      <c r="N123" s="5" t="s">
        <v>654</v>
      </c>
      <c r="O123" s="5" t="s">
        <v>654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159">
        <v>-27.3</v>
      </c>
      <c r="AB123" s="5"/>
      <c r="AC123" s="5" t="s">
        <v>846</v>
      </c>
      <c r="AD123" s="5"/>
      <c r="AE123" s="5"/>
      <c r="AF123" s="5">
        <v>109.8</v>
      </c>
      <c r="AG123" s="5"/>
      <c r="AH123" s="5"/>
      <c r="AI123" s="5"/>
      <c r="AJ123" s="5"/>
      <c r="AK123" s="5"/>
    </row>
    <row r="124" spans="1:37">
      <c r="A124" s="14" t="s">
        <v>816</v>
      </c>
      <c r="B124" s="5" t="s">
        <v>825</v>
      </c>
      <c r="D124" t="str">
        <f t="shared" si="1"/>
        <v>FB</v>
      </c>
      <c r="F124" s="5"/>
      <c r="G124" s="5">
        <v>1995</v>
      </c>
      <c r="H124" s="155">
        <v>6</v>
      </c>
      <c r="I124" s="5">
        <v>26</v>
      </c>
      <c r="J124" s="5" t="s">
        <v>641</v>
      </c>
      <c r="K124" s="5" t="s">
        <v>847</v>
      </c>
      <c r="L124" s="5" t="s">
        <v>645</v>
      </c>
      <c r="M124" s="5" t="s">
        <v>651</v>
      </c>
      <c r="N124" s="5" t="s">
        <v>654</v>
      </c>
      <c r="O124" s="5" t="s">
        <v>654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159">
        <v>-24.4</v>
      </c>
      <c r="AB124" s="5"/>
      <c r="AC124" s="5" t="s">
        <v>846</v>
      </c>
      <c r="AD124" s="5"/>
      <c r="AE124" s="5"/>
      <c r="AF124" s="5">
        <v>131.5</v>
      </c>
      <c r="AG124" s="5"/>
      <c r="AH124" s="5"/>
      <c r="AI124" s="5"/>
      <c r="AJ124" s="5"/>
      <c r="AK124" s="5"/>
    </row>
    <row r="125" spans="1:37">
      <c r="A125" s="14" t="s">
        <v>816</v>
      </c>
      <c r="B125" s="5" t="s">
        <v>827</v>
      </c>
      <c r="D125" t="str">
        <f t="shared" si="1"/>
        <v>M</v>
      </c>
      <c r="F125" s="5"/>
      <c r="G125" s="5">
        <v>1995</v>
      </c>
      <c r="H125" s="155">
        <v>6</v>
      </c>
      <c r="I125" s="5">
        <v>27</v>
      </c>
      <c r="J125" s="5" t="s">
        <v>641</v>
      </c>
      <c r="K125" s="5" t="s">
        <v>847</v>
      </c>
      <c r="L125" s="5" t="s">
        <v>645</v>
      </c>
      <c r="M125" s="5" t="s">
        <v>651</v>
      </c>
      <c r="N125" s="5" t="s">
        <v>654</v>
      </c>
      <c r="O125" s="5" t="s">
        <v>654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159">
        <v>-25.4</v>
      </c>
      <c r="AB125" s="5"/>
      <c r="AC125" s="5" t="s">
        <v>846</v>
      </c>
      <c r="AD125" s="5"/>
      <c r="AE125" s="5"/>
      <c r="AF125" s="5">
        <v>164.8</v>
      </c>
      <c r="AG125" s="5"/>
      <c r="AH125" s="5"/>
      <c r="AI125" s="5"/>
      <c r="AJ125" s="5"/>
      <c r="AK125" s="5"/>
    </row>
    <row r="126" spans="1:37">
      <c r="A126" s="14" t="s">
        <v>816</v>
      </c>
      <c r="B126" s="5" t="s">
        <v>825</v>
      </c>
      <c r="D126" t="str">
        <f t="shared" si="1"/>
        <v>FB</v>
      </c>
      <c r="F126" s="5"/>
      <c r="G126" s="5">
        <v>1995</v>
      </c>
      <c r="H126" s="155">
        <v>7</v>
      </c>
      <c r="I126" s="5">
        <v>16</v>
      </c>
      <c r="J126" s="5" t="s">
        <v>641</v>
      </c>
      <c r="K126" s="5" t="s">
        <v>847</v>
      </c>
      <c r="L126" s="5" t="s">
        <v>645</v>
      </c>
      <c r="M126" s="5" t="s">
        <v>651</v>
      </c>
      <c r="N126" s="5" t="s">
        <v>654</v>
      </c>
      <c r="O126" s="5" t="s">
        <v>654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159">
        <v>-24.5</v>
      </c>
      <c r="AB126" s="5"/>
      <c r="AC126" s="5" t="s">
        <v>846</v>
      </c>
      <c r="AD126" s="5"/>
      <c r="AE126" s="5"/>
      <c r="AF126" s="5">
        <v>120.9</v>
      </c>
      <c r="AG126" s="5"/>
      <c r="AH126" s="5"/>
      <c r="AI126" s="5"/>
      <c r="AJ126" s="5"/>
      <c r="AK126" s="5"/>
    </row>
    <row r="127" spans="1:37">
      <c r="A127" s="14" t="s">
        <v>816</v>
      </c>
      <c r="B127" s="5" t="s">
        <v>829</v>
      </c>
      <c r="D127" t="str">
        <f t="shared" si="1"/>
        <v>FB_OCD</v>
      </c>
      <c r="F127" s="5"/>
      <c r="G127" s="5">
        <v>1995</v>
      </c>
      <c r="H127" s="155">
        <v>7</v>
      </c>
      <c r="I127" s="5">
        <v>16</v>
      </c>
      <c r="J127" s="5" t="s">
        <v>641</v>
      </c>
      <c r="K127" s="5" t="s">
        <v>847</v>
      </c>
      <c r="L127" s="5" t="s">
        <v>645</v>
      </c>
      <c r="M127" s="5" t="s">
        <v>651</v>
      </c>
      <c r="N127" s="5" t="s">
        <v>654</v>
      </c>
      <c r="O127" s="5" t="s">
        <v>654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159">
        <v>-23.9</v>
      </c>
      <c r="AB127" s="5"/>
      <c r="AC127" s="5" t="s">
        <v>846</v>
      </c>
      <c r="AD127" s="5"/>
      <c r="AE127" s="5"/>
      <c r="AF127" s="5">
        <v>69.5</v>
      </c>
      <c r="AG127" s="5"/>
      <c r="AH127" s="5"/>
      <c r="AI127" s="5"/>
      <c r="AJ127" s="5"/>
      <c r="AK127" s="5"/>
    </row>
    <row r="128" spans="1:37">
      <c r="A128" s="14" t="s">
        <v>816</v>
      </c>
      <c r="B128" s="5" t="s">
        <v>827</v>
      </c>
      <c r="D128" t="str">
        <f t="shared" si="1"/>
        <v>M</v>
      </c>
      <c r="F128" s="5"/>
      <c r="G128" s="5">
        <v>1995</v>
      </c>
      <c r="H128" s="155">
        <v>7</v>
      </c>
      <c r="I128" s="5">
        <v>17</v>
      </c>
      <c r="J128" s="5" t="s">
        <v>641</v>
      </c>
      <c r="K128" s="5" t="s">
        <v>847</v>
      </c>
      <c r="L128" s="5" t="s">
        <v>645</v>
      </c>
      <c r="M128" s="5" t="s">
        <v>651</v>
      </c>
      <c r="N128" s="5" t="s">
        <v>654</v>
      </c>
      <c r="O128" s="5" t="s">
        <v>654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159">
        <v>-23.8</v>
      </c>
      <c r="AB128" s="5"/>
      <c r="AC128" s="5" t="s">
        <v>846</v>
      </c>
      <c r="AD128" s="5"/>
      <c r="AE128" s="5"/>
      <c r="AF128" s="5">
        <v>124.4</v>
      </c>
      <c r="AG128" s="5"/>
      <c r="AH128" s="5"/>
      <c r="AI128" s="5"/>
      <c r="AJ128" s="5"/>
      <c r="AK128" s="5"/>
    </row>
    <row r="129" spans="1:37">
      <c r="A129" s="14" t="s">
        <v>816</v>
      </c>
      <c r="B129" s="5" t="s">
        <v>828</v>
      </c>
      <c r="D129" t="str">
        <f t="shared" si="1"/>
        <v>C</v>
      </c>
      <c r="F129" s="5"/>
      <c r="G129" s="5">
        <v>1995</v>
      </c>
      <c r="H129" s="155">
        <v>7</v>
      </c>
      <c r="I129" s="5">
        <v>17</v>
      </c>
      <c r="J129" s="5" t="s">
        <v>641</v>
      </c>
      <c r="K129" s="5" t="s">
        <v>847</v>
      </c>
      <c r="L129" s="5" t="s">
        <v>645</v>
      </c>
      <c r="M129" s="5" t="s">
        <v>651</v>
      </c>
      <c r="N129" s="5" t="s">
        <v>654</v>
      </c>
      <c r="O129" s="5" t="s">
        <v>654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>
        <v>-24.4</v>
      </c>
      <c r="AB129" s="5"/>
      <c r="AC129" s="5" t="s">
        <v>846</v>
      </c>
      <c r="AD129" s="5"/>
      <c r="AE129" s="5"/>
      <c r="AF129" s="5">
        <v>160.19999999999999</v>
      </c>
      <c r="AG129" s="5"/>
      <c r="AH129" s="5"/>
      <c r="AI129" s="5"/>
      <c r="AJ129" s="5"/>
      <c r="AK129" s="5"/>
    </row>
    <row r="130" spans="1:37">
      <c r="A130" s="14" t="s">
        <v>816</v>
      </c>
      <c r="B130" s="5" t="s">
        <v>825</v>
      </c>
      <c r="D130" t="str">
        <f t="shared" si="1"/>
        <v>FB</v>
      </c>
      <c r="F130" s="5"/>
      <c r="G130" s="5">
        <v>1995</v>
      </c>
      <c r="H130" s="155">
        <v>9</v>
      </c>
      <c r="I130" s="5">
        <v>23</v>
      </c>
      <c r="J130" s="5" t="s">
        <v>641</v>
      </c>
      <c r="K130" s="5" t="s">
        <v>847</v>
      </c>
      <c r="L130" s="5" t="s">
        <v>645</v>
      </c>
      <c r="M130" s="5" t="s">
        <v>651</v>
      </c>
      <c r="N130" s="5" t="s">
        <v>654</v>
      </c>
      <c r="O130" s="5" t="s">
        <v>654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>
        <v>-25.5</v>
      </c>
      <c r="AB130" s="5"/>
      <c r="AC130" s="5" t="s">
        <v>846</v>
      </c>
      <c r="AD130" s="5"/>
      <c r="AE130" s="5"/>
      <c r="AF130" s="5">
        <v>140.6</v>
      </c>
      <c r="AG130" s="5"/>
      <c r="AH130" s="5"/>
      <c r="AI130" s="5"/>
      <c r="AJ130" s="5"/>
      <c r="AK130" s="5"/>
    </row>
    <row r="131" spans="1:37">
      <c r="A131" s="14" t="s">
        <v>816</v>
      </c>
      <c r="B131" s="5" t="s">
        <v>829</v>
      </c>
      <c r="D131" t="str">
        <f t="shared" si="1"/>
        <v>FB_OCD</v>
      </c>
      <c r="F131" s="5"/>
      <c r="G131" s="5">
        <v>1995</v>
      </c>
      <c r="H131" s="155">
        <v>9</v>
      </c>
      <c r="I131" s="5">
        <v>23</v>
      </c>
      <c r="J131" s="5" t="s">
        <v>641</v>
      </c>
      <c r="K131" s="5" t="s">
        <v>847</v>
      </c>
      <c r="L131" s="5" t="s">
        <v>645</v>
      </c>
      <c r="M131" s="5" t="s">
        <v>651</v>
      </c>
      <c r="N131" s="5" t="s">
        <v>654</v>
      </c>
      <c r="O131" s="5" t="s">
        <v>654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>
        <v>-22.4</v>
      </c>
      <c r="AB131" s="5"/>
      <c r="AC131" s="5" t="s">
        <v>846</v>
      </c>
      <c r="AD131" s="5"/>
      <c r="AE131" s="5"/>
      <c r="AF131" s="5">
        <v>128.30000000000001</v>
      </c>
      <c r="AG131" s="5"/>
      <c r="AH131" s="5"/>
      <c r="AI131" s="5"/>
      <c r="AJ131" s="5"/>
      <c r="AK131" s="5"/>
    </row>
    <row r="132" spans="1:37">
      <c r="A132" s="14" t="s">
        <v>816</v>
      </c>
      <c r="B132" s="5" t="s">
        <v>827</v>
      </c>
      <c r="D132" t="str">
        <f t="shared" si="1"/>
        <v>M</v>
      </c>
      <c r="F132" s="5"/>
      <c r="G132" s="5">
        <v>1995</v>
      </c>
      <c r="H132" s="155">
        <v>9</v>
      </c>
      <c r="I132" s="5">
        <v>24</v>
      </c>
      <c r="J132" s="5" t="s">
        <v>641</v>
      </c>
      <c r="K132" s="5" t="s">
        <v>847</v>
      </c>
      <c r="L132" s="5" t="s">
        <v>645</v>
      </c>
      <c r="M132" s="5" t="s">
        <v>651</v>
      </c>
      <c r="N132" s="5" t="s">
        <v>654</v>
      </c>
      <c r="O132" s="5" t="s">
        <v>654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>
        <v>-21.8</v>
      </c>
      <c r="AB132" s="5"/>
      <c r="AC132" s="5" t="s">
        <v>846</v>
      </c>
      <c r="AD132" s="5"/>
      <c r="AE132" s="5"/>
      <c r="AF132" s="5">
        <v>113.2</v>
      </c>
      <c r="AG132" s="5"/>
      <c r="AH132" s="5"/>
      <c r="AI132" s="5"/>
      <c r="AJ132" s="5"/>
      <c r="AK132" s="5"/>
    </row>
    <row r="133" spans="1:37">
      <c r="A133" s="14" t="s">
        <v>816</v>
      </c>
      <c r="B133" s="5" t="s">
        <v>828</v>
      </c>
      <c r="D133" t="str">
        <f t="shared" si="1"/>
        <v>C</v>
      </c>
      <c r="F133" s="5"/>
      <c r="G133" s="5">
        <v>1995</v>
      </c>
      <c r="H133" s="155">
        <v>9</v>
      </c>
      <c r="I133" s="5">
        <v>25</v>
      </c>
      <c r="J133" s="5" t="s">
        <v>641</v>
      </c>
      <c r="K133" s="5" t="s">
        <v>847</v>
      </c>
      <c r="L133" s="5" t="s">
        <v>645</v>
      </c>
      <c r="M133" s="5" t="s">
        <v>651</v>
      </c>
      <c r="N133" s="5" t="s">
        <v>654</v>
      </c>
      <c r="O133" s="5" t="s">
        <v>654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 t="s">
        <v>846</v>
      </c>
      <c r="AD133" s="5"/>
      <c r="AE133" s="5"/>
      <c r="AF133" s="5">
        <v>103.5</v>
      </c>
      <c r="AG133" s="5"/>
      <c r="AH133" s="5"/>
      <c r="AI133" s="5"/>
      <c r="AJ133" s="5"/>
      <c r="AK133" s="5"/>
    </row>
    <row r="134" spans="1:37">
      <c r="A134" s="14" t="s">
        <v>816</v>
      </c>
      <c r="B134" s="5" t="s">
        <v>825</v>
      </c>
      <c r="D134" t="str">
        <f t="shared" ref="D134:D174" si="2">IF(B134="Fallbrook","FB",IF(B134="Musick","M",IF(B134="Chiquito","C",IF(B134="Fallbrook_OCD","FB_OCD"))))</f>
        <v>FB</v>
      </c>
      <c r="F134" s="5"/>
      <c r="G134" s="5">
        <v>1995</v>
      </c>
      <c r="H134" s="155">
        <v>10</v>
      </c>
      <c r="I134" s="5">
        <v>22</v>
      </c>
      <c r="J134" s="5" t="s">
        <v>641</v>
      </c>
      <c r="K134" s="5" t="s">
        <v>847</v>
      </c>
      <c r="L134" s="5" t="s">
        <v>645</v>
      </c>
      <c r="M134" s="5" t="s">
        <v>651</v>
      </c>
      <c r="N134" s="5" t="s">
        <v>654</v>
      </c>
      <c r="O134" s="5" t="s">
        <v>654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>
        <v>-25.8</v>
      </c>
      <c r="AB134" s="5"/>
      <c r="AC134" s="5" t="s">
        <v>846</v>
      </c>
      <c r="AD134" s="5"/>
      <c r="AE134" s="5"/>
      <c r="AF134" s="5">
        <v>456.5</v>
      </c>
      <c r="AG134" s="5"/>
      <c r="AH134" s="5"/>
      <c r="AI134" s="5"/>
      <c r="AJ134" s="5"/>
      <c r="AK134" s="5"/>
    </row>
    <row r="135" spans="1:37">
      <c r="A135" s="14" t="s">
        <v>816</v>
      </c>
      <c r="B135" s="5" t="s">
        <v>829</v>
      </c>
      <c r="D135" t="str">
        <f t="shared" si="2"/>
        <v>FB_OCD</v>
      </c>
      <c r="F135" s="5"/>
      <c r="G135" s="5">
        <v>1995</v>
      </c>
      <c r="H135" s="155">
        <v>10</v>
      </c>
      <c r="I135" s="5">
        <v>22</v>
      </c>
      <c r="J135" s="5" t="s">
        <v>641</v>
      </c>
      <c r="K135" s="5" t="s">
        <v>847</v>
      </c>
      <c r="L135" s="5" t="s">
        <v>645</v>
      </c>
      <c r="M135" s="5" t="s">
        <v>651</v>
      </c>
      <c r="N135" s="5" t="s">
        <v>654</v>
      </c>
      <c r="O135" s="5" t="s">
        <v>654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>
        <v>-22.5</v>
      </c>
      <c r="AB135" s="5"/>
      <c r="AC135" s="5" t="s">
        <v>846</v>
      </c>
      <c r="AD135" s="5"/>
      <c r="AE135" s="5"/>
      <c r="AF135" s="5">
        <v>99.3</v>
      </c>
      <c r="AG135" s="5"/>
      <c r="AH135" s="5"/>
      <c r="AI135" s="5"/>
      <c r="AJ135" s="5"/>
      <c r="AK135" s="5"/>
    </row>
    <row r="136" spans="1:37">
      <c r="A136" s="14" t="s">
        <v>816</v>
      </c>
      <c r="B136" s="5" t="s">
        <v>827</v>
      </c>
      <c r="D136" t="str">
        <f t="shared" si="2"/>
        <v>M</v>
      </c>
      <c r="F136" s="5"/>
      <c r="G136" s="5">
        <v>1995</v>
      </c>
      <c r="H136" s="155">
        <v>10</v>
      </c>
      <c r="I136" s="5">
        <v>23</v>
      </c>
      <c r="J136" s="5" t="s">
        <v>641</v>
      </c>
      <c r="K136" s="5" t="s">
        <v>847</v>
      </c>
      <c r="L136" s="5" t="s">
        <v>645</v>
      </c>
      <c r="M136" s="5" t="s">
        <v>651</v>
      </c>
      <c r="N136" s="5" t="s">
        <v>654</v>
      </c>
      <c r="O136" s="5" t="s">
        <v>654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 t="s">
        <v>846</v>
      </c>
      <c r="AD136" s="5"/>
      <c r="AE136" s="5"/>
      <c r="AF136" s="5">
        <v>151.5</v>
      </c>
      <c r="AG136" s="5"/>
      <c r="AH136" s="5"/>
      <c r="AI136" s="5"/>
      <c r="AJ136" s="5"/>
      <c r="AK136" s="5"/>
    </row>
    <row r="137" spans="1:37">
      <c r="A137" s="151" t="s">
        <v>816</v>
      </c>
      <c r="B137" s="152" t="s">
        <v>828</v>
      </c>
      <c r="D137" t="str">
        <f t="shared" si="2"/>
        <v>C</v>
      </c>
      <c r="F137" s="152"/>
      <c r="G137" s="152">
        <v>1995</v>
      </c>
      <c r="H137" s="156">
        <v>10</v>
      </c>
      <c r="I137" s="152">
        <v>23</v>
      </c>
      <c r="J137" s="152" t="s">
        <v>641</v>
      </c>
      <c r="K137" s="152" t="s">
        <v>847</v>
      </c>
      <c r="L137" s="152" t="s">
        <v>645</v>
      </c>
      <c r="M137" s="152" t="s">
        <v>651</v>
      </c>
      <c r="N137" s="152" t="s">
        <v>654</v>
      </c>
      <c r="O137" s="152" t="s">
        <v>654</v>
      </c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 t="s">
        <v>846</v>
      </c>
      <c r="AD137" s="152"/>
      <c r="AE137" s="152"/>
      <c r="AF137" s="152">
        <v>140.1</v>
      </c>
      <c r="AG137" s="152"/>
      <c r="AH137" s="152"/>
      <c r="AI137" s="152"/>
      <c r="AJ137" s="152"/>
      <c r="AK137" s="152"/>
    </row>
    <row r="138" spans="1:37">
      <c r="A138" s="14" t="s">
        <v>816</v>
      </c>
      <c r="B138" s="153" t="s">
        <v>825</v>
      </c>
      <c r="D138" t="str">
        <f t="shared" si="2"/>
        <v>FB</v>
      </c>
      <c r="F138" s="5"/>
      <c r="G138" s="5">
        <v>1991</v>
      </c>
      <c r="H138" s="155">
        <v>1</v>
      </c>
      <c r="I138" s="5">
        <v>23</v>
      </c>
      <c r="J138" s="5"/>
      <c r="K138" s="5"/>
      <c r="L138" s="5" t="s">
        <v>645</v>
      </c>
      <c r="M138" s="5" t="s">
        <v>739</v>
      </c>
      <c r="N138" s="5" t="s">
        <v>654</v>
      </c>
      <c r="O138" s="5" t="s">
        <v>654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>
        <v>-8.3989999999999991</v>
      </c>
      <c r="AB138" s="5"/>
      <c r="AC138" s="152" t="s">
        <v>846</v>
      </c>
      <c r="AD138" s="5"/>
      <c r="AE138" s="5"/>
      <c r="AF138" s="5">
        <v>80.303518953104728</v>
      </c>
      <c r="AG138" s="5"/>
      <c r="AH138" s="5"/>
      <c r="AI138" s="5"/>
      <c r="AJ138" s="5"/>
      <c r="AK138" s="5"/>
    </row>
    <row r="139" spans="1:37">
      <c r="A139" s="14" t="s">
        <v>816</v>
      </c>
      <c r="B139" s="153" t="s">
        <v>825</v>
      </c>
      <c r="D139" t="str">
        <f t="shared" si="2"/>
        <v>FB</v>
      </c>
      <c r="F139" s="5"/>
      <c r="G139" s="5">
        <v>1991</v>
      </c>
      <c r="H139" s="155">
        <v>1</v>
      </c>
      <c r="I139" s="5">
        <v>23</v>
      </c>
      <c r="J139" s="5"/>
      <c r="K139" s="5"/>
      <c r="L139" s="5" t="s">
        <v>645</v>
      </c>
      <c r="M139" s="5" t="s">
        <v>739</v>
      </c>
      <c r="N139" s="5" t="s">
        <v>654</v>
      </c>
      <c r="O139" s="5" t="s">
        <v>654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>
        <v>-8.3989999999999991</v>
      </c>
      <c r="AB139" s="5"/>
      <c r="AC139" s="152" t="s">
        <v>846</v>
      </c>
      <c r="AD139" s="5"/>
      <c r="AE139" s="5"/>
      <c r="AF139" s="5">
        <v>80.303518953104728</v>
      </c>
      <c r="AG139" s="5"/>
      <c r="AH139" s="5"/>
      <c r="AI139" s="5"/>
      <c r="AJ139" s="5"/>
      <c r="AK139" s="5"/>
    </row>
    <row r="140" spans="1:37">
      <c r="A140" s="14" t="s">
        <v>816</v>
      </c>
      <c r="B140" s="153" t="s">
        <v>825</v>
      </c>
      <c r="D140" t="str">
        <f t="shared" si="2"/>
        <v>FB</v>
      </c>
      <c r="F140" s="5"/>
      <c r="G140" s="5">
        <v>1991</v>
      </c>
      <c r="H140" s="155">
        <v>2</v>
      </c>
      <c r="I140" s="5">
        <v>15</v>
      </c>
      <c r="J140" s="5"/>
      <c r="K140" s="5"/>
      <c r="L140" s="5" t="s">
        <v>645</v>
      </c>
      <c r="M140" s="5" t="s">
        <v>739</v>
      </c>
      <c r="N140" s="5" t="s">
        <v>654</v>
      </c>
      <c r="O140" s="5" t="s">
        <v>654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>
        <v>-8.2059999999999995</v>
      </c>
      <c r="AB140" s="5"/>
      <c r="AC140" s="152" t="s">
        <v>846</v>
      </c>
      <c r="AD140" s="5"/>
      <c r="AE140" s="5"/>
      <c r="AF140" s="5"/>
      <c r="AG140" s="5"/>
      <c r="AH140" s="5"/>
      <c r="AI140" s="5"/>
      <c r="AJ140" s="5"/>
      <c r="AK140" s="5"/>
    </row>
    <row r="141" spans="1:37">
      <c r="A141" s="14" t="s">
        <v>816</v>
      </c>
      <c r="B141" s="153" t="s">
        <v>825</v>
      </c>
      <c r="D141" t="str">
        <f t="shared" si="2"/>
        <v>FB</v>
      </c>
      <c r="F141" s="5"/>
      <c r="G141" s="5">
        <v>1991</v>
      </c>
      <c r="H141" s="155">
        <v>4</v>
      </c>
      <c r="I141" s="5">
        <v>5</v>
      </c>
      <c r="J141" s="5"/>
      <c r="K141" s="5"/>
      <c r="L141" s="5" t="s">
        <v>645</v>
      </c>
      <c r="M141" s="5" t="s">
        <v>739</v>
      </c>
      <c r="N141" s="5" t="s">
        <v>654</v>
      </c>
      <c r="O141" s="5" t="s">
        <v>654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>
        <v>-8.5299999999999994</v>
      </c>
      <c r="AB141" s="5"/>
      <c r="AC141" s="152" t="s">
        <v>846</v>
      </c>
      <c r="AD141" s="5"/>
      <c r="AE141" s="5"/>
      <c r="AF141" s="5">
        <v>78.712204618428757</v>
      </c>
      <c r="AG141" s="5"/>
      <c r="AH141" s="5"/>
      <c r="AI141" s="5"/>
      <c r="AJ141" s="5"/>
      <c r="AK141" s="5"/>
    </row>
    <row r="142" spans="1:37">
      <c r="A142" s="14" t="s">
        <v>816</v>
      </c>
      <c r="B142" s="153" t="s">
        <v>825</v>
      </c>
      <c r="D142" t="str">
        <f t="shared" si="2"/>
        <v>FB</v>
      </c>
      <c r="F142" s="5"/>
      <c r="G142" s="5">
        <v>1991</v>
      </c>
      <c r="H142" s="155">
        <v>4</v>
      </c>
      <c r="I142" s="5">
        <v>26</v>
      </c>
      <c r="J142" s="5"/>
      <c r="K142" s="5"/>
      <c r="L142" s="5" t="s">
        <v>645</v>
      </c>
      <c r="M142" s="5" t="s">
        <v>739</v>
      </c>
      <c r="N142" s="5" t="s">
        <v>654</v>
      </c>
      <c r="O142" s="5" t="s">
        <v>654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>
        <v>-10.298</v>
      </c>
      <c r="AB142" s="5"/>
      <c r="AC142" s="152" t="s">
        <v>846</v>
      </c>
      <c r="AD142" s="5"/>
      <c r="AE142" s="5"/>
      <c r="AF142" s="5">
        <v>91.840547879505024</v>
      </c>
      <c r="AG142" s="5"/>
      <c r="AH142" s="5"/>
      <c r="AI142" s="5"/>
      <c r="AJ142" s="5"/>
      <c r="AK142" s="5"/>
    </row>
    <row r="143" spans="1:37">
      <c r="A143" s="14" t="s">
        <v>816</v>
      </c>
      <c r="B143" s="153" t="s">
        <v>825</v>
      </c>
      <c r="D143" t="str">
        <f t="shared" si="2"/>
        <v>FB</v>
      </c>
      <c r="F143" s="5"/>
      <c r="G143" s="5">
        <v>1991</v>
      </c>
      <c r="H143" s="155">
        <v>5</v>
      </c>
      <c r="I143" s="5">
        <v>29</v>
      </c>
      <c r="J143" s="5"/>
      <c r="K143" s="5"/>
      <c r="L143" s="5" t="s">
        <v>645</v>
      </c>
      <c r="M143" s="5" t="s">
        <v>739</v>
      </c>
      <c r="N143" s="5" t="s">
        <v>654</v>
      </c>
      <c r="O143" s="5" t="s">
        <v>654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>
        <v>-8.57</v>
      </c>
      <c r="AB143" s="5"/>
      <c r="AC143" s="152" t="s">
        <v>846</v>
      </c>
      <c r="AD143" s="5"/>
      <c r="AE143" s="5"/>
      <c r="AF143" s="5">
        <v>73.341518738897491</v>
      </c>
      <c r="AG143" s="5"/>
      <c r="AH143" s="5"/>
      <c r="AI143" s="5"/>
      <c r="AJ143" s="5"/>
      <c r="AK143" s="5"/>
    </row>
    <row r="144" spans="1:37">
      <c r="A144" s="14" t="s">
        <v>816</v>
      </c>
      <c r="B144" s="153" t="s">
        <v>825</v>
      </c>
      <c r="D144" t="str">
        <f t="shared" si="2"/>
        <v>FB</v>
      </c>
      <c r="F144" s="5"/>
      <c r="G144" s="5">
        <v>1991</v>
      </c>
      <c r="H144" s="155">
        <v>5</v>
      </c>
      <c r="I144" s="5">
        <v>29</v>
      </c>
      <c r="J144" s="5"/>
      <c r="K144" s="5"/>
      <c r="L144" s="5" t="s">
        <v>645</v>
      </c>
      <c r="M144" s="5" t="s">
        <v>739</v>
      </c>
      <c r="N144" s="5" t="s">
        <v>654</v>
      </c>
      <c r="O144" s="5" t="s">
        <v>654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>
        <v>-8.57</v>
      </c>
      <c r="AB144" s="5"/>
      <c r="AC144" s="152" t="s">
        <v>846</v>
      </c>
      <c r="AD144" s="5"/>
      <c r="AE144" s="5"/>
      <c r="AF144" s="5">
        <v>73.341518738897491</v>
      </c>
      <c r="AG144" s="5"/>
      <c r="AH144" s="5"/>
      <c r="AI144" s="5"/>
      <c r="AJ144" s="5"/>
      <c r="AK144" s="5"/>
    </row>
    <row r="145" spans="1:37">
      <c r="A145" s="14" t="s">
        <v>816</v>
      </c>
      <c r="B145" s="153" t="s">
        <v>825</v>
      </c>
      <c r="D145" t="str">
        <f t="shared" si="2"/>
        <v>FB</v>
      </c>
      <c r="F145" s="5"/>
      <c r="G145" s="5">
        <v>1991</v>
      </c>
      <c r="H145" s="155">
        <v>6</v>
      </c>
      <c r="I145" s="5">
        <v>24</v>
      </c>
      <c r="J145" s="5"/>
      <c r="K145" s="5"/>
      <c r="L145" s="5" t="s">
        <v>645</v>
      </c>
      <c r="M145" s="5" t="s">
        <v>739</v>
      </c>
      <c r="N145" s="5" t="s">
        <v>654</v>
      </c>
      <c r="O145" s="5" t="s">
        <v>654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>
        <v>-8.984</v>
      </c>
      <c r="AB145" s="5"/>
      <c r="AC145" s="152" t="s">
        <v>846</v>
      </c>
      <c r="AD145" s="5"/>
      <c r="AE145" s="5"/>
      <c r="AF145" s="5">
        <v>70.755632945049385</v>
      </c>
      <c r="AG145" s="5"/>
      <c r="AH145" s="5"/>
      <c r="AI145" s="5"/>
      <c r="AJ145" s="5"/>
      <c r="AK145" s="5"/>
    </row>
    <row r="146" spans="1:37">
      <c r="A146" s="14" t="s">
        <v>816</v>
      </c>
      <c r="B146" s="153" t="s">
        <v>825</v>
      </c>
      <c r="D146" t="str">
        <f t="shared" si="2"/>
        <v>FB</v>
      </c>
      <c r="F146" s="5"/>
      <c r="G146" s="5">
        <v>1991</v>
      </c>
      <c r="H146" s="155">
        <v>7</v>
      </c>
      <c r="I146" s="5">
        <v>14</v>
      </c>
      <c r="J146" s="5"/>
      <c r="K146" s="5"/>
      <c r="L146" s="5" t="s">
        <v>645</v>
      </c>
      <c r="M146" s="5" t="s">
        <v>739</v>
      </c>
      <c r="N146" s="5" t="s">
        <v>654</v>
      </c>
      <c r="O146" s="5" t="s">
        <v>654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>
        <v>-8.9429999999999996</v>
      </c>
      <c r="AB146" s="5"/>
      <c r="AC146" s="152" t="s">
        <v>846</v>
      </c>
      <c r="AD146" s="5"/>
      <c r="AE146" s="5"/>
      <c r="AF146" s="5">
        <v>87.166062021394538</v>
      </c>
      <c r="AG146" s="5"/>
      <c r="AH146" s="5"/>
      <c r="AI146" s="5"/>
      <c r="AJ146" s="5"/>
      <c r="AK146" s="5"/>
    </row>
    <row r="147" spans="1:37">
      <c r="A147" s="14" t="s">
        <v>816</v>
      </c>
      <c r="B147" s="153" t="s">
        <v>825</v>
      </c>
      <c r="D147" t="str">
        <f t="shared" si="2"/>
        <v>FB</v>
      </c>
      <c r="F147" s="5"/>
      <c r="G147" s="5">
        <v>1991</v>
      </c>
      <c r="H147" s="155">
        <v>7</v>
      </c>
      <c r="I147" s="5">
        <v>14</v>
      </c>
      <c r="J147" s="5"/>
      <c r="K147" s="5"/>
      <c r="L147" s="5" t="s">
        <v>645</v>
      </c>
      <c r="M147" s="5" t="s">
        <v>739</v>
      </c>
      <c r="N147" s="5" t="s">
        <v>654</v>
      </c>
      <c r="O147" s="5" t="s">
        <v>654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>
        <v>-8.9429999999999996</v>
      </c>
      <c r="AB147" s="5"/>
      <c r="AC147" s="152" t="s">
        <v>846</v>
      </c>
      <c r="AD147" s="5"/>
      <c r="AE147" s="5"/>
      <c r="AF147" s="5">
        <v>87.166062021394538</v>
      </c>
      <c r="AG147" s="5"/>
      <c r="AH147" s="5"/>
      <c r="AI147" s="5"/>
      <c r="AJ147" s="5"/>
      <c r="AK147" s="5"/>
    </row>
    <row r="148" spans="1:37">
      <c r="A148" s="14" t="s">
        <v>816</v>
      </c>
      <c r="B148" s="153" t="s">
        <v>825</v>
      </c>
      <c r="D148" t="str">
        <f t="shared" si="2"/>
        <v>FB</v>
      </c>
      <c r="F148" s="5"/>
      <c r="G148" s="5">
        <v>1991</v>
      </c>
      <c r="H148" s="155">
        <v>9</v>
      </c>
      <c r="I148" s="5">
        <v>21</v>
      </c>
      <c r="J148" s="5"/>
      <c r="K148" s="5"/>
      <c r="L148" s="5" t="s">
        <v>645</v>
      </c>
      <c r="M148" s="5" t="s">
        <v>739</v>
      </c>
      <c r="N148" s="5" t="s">
        <v>654</v>
      </c>
      <c r="O148" s="5" t="s">
        <v>654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>
        <v>-9.1820000000000004</v>
      </c>
      <c r="AB148" s="5"/>
      <c r="AC148" s="152" t="s">
        <v>846</v>
      </c>
      <c r="AD148" s="5"/>
      <c r="AE148" s="5"/>
      <c r="AF148" s="5"/>
      <c r="AG148" s="5"/>
      <c r="AH148" s="5"/>
      <c r="AI148" s="5"/>
      <c r="AJ148" s="5"/>
      <c r="AK148" s="5"/>
    </row>
    <row r="149" spans="1:37">
      <c r="A149" s="14" t="s">
        <v>816</v>
      </c>
      <c r="B149" s="153" t="s">
        <v>825</v>
      </c>
      <c r="D149" t="str">
        <f t="shared" si="2"/>
        <v>FB</v>
      </c>
      <c r="F149" s="5"/>
      <c r="G149" s="5">
        <v>1991</v>
      </c>
      <c r="H149" s="155">
        <v>9</v>
      </c>
      <c r="I149" s="5">
        <v>21</v>
      </c>
      <c r="J149" s="5"/>
      <c r="K149" s="5"/>
      <c r="L149" s="5" t="s">
        <v>645</v>
      </c>
      <c r="M149" s="5" t="s">
        <v>739</v>
      </c>
      <c r="N149" s="5" t="s">
        <v>654</v>
      </c>
      <c r="O149" s="5" t="s">
        <v>654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>
        <v>-9.1820000000000004</v>
      </c>
      <c r="AB149" s="5"/>
      <c r="AC149" s="152" t="s">
        <v>846</v>
      </c>
      <c r="AD149" s="5"/>
      <c r="AE149" s="5"/>
      <c r="AF149" s="5">
        <v>56.6</v>
      </c>
      <c r="AG149" s="5"/>
      <c r="AH149" s="5"/>
      <c r="AI149" s="5"/>
      <c r="AJ149" s="5"/>
      <c r="AK149" s="5"/>
    </row>
    <row r="150" spans="1:37">
      <c r="A150" s="14" t="s">
        <v>816</v>
      </c>
      <c r="B150" s="153" t="s">
        <v>825</v>
      </c>
      <c r="D150" t="str">
        <f t="shared" si="2"/>
        <v>FB</v>
      </c>
      <c r="F150" s="5"/>
      <c r="G150" s="5">
        <v>1991</v>
      </c>
      <c r="H150" s="155">
        <v>10</v>
      </c>
      <c r="I150" s="5">
        <v>20</v>
      </c>
      <c r="J150" s="5"/>
      <c r="K150" s="5"/>
      <c r="L150" s="5" t="s">
        <v>645</v>
      </c>
      <c r="M150" s="5" t="s">
        <v>739</v>
      </c>
      <c r="N150" s="5" t="s">
        <v>654</v>
      </c>
      <c r="O150" s="5" t="s">
        <v>654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>
        <v>-9.4550000000000001</v>
      </c>
      <c r="AB150" s="5"/>
      <c r="AC150" s="152" t="s">
        <v>846</v>
      </c>
      <c r="AD150" s="5"/>
      <c r="AE150" s="5"/>
      <c r="AF150" s="5">
        <v>58.1</v>
      </c>
      <c r="AG150" s="5"/>
      <c r="AH150" s="5"/>
      <c r="AI150" s="5"/>
      <c r="AJ150" s="5"/>
      <c r="AK150" s="5"/>
    </row>
    <row r="151" spans="1:37">
      <c r="A151" s="14" t="s">
        <v>816</v>
      </c>
      <c r="B151" s="153" t="s">
        <v>825</v>
      </c>
      <c r="D151" t="str">
        <f t="shared" si="2"/>
        <v>FB</v>
      </c>
      <c r="F151" s="5"/>
      <c r="G151" s="5">
        <v>1991</v>
      </c>
      <c r="H151" s="155">
        <v>10</v>
      </c>
      <c r="I151" s="5">
        <v>20</v>
      </c>
      <c r="J151" s="5"/>
      <c r="K151" s="5"/>
      <c r="L151" s="5" t="s">
        <v>645</v>
      </c>
      <c r="M151" s="5" t="s">
        <v>739</v>
      </c>
      <c r="N151" s="5" t="s">
        <v>654</v>
      </c>
      <c r="O151" s="5" t="s">
        <v>654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>
        <v>-9.4550000000000001</v>
      </c>
      <c r="AB151" s="5"/>
      <c r="AC151" s="152" t="s">
        <v>846</v>
      </c>
      <c r="AD151" s="5"/>
      <c r="AE151" s="5"/>
      <c r="AF151" s="5"/>
      <c r="AG151" s="5"/>
      <c r="AH151" s="5"/>
      <c r="AI151" s="5"/>
      <c r="AJ151" s="5"/>
      <c r="AK151" s="5"/>
    </row>
    <row r="152" spans="1:37">
      <c r="A152" s="14" t="s">
        <v>816</v>
      </c>
      <c r="B152" s="153" t="s">
        <v>829</v>
      </c>
      <c r="D152" t="str">
        <f t="shared" si="2"/>
        <v>FB_OCD</v>
      </c>
      <c r="F152" s="5"/>
      <c r="G152" s="5">
        <v>1991</v>
      </c>
      <c r="H152" s="155">
        <v>1</v>
      </c>
      <c r="I152" s="5">
        <v>23</v>
      </c>
      <c r="J152" s="5"/>
      <c r="K152" s="5"/>
      <c r="L152" s="5" t="s">
        <v>645</v>
      </c>
      <c r="M152" s="5" t="s">
        <v>739</v>
      </c>
      <c r="N152" s="5" t="s">
        <v>654</v>
      </c>
      <c r="O152" s="5" t="s">
        <v>654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>
        <v>-8.4890000000000008</v>
      </c>
      <c r="AB152" s="5"/>
      <c r="AC152" s="152" t="s">
        <v>846</v>
      </c>
      <c r="AD152" s="5"/>
      <c r="AE152" s="5"/>
      <c r="AF152" s="5">
        <v>88.459004918318712</v>
      </c>
      <c r="AG152" s="5"/>
      <c r="AH152" s="5"/>
      <c r="AI152" s="5"/>
      <c r="AJ152" s="5"/>
      <c r="AK152" s="5"/>
    </row>
    <row r="153" spans="1:37">
      <c r="A153" s="14" t="s">
        <v>816</v>
      </c>
      <c r="B153" s="153" t="s">
        <v>829</v>
      </c>
      <c r="D153" t="str">
        <f t="shared" si="2"/>
        <v>FB_OCD</v>
      </c>
      <c r="F153" s="5"/>
      <c r="G153" s="5">
        <v>1991</v>
      </c>
      <c r="H153" s="155">
        <v>1</v>
      </c>
      <c r="I153" s="5">
        <v>23</v>
      </c>
      <c r="J153" s="5"/>
      <c r="K153" s="5"/>
      <c r="L153" s="5" t="s">
        <v>645</v>
      </c>
      <c r="M153" s="5" t="s">
        <v>739</v>
      </c>
      <c r="N153" s="5" t="s">
        <v>654</v>
      </c>
      <c r="O153" s="5" t="s">
        <v>654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>
        <v>-8.4890000000000008</v>
      </c>
      <c r="AB153" s="5"/>
      <c r="AC153" s="152" t="s">
        <v>846</v>
      </c>
      <c r="AD153" s="5"/>
      <c r="AE153" s="5"/>
      <c r="AF153" s="5">
        <v>88.459004918318712</v>
      </c>
      <c r="AG153" s="5"/>
      <c r="AH153" s="5"/>
      <c r="AI153" s="5"/>
      <c r="AJ153" s="5"/>
      <c r="AK153" s="5"/>
    </row>
    <row r="154" spans="1:37">
      <c r="A154" s="14" t="s">
        <v>816</v>
      </c>
      <c r="B154" s="153" t="s">
        <v>829</v>
      </c>
      <c r="D154" t="str">
        <f t="shared" si="2"/>
        <v>FB_OCD</v>
      </c>
      <c r="F154" s="5"/>
      <c r="G154" s="5">
        <v>1991</v>
      </c>
      <c r="H154" s="155">
        <v>2</v>
      </c>
      <c r="I154" s="5">
        <v>15</v>
      </c>
      <c r="J154" s="5"/>
      <c r="K154" s="5"/>
      <c r="L154" s="5" t="s">
        <v>645</v>
      </c>
      <c r="M154" s="5" t="s">
        <v>739</v>
      </c>
      <c r="N154" s="5" t="s">
        <v>654</v>
      </c>
      <c r="O154" s="5" t="s">
        <v>654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>
        <v>-8.4019999999999992</v>
      </c>
      <c r="AB154" s="5"/>
      <c r="AC154" s="152" t="s">
        <v>846</v>
      </c>
      <c r="AD154" s="5"/>
      <c r="AE154" s="5"/>
      <c r="AF154" s="5">
        <v>75.927404532746039</v>
      </c>
      <c r="AG154" s="5"/>
      <c r="AH154" s="5"/>
      <c r="AI154" s="5"/>
      <c r="AJ154" s="5"/>
      <c r="AK154" s="5"/>
    </row>
    <row r="155" spans="1:37">
      <c r="A155" s="14" t="s">
        <v>816</v>
      </c>
      <c r="B155" s="153" t="s">
        <v>829</v>
      </c>
      <c r="D155" t="str">
        <f t="shared" si="2"/>
        <v>FB_OCD</v>
      </c>
      <c r="F155" s="5"/>
      <c r="G155" s="5">
        <v>1991</v>
      </c>
      <c r="H155" s="155">
        <v>2</v>
      </c>
      <c r="I155" s="5">
        <v>15</v>
      </c>
      <c r="J155" s="5"/>
      <c r="K155" s="5"/>
      <c r="L155" s="5" t="s">
        <v>645</v>
      </c>
      <c r="M155" s="5" t="s">
        <v>739</v>
      </c>
      <c r="N155" s="5" t="s">
        <v>654</v>
      </c>
      <c r="O155" s="5" t="s">
        <v>654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>
        <v>-8.4019999999999992</v>
      </c>
      <c r="AB155" s="5"/>
      <c r="AC155" s="152" t="s">
        <v>846</v>
      </c>
      <c r="AD155" s="5"/>
      <c r="AE155" s="5"/>
      <c r="AF155" s="5">
        <v>75.927404532746039</v>
      </c>
      <c r="AG155" s="5"/>
      <c r="AH155" s="5"/>
      <c r="AI155" s="5"/>
      <c r="AJ155" s="5"/>
      <c r="AK155" s="5"/>
    </row>
    <row r="156" spans="1:37">
      <c r="A156" s="14" t="s">
        <v>816</v>
      </c>
      <c r="B156" s="153" t="s">
        <v>829</v>
      </c>
      <c r="D156" t="str">
        <f t="shared" si="2"/>
        <v>FB_OCD</v>
      </c>
      <c r="F156" s="5"/>
      <c r="G156" s="5">
        <v>1991</v>
      </c>
      <c r="H156" s="155">
        <v>4</v>
      </c>
      <c r="I156" s="5">
        <v>5</v>
      </c>
      <c r="J156" s="5"/>
      <c r="K156" s="5"/>
      <c r="L156" s="5" t="s">
        <v>645</v>
      </c>
      <c r="M156" s="5" t="s">
        <v>739</v>
      </c>
      <c r="N156" s="5" t="s">
        <v>654</v>
      </c>
      <c r="O156" s="5" t="s">
        <v>654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>
        <v>-8.4019999999999992</v>
      </c>
      <c r="AB156" s="5"/>
      <c r="AC156" s="152" t="s">
        <v>846</v>
      </c>
      <c r="AD156" s="5"/>
      <c r="AE156" s="5"/>
      <c r="AF156" s="5">
        <v>89.354119231573875</v>
      </c>
      <c r="AG156" s="5"/>
      <c r="AH156" s="5"/>
      <c r="AI156" s="5"/>
      <c r="AJ156" s="5"/>
      <c r="AK156" s="5"/>
    </row>
    <row r="157" spans="1:37">
      <c r="A157" s="14" t="s">
        <v>816</v>
      </c>
      <c r="B157" s="153" t="s">
        <v>829</v>
      </c>
      <c r="D157" t="str">
        <f t="shared" si="2"/>
        <v>FB_OCD</v>
      </c>
      <c r="F157" s="5"/>
      <c r="G157" s="5">
        <v>1991</v>
      </c>
      <c r="H157" s="155">
        <v>4</v>
      </c>
      <c r="I157" s="5">
        <v>26</v>
      </c>
      <c r="J157" s="5"/>
      <c r="K157" s="5"/>
      <c r="L157" s="5" t="s">
        <v>645</v>
      </c>
      <c r="M157" s="5" t="s">
        <v>739</v>
      </c>
      <c r="N157" s="5" t="s">
        <v>654</v>
      </c>
      <c r="O157" s="5" t="s">
        <v>654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>
        <v>-9.6969999999999992</v>
      </c>
      <c r="AB157" s="5"/>
      <c r="AC157" s="152" t="s">
        <v>846</v>
      </c>
      <c r="AD157" s="5"/>
      <c r="AE157" s="5"/>
      <c r="AF157" s="5">
        <v>95.520462278442906</v>
      </c>
      <c r="AG157" s="5"/>
      <c r="AH157" s="5"/>
      <c r="AI157" s="5"/>
      <c r="AJ157" s="5"/>
      <c r="AK157" s="5"/>
    </row>
    <row r="158" spans="1:37">
      <c r="A158" s="14" t="s">
        <v>816</v>
      </c>
      <c r="B158" s="153" t="s">
        <v>829</v>
      </c>
      <c r="D158" t="str">
        <f t="shared" si="2"/>
        <v>FB_OCD</v>
      </c>
      <c r="F158" s="5"/>
      <c r="G158" s="5">
        <v>1991</v>
      </c>
      <c r="H158" s="155">
        <v>4</v>
      </c>
      <c r="I158" s="5">
        <v>26</v>
      </c>
      <c r="J158" s="5"/>
      <c r="K158" s="5"/>
      <c r="L158" s="5" t="s">
        <v>645</v>
      </c>
      <c r="M158" s="5" t="s">
        <v>739</v>
      </c>
      <c r="N158" s="5" t="s">
        <v>654</v>
      </c>
      <c r="O158" s="5" t="s">
        <v>654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>
        <v>-9.6969999999999992</v>
      </c>
      <c r="AB158" s="5"/>
      <c r="AC158" s="152" t="s">
        <v>846</v>
      </c>
      <c r="AD158" s="5"/>
      <c r="AE158" s="5"/>
      <c r="AF158" s="5">
        <v>95.520462278442906</v>
      </c>
      <c r="AG158" s="5"/>
      <c r="AH158" s="5"/>
      <c r="AI158" s="5"/>
      <c r="AJ158" s="5"/>
      <c r="AK158" s="5"/>
    </row>
    <row r="159" spans="1:37">
      <c r="A159" s="14" t="s">
        <v>816</v>
      </c>
      <c r="B159" s="153" t="s">
        <v>829</v>
      </c>
      <c r="D159" t="str">
        <f t="shared" si="2"/>
        <v>FB_OCD</v>
      </c>
      <c r="F159" s="5"/>
      <c r="G159" s="5">
        <v>1991</v>
      </c>
      <c r="H159" s="155">
        <v>5</v>
      </c>
      <c r="I159" s="5">
        <v>29</v>
      </c>
      <c r="J159" s="5"/>
      <c r="K159" s="5"/>
      <c r="L159" s="5" t="s">
        <v>645</v>
      </c>
      <c r="M159" s="5" t="s">
        <v>739</v>
      </c>
      <c r="N159" s="5" t="s">
        <v>654</v>
      </c>
      <c r="O159" s="5" t="s">
        <v>654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>
        <v>-8.9870000000000001</v>
      </c>
      <c r="AB159" s="5"/>
      <c r="AC159" s="152" t="s">
        <v>846</v>
      </c>
      <c r="AD159" s="5"/>
      <c r="AE159" s="5"/>
      <c r="AF159" s="5">
        <v>88.856833501987694</v>
      </c>
      <c r="AG159" s="5"/>
      <c r="AH159" s="5"/>
      <c r="AI159" s="5"/>
      <c r="AJ159" s="5"/>
      <c r="AK159" s="5"/>
    </row>
    <row r="160" spans="1:37">
      <c r="A160" s="14" t="s">
        <v>816</v>
      </c>
      <c r="B160" s="153" t="s">
        <v>829</v>
      </c>
      <c r="D160" t="str">
        <f t="shared" si="2"/>
        <v>FB_OCD</v>
      </c>
      <c r="F160" s="5"/>
      <c r="G160" s="5">
        <v>1991</v>
      </c>
      <c r="H160" s="155">
        <v>6</v>
      </c>
      <c r="I160" s="5">
        <v>24</v>
      </c>
      <c r="J160" s="5"/>
      <c r="K160" s="5"/>
      <c r="L160" s="5" t="s">
        <v>645</v>
      </c>
      <c r="M160" s="5" t="s">
        <v>739</v>
      </c>
      <c r="N160" s="5" t="s">
        <v>654</v>
      </c>
      <c r="O160" s="5" t="s">
        <v>654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>
        <v>-8.9860000000000007</v>
      </c>
      <c r="AB160" s="5"/>
      <c r="AC160" s="152" t="s">
        <v>846</v>
      </c>
      <c r="AD160" s="5"/>
      <c r="AE160" s="5"/>
      <c r="AF160" s="5">
        <v>69.462690048124998</v>
      </c>
      <c r="AG160" s="5"/>
      <c r="AH160" s="5"/>
      <c r="AI160" s="5"/>
      <c r="AJ160" s="5"/>
      <c r="AK160" s="5"/>
    </row>
    <row r="161" spans="1:37">
      <c r="A161" s="14" t="s">
        <v>816</v>
      </c>
      <c r="B161" s="153" t="s">
        <v>829</v>
      </c>
      <c r="D161" t="str">
        <f t="shared" si="2"/>
        <v>FB_OCD</v>
      </c>
      <c r="F161" s="5"/>
      <c r="G161" s="5">
        <v>1991</v>
      </c>
      <c r="H161" s="155">
        <v>7</v>
      </c>
      <c r="I161" s="5">
        <v>14</v>
      </c>
      <c r="J161" s="5"/>
      <c r="K161" s="5"/>
      <c r="L161" s="5" t="s">
        <v>645</v>
      </c>
      <c r="M161" s="5" t="s">
        <v>739</v>
      </c>
      <c r="N161" s="5" t="s">
        <v>654</v>
      </c>
      <c r="O161" s="5" t="s">
        <v>654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>
        <v>-8.8569999999999993</v>
      </c>
      <c r="AB161" s="5"/>
      <c r="AC161" s="152" t="s">
        <v>846</v>
      </c>
      <c r="AD161" s="5"/>
      <c r="AE161" s="5"/>
      <c r="AF161" s="5">
        <v>80.3</v>
      </c>
      <c r="AG161" s="5"/>
      <c r="AH161" s="5"/>
      <c r="AI161" s="5"/>
      <c r="AJ161" s="5"/>
      <c r="AK161" s="5"/>
    </row>
    <row r="162" spans="1:37">
      <c r="A162" s="14" t="s">
        <v>816</v>
      </c>
      <c r="B162" s="153" t="s">
        <v>829</v>
      </c>
      <c r="D162" t="str">
        <f t="shared" si="2"/>
        <v>FB_OCD</v>
      </c>
      <c r="F162" s="5"/>
      <c r="G162" s="5">
        <v>1991</v>
      </c>
      <c r="H162" s="155">
        <v>9</v>
      </c>
      <c r="I162" s="5">
        <v>21</v>
      </c>
      <c r="J162" s="5"/>
      <c r="K162" s="5"/>
      <c r="L162" s="5" t="s">
        <v>645</v>
      </c>
      <c r="M162" s="5" t="s">
        <v>739</v>
      </c>
      <c r="N162" s="5" t="s">
        <v>654</v>
      </c>
      <c r="O162" s="5" t="s">
        <v>654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>
        <v>-9.1820000000000004</v>
      </c>
      <c r="AB162" s="5"/>
      <c r="AC162" s="152" t="s">
        <v>846</v>
      </c>
      <c r="AD162" s="5"/>
      <c r="AE162" s="5"/>
      <c r="AF162" s="5"/>
      <c r="AG162" s="5"/>
      <c r="AH162" s="5"/>
      <c r="AI162" s="5"/>
      <c r="AJ162" s="5"/>
      <c r="AK162" s="5"/>
    </row>
    <row r="163" spans="1:37">
      <c r="A163" s="14" t="s">
        <v>816</v>
      </c>
      <c r="B163" s="153" t="s">
        <v>829</v>
      </c>
      <c r="D163" t="str">
        <f t="shared" si="2"/>
        <v>FB_OCD</v>
      </c>
      <c r="F163" s="5"/>
      <c r="G163" s="5">
        <v>1991</v>
      </c>
      <c r="H163" s="155">
        <v>10</v>
      </c>
      <c r="I163" s="5">
        <v>20</v>
      </c>
      <c r="J163" s="5"/>
      <c r="K163" s="5"/>
      <c r="L163" s="5" t="s">
        <v>645</v>
      </c>
      <c r="M163" s="5" t="s">
        <v>739</v>
      </c>
      <c r="N163" s="5" t="s">
        <v>654</v>
      </c>
      <c r="O163" s="5" t="s">
        <v>654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>
        <v>-10.766</v>
      </c>
      <c r="AB163" s="5"/>
      <c r="AC163" s="152" t="s">
        <v>846</v>
      </c>
      <c r="AD163" s="5"/>
      <c r="AE163" s="5"/>
      <c r="AF163" s="5"/>
      <c r="AG163" s="5"/>
      <c r="AH163" s="5"/>
      <c r="AI163" s="5"/>
      <c r="AJ163" s="5"/>
      <c r="AK163" s="5"/>
    </row>
    <row r="164" spans="1:37">
      <c r="A164" s="14" t="s">
        <v>816</v>
      </c>
      <c r="B164" s="153" t="s">
        <v>827</v>
      </c>
      <c r="D164" t="str">
        <f t="shared" si="2"/>
        <v>M</v>
      </c>
      <c r="F164" s="5"/>
      <c r="G164" s="5">
        <v>1991</v>
      </c>
      <c r="H164" s="155">
        <v>4</v>
      </c>
      <c r="I164" s="5">
        <v>27</v>
      </c>
      <c r="J164" s="5"/>
      <c r="K164" s="5"/>
      <c r="L164" s="5" t="s">
        <v>645</v>
      </c>
      <c r="M164" s="5" t="s">
        <v>739</v>
      </c>
      <c r="N164" s="5" t="s">
        <v>654</v>
      </c>
      <c r="O164" s="5" t="s">
        <v>654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>
        <v>-8.7370000000000001</v>
      </c>
      <c r="AB164" s="5"/>
      <c r="AC164" s="152" t="s">
        <v>846</v>
      </c>
      <c r="AD164" s="5"/>
      <c r="AE164" s="5"/>
      <c r="AF164" s="5">
        <v>93.730233651932565</v>
      </c>
      <c r="AG164" s="5"/>
      <c r="AH164" s="5"/>
      <c r="AI164" s="5"/>
      <c r="AJ164" s="5"/>
      <c r="AK164" s="5"/>
    </row>
    <row r="165" spans="1:37">
      <c r="A165" s="14" t="s">
        <v>816</v>
      </c>
      <c r="B165" s="153" t="s">
        <v>827</v>
      </c>
      <c r="D165" t="str">
        <f t="shared" si="2"/>
        <v>M</v>
      </c>
      <c r="F165" s="5"/>
      <c r="G165" s="5">
        <v>1991</v>
      </c>
      <c r="H165" s="155">
        <v>5</v>
      </c>
      <c r="I165" s="5">
        <v>30</v>
      </c>
      <c r="J165" s="5"/>
      <c r="K165" s="5"/>
      <c r="L165" s="5" t="s">
        <v>645</v>
      </c>
      <c r="M165" s="5" t="s">
        <v>739</v>
      </c>
      <c r="N165" s="5" t="s">
        <v>654</v>
      </c>
      <c r="O165" s="5" t="s">
        <v>654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>
        <v>-11.404999999999999</v>
      </c>
      <c r="AB165" s="5"/>
      <c r="AC165" s="152" t="s">
        <v>846</v>
      </c>
      <c r="AD165" s="5"/>
      <c r="AE165" s="5"/>
      <c r="AF165" s="5">
        <v>93.730233651932565</v>
      </c>
      <c r="AG165" s="5"/>
      <c r="AH165" s="5"/>
      <c r="AI165" s="5"/>
      <c r="AJ165" s="5"/>
      <c r="AK165" s="5"/>
    </row>
    <row r="166" spans="1:37">
      <c r="A166" s="14" t="s">
        <v>816</v>
      </c>
      <c r="B166" s="153" t="s">
        <v>827</v>
      </c>
      <c r="D166" t="str">
        <f t="shared" si="2"/>
        <v>M</v>
      </c>
      <c r="F166" s="5"/>
      <c r="G166" s="5">
        <v>1991</v>
      </c>
      <c r="H166" s="155">
        <v>6</v>
      </c>
      <c r="I166" s="5">
        <v>26</v>
      </c>
      <c r="J166" s="5"/>
      <c r="K166" s="5"/>
      <c r="L166" s="5" t="s">
        <v>645</v>
      </c>
      <c r="M166" s="5" t="s">
        <v>739</v>
      </c>
      <c r="N166" s="5" t="s">
        <v>654</v>
      </c>
      <c r="O166" s="5" t="s">
        <v>654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>
        <v>-9.2859999999999996</v>
      </c>
      <c r="AB166" s="5"/>
      <c r="AC166" s="152" t="s">
        <v>846</v>
      </c>
      <c r="AD166" s="5"/>
      <c r="AE166" s="5"/>
      <c r="AF166" s="5">
        <v>87.563890605063534</v>
      </c>
      <c r="AG166" s="5"/>
      <c r="AH166" s="5"/>
      <c r="AI166" s="5"/>
      <c r="AJ166" s="5"/>
      <c r="AK166" s="5"/>
    </row>
    <row r="167" spans="1:37">
      <c r="A167" s="14" t="s">
        <v>816</v>
      </c>
      <c r="B167" s="153" t="s">
        <v>827</v>
      </c>
      <c r="D167" t="str">
        <f t="shared" si="2"/>
        <v>M</v>
      </c>
      <c r="F167" s="5"/>
      <c r="G167" s="5">
        <v>1991</v>
      </c>
      <c r="H167" s="155">
        <v>9</v>
      </c>
      <c r="I167" s="5">
        <v>24</v>
      </c>
      <c r="J167" s="5"/>
      <c r="K167" s="5"/>
      <c r="L167" s="5" t="s">
        <v>645</v>
      </c>
      <c r="M167" s="5" t="s">
        <v>739</v>
      </c>
      <c r="N167" s="5" t="s">
        <v>654</v>
      </c>
      <c r="O167" s="5" t="s">
        <v>654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>
        <v>-11.007</v>
      </c>
      <c r="AB167" s="5"/>
      <c r="AC167" s="152" t="s">
        <v>846</v>
      </c>
      <c r="AD167" s="5"/>
      <c r="AE167" s="5"/>
      <c r="AF167" s="5"/>
      <c r="AG167" s="5"/>
      <c r="AH167" s="5"/>
      <c r="AI167" s="5"/>
      <c r="AJ167" s="5"/>
      <c r="AK167" s="5"/>
    </row>
    <row r="168" spans="1:37">
      <c r="A168" s="14" t="s">
        <v>816</v>
      </c>
      <c r="B168" s="153" t="s">
        <v>827</v>
      </c>
      <c r="D168" t="str">
        <f t="shared" si="2"/>
        <v>M</v>
      </c>
      <c r="F168" s="5"/>
      <c r="G168" s="5">
        <v>1991</v>
      </c>
      <c r="H168" s="155">
        <v>10</v>
      </c>
      <c r="I168" s="5">
        <v>21</v>
      </c>
      <c r="J168" s="5"/>
      <c r="K168" s="5"/>
      <c r="L168" s="5" t="s">
        <v>645</v>
      </c>
      <c r="M168" s="5" t="s">
        <v>739</v>
      </c>
      <c r="N168" s="5" t="s">
        <v>654</v>
      </c>
      <c r="O168" s="5" t="s">
        <v>654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>
        <v>-10.576000000000001</v>
      </c>
      <c r="AB168" s="5"/>
      <c r="AC168" s="152" t="s">
        <v>846</v>
      </c>
      <c r="AD168" s="5"/>
      <c r="AE168" s="5"/>
      <c r="AF168" s="5">
        <v>85.3</v>
      </c>
      <c r="AG168" s="5"/>
      <c r="AH168" s="5"/>
      <c r="AI168" s="5"/>
      <c r="AJ168" s="5"/>
      <c r="AK168" s="5"/>
    </row>
    <row r="169" spans="1:37">
      <c r="A169" s="14" t="s">
        <v>816</v>
      </c>
      <c r="B169" s="153" t="s">
        <v>828</v>
      </c>
      <c r="D169" t="str">
        <f t="shared" si="2"/>
        <v>C</v>
      </c>
      <c r="F169" s="5"/>
      <c r="G169" s="5">
        <v>1991</v>
      </c>
      <c r="H169" s="155">
        <v>7</v>
      </c>
      <c r="I169" s="5">
        <v>15</v>
      </c>
      <c r="J169" s="5"/>
      <c r="K169" s="5"/>
      <c r="L169" s="5" t="s">
        <v>645</v>
      </c>
      <c r="M169" s="5" t="s">
        <v>739</v>
      </c>
      <c r="N169" s="5" t="s">
        <v>654</v>
      </c>
      <c r="O169" s="5" t="s">
        <v>654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>
        <v>-11.311</v>
      </c>
      <c r="AB169" s="5"/>
      <c r="AC169" s="152" t="s">
        <v>846</v>
      </c>
      <c r="AD169" s="5"/>
      <c r="AE169" s="5"/>
      <c r="AF169" s="5">
        <v>93.1</v>
      </c>
      <c r="AG169" s="5"/>
      <c r="AH169" s="5"/>
      <c r="AI169" s="5"/>
      <c r="AJ169" s="5"/>
      <c r="AK169" s="5"/>
    </row>
    <row r="170" spans="1:37">
      <c r="A170" s="14" t="s">
        <v>816</v>
      </c>
      <c r="B170" s="153" t="s">
        <v>828</v>
      </c>
      <c r="D170" t="str">
        <f t="shared" si="2"/>
        <v>C</v>
      </c>
      <c r="F170" s="5"/>
      <c r="G170" s="5">
        <v>1991</v>
      </c>
      <c r="H170" s="155">
        <v>7</v>
      </c>
      <c r="I170" s="5">
        <v>15</v>
      </c>
      <c r="J170" s="5"/>
      <c r="K170" s="5"/>
      <c r="L170" s="5" t="s">
        <v>645</v>
      </c>
      <c r="M170" s="5" t="s">
        <v>739</v>
      </c>
      <c r="N170" s="5" t="s">
        <v>654</v>
      </c>
      <c r="O170" s="5" t="s">
        <v>654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>
        <v>-11.311</v>
      </c>
      <c r="AB170" s="5"/>
      <c r="AC170" s="152" t="s">
        <v>846</v>
      </c>
      <c r="AD170" s="5"/>
      <c r="AE170" s="5"/>
      <c r="AF170" s="5">
        <v>93.1</v>
      </c>
      <c r="AG170" s="5"/>
      <c r="AH170" s="5"/>
      <c r="AI170" s="5"/>
      <c r="AJ170" s="5"/>
      <c r="AK170" s="5"/>
    </row>
    <row r="171" spans="1:37">
      <c r="A171" s="14" t="s">
        <v>816</v>
      </c>
      <c r="B171" s="153" t="s">
        <v>828</v>
      </c>
      <c r="D171" t="str">
        <f t="shared" si="2"/>
        <v>C</v>
      </c>
      <c r="F171" s="5"/>
      <c r="G171" s="5">
        <v>1991</v>
      </c>
      <c r="H171" s="155">
        <v>7</v>
      </c>
      <c r="I171" s="5">
        <v>15</v>
      </c>
      <c r="J171" s="5"/>
      <c r="K171" s="5"/>
      <c r="L171" s="5" t="s">
        <v>645</v>
      </c>
      <c r="M171" s="5" t="s">
        <v>739</v>
      </c>
      <c r="N171" s="5" t="s">
        <v>654</v>
      </c>
      <c r="O171" s="5" t="s">
        <v>654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>
        <v>-11.311</v>
      </c>
      <c r="AB171" s="5"/>
      <c r="AC171" s="152" t="s">
        <v>846</v>
      </c>
      <c r="AD171" s="5"/>
      <c r="AE171" s="5"/>
      <c r="AF171" s="5">
        <v>93.1</v>
      </c>
      <c r="AG171" s="5"/>
      <c r="AH171" s="5"/>
      <c r="AI171" s="5"/>
      <c r="AJ171" s="5"/>
      <c r="AK171" s="5"/>
    </row>
    <row r="172" spans="1:37">
      <c r="A172" s="14" t="s">
        <v>816</v>
      </c>
      <c r="B172" s="153" t="s">
        <v>828</v>
      </c>
      <c r="D172" t="str">
        <f t="shared" si="2"/>
        <v>C</v>
      </c>
      <c r="F172" s="5"/>
      <c r="G172" s="5">
        <v>1991</v>
      </c>
      <c r="H172" s="155">
        <v>9</v>
      </c>
      <c r="I172" s="5">
        <v>23</v>
      </c>
      <c r="J172" s="5"/>
      <c r="K172" s="5"/>
      <c r="L172" s="5" t="s">
        <v>645</v>
      </c>
      <c r="M172" s="5" t="s">
        <v>739</v>
      </c>
      <c r="N172" s="5" t="s">
        <v>654</v>
      </c>
      <c r="O172" s="5" t="s">
        <v>654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>
        <v>-10.576000000000001</v>
      </c>
      <c r="AB172" s="5"/>
      <c r="AC172" s="152" t="s">
        <v>846</v>
      </c>
      <c r="AD172" s="5"/>
      <c r="AE172" s="5"/>
      <c r="AF172" s="5">
        <v>70.3</v>
      </c>
      <c r="AG172" s="5"/>
      <c r="AH172" s="5"/>
      <c r="AI172" s="5"/>
      <c r="AJ172" s="5"/>
      <c r="AK172" s="5"/>
    </row>
    <row r="173" spans="1:37">
      <c r="A173" s="14" t="s">
        <v>816</v>
      </c>
      <c r="B173" s="153" t="s">
        <v>828</v>
      </c>
      <c r="D173" t="str">
        <f t="shared" si="2"/>
        <v>C</v>
      </c>
      <c r="F173" s="5"/>
      <c r="G173" s="5">
        <v>1991</v>
      </c>
      <c r="H173" s="155">
        <v>10</v>
      </c>
      <c r="I173" s="5">
        <v>22</v>
      </c>
      <c r="J173" s="5"/>
      <c r="K173" s="5"/>
      <c r="L173" s="5" t="s">
        <v>645</v>
      </c>
      <c r="M173" s="5" t="s">
        <v>739</v>
      </c>
      <c r="N173" s="5" t="s">
        <v>654</v>
      </c>
      <c r="O173" s="5" t="s">
        <v>654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>
        <v>-10.576000000000001</v>
      </c>
      <c r="AB173" s="5"/>
      <c r="AC173" s="152" t="s">
        <v>846</v>
      </c>
      <c r="AD173" s="5"/>
      <c r="AE173" s="5"/>
      <c r="AF173" s="5">
        <v>114.3</v>
      </c>
      <c r="AG173" s="5"/>
      <c r="AH173" s="5"/>
      <c r="AI173" s="5"/>
      <c r="AJ173" s="5"/>
      <c r="AK173" s="5"/>
    </row>
    <row r="174" spans="1:37">
      <c r="A174" s="14" t="s">
        <v>816</v>
      </c>
      <c r="B174" s="153" t="s">
        <v>828</v>
      </c>
      <c r="D174" t="str">
        <f t="shared" si="2"/>
        <v>C</v>
      </c>
      <c r="F174" s="5"/>
      <c r="G174" s="5">
        <v>1991</v>
      </c>
      <c r="H174" s="155">
        <v>10</v>
      </c>
      <c r="I174" s="5">
        <v>22</v>
      </c>
      <c r="J174" s="5"/>
      <c r="K174" s="5"/>
      <c r="L174" s="5" t="s">
        <v>645</v>
      </c>
      <c r="M174" s="5" t="s">
        <v>739</v>
      </c>
      <c r="N174" s="5" t="s">
        <v>654</v>
      </c>
      <c r="O174" s="5" t="s">
        <v>654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>
        <v>-10.576000000000001</v>
      </c>
      <c r="AB174" s="5"/>
      <c r="AC174" s="152" t="s">
        <v>846</v>
      </c>
      <c r="AD174" s="5"/>
      <c r="AE174" s="5"/>
      <c r="AF174" s="5"/>
      <c r="AG174" s="5"/>
      <c r="AH174" s="5"/>
      <c r="AI174" s="5"/>
      <c r="AJ174" s="5"/>
      <c r="AK174" s="5"/>
    </row>
    <row r="175" spans="1:37">
      <c r="A175" s="1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spans="1:37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175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OFFSET(site!$B$1,3,0,COUNTA(site!$B:$B)-2,1)</xm:f>
          </x14:formula1>
          <xm:sqref>B175:B1048576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J176:J1048576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M176:M1048576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P176:P1048576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N176:N1048576</xm:sqref>
        </x14:dataValidation>
        <x14:dataValidation type="list" allowBlank="1" showInputMessage="1" showErrorMessage="1">
          <x14:formula1>
            <xm:f>'controlled vocabulary'!$L$4:$L$9</xm:f>
          </x14:formula1>
          <xm:sqref>L176:L1048576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R176:R1048576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D201:D1048576</xm:sqref>
        </x14:dataValidation>
        <x14:dataValidation type="list" allowBlank="1" showInputMessage="1" showErrorMessage="1">
          <x14:formula1>
            <xm:f>'controlled vocabulary'!$Q$4:$Q$9</xm:f>
          </x14:formula1>
          <xm:sqref>Z176:Z1048576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B4:B174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A4:A174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I4:I174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G4:G174 F5:F174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A175:A1048576</xm:sqref>
        </x14:dataValidation>
        <x14:dataValidation type="list" allowBlank="1" showInputMessage="1" showErrorMessage="1">
          <x14:formula1>
            <xm:f>'[1]controlled vocabulary'!#REF!</xm:f>
          </x14:formula1>
          <xm:sqref>Z4:Z175</xm:sqref>
        </x14:dataValidation>
        <x14:dataValidation type="list" allowBlank="1" showInputMessage="1" showErrorMessage="1">
          <x14:formula1>
            <xm:f>'[1]controlled vocabulary'!#REF!</xm:f>
          </x14:formula1>
          <xm:sqref>M4:M175</xm:sqref>
        </x14:dataValidation>
        <x14:dataValidation type="list" allowBlank="1" showInputMessage="1" showErrorMessage="1">
          <x14:formula1>
            <xm:f>'[1]controlled vocabulary'!#REF!</xm:f>
          </x14:formula1>
          <xm:sqref>R4:R175</xm:sqref>
        </x14:dataValidation>
        <x14:dataValidation type="list" allowBlank="1" showInputMessage="1" showErrorMessage="1">
          <x14:formula1>
            <xm:f>'[1]controlled vocabulary'!#REF!</xm:f>
          </x14:formula1>
          <xm:sqref>L4:L175</xm:sqref>
        </x14:dataValidation>
        <x14:dataValidation type="list" allowBlank="1" showInputMessage="1" showErrorMessage="1">
          <x14:formula1>
            <xm:f>'[1]controlled vocabulary'!#REF!</xm:f>
          </x14:formula1>
          <xm:sqref>N4:O175</xm:sqref>
        </x14:dataValidation>
        <x14:dataValidation type="list" allowBlank="1" showInputMessage="1" showErrorMessage="1">
          <x14:formula1>
            <xm:f>'[1]controlled vocabulary'!#REF!</xm:f>
          </x14:formula1>
          <xm:sqref>P4:P175</xm:sqref>
        </x14:dataValidation>
        <x14:dataValidation type="list" allowBlank="1" showInputMessage="1" showErrorMessage="1">
          <x14:formula1>
            <xm:f>'[1]controlled vocabulary'!#REF!</xm:f>
          </x14:formula1>
          <xm:sqref>J4:J175</xm:sqref>
        </x14:dataValidation>
        <x14:dataValidation type="list" allowBlank="1" showInputMessage="1" showErrorMessage="1">
          <x14:formula1>
            <xm:f>profile!$B$4:$B$7</xm:f>
          </x14:formula1>
          <xm:sqref>F4</xm:sqref>
        </x14:dataValidation>
        <x14:dataValidation type="list" allowBlank="1" showInputMessage="1" showErrorMessage="1">
          <x14:formula1>
            <xm:f>profile!$D$4:$D$7</xm:f>
          </x14:formula1>
          <xm:sqref>D4:D174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CU6" sqref="CU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640625" style="138" bestFit="1" customWidth="1"/>
    <col min="7" max="7" width="14.33203125" style="138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678</v>
      </c>
      <c r="B1" s="27" t="s">
        <v>14</v>
      </c>
      <c r="C1" s="27" t="s">
        <v>463</v>
      </c>
      <c r="D1" s="27" t="s">
        <v>494</v>
      </c>
      <c r="E1" s="134" t="s">
        <v>754</v>
      </c>
      <c r="F1" s="127" t="s">
        <v>755</v>
      </c>
      <c r="G1" s="127" t="s">
        <v>756</v>
      </c>
      <c r="H1" s="29" t="s">
        <v>581</v>
      </c>
      <c r="I1" s="28" t="s">
        <v>495</v>
      </c>
      <c r="J1" s="27" t="s">
        <v>496</v>
      </c>
      <c r="K1" s="27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33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4" t="s">
        <v>512</v>
      </c>
      <c r="AA1" s="45" t="s">
        <v>513</v>
      </c>
      <c r="AB1" s="45" t="s">
        <v>514</v>
      </c>
      <c r="AC1" s="46" t="s">
        <v>515</v>
      </c>
      <c r="AD1" s="46" t="s">
        <v>516</v>
      </c>
      <c r="AE1" s="46" t="s">
        <v>517</v>
      </c>
      <c r="AF1" s="46" t="s">
        <v>518</v>
      </c>
      <c r="AG1" s="46" t="s">
        <v>780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523</v>
      </c>
      <c r="AM1" s="46" t="s">
        <v>781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7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8" t="s">
        <v>542</v>
      </c>
      <c r="BG1" s="49" t="s">
        <v>543</v>
      </c>
      <c r="BH1" s="49" t="s">
        <v>544</v>
      </c>
      <c r="BI1" s="49" t="s">
        <v>545</v>
      </c>
      <c r="BJ1" s="50" t="s">
        <v>782</v>
      </c>
      <c r="BK1" s="50" t="s">
        <v>783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0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570</v>
      </c>
      <c r="CK1" s="51" t="s">
        <v>784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51" t="s">
        <v>578</v>
      </c>
      <c r="CT1" s="109" t="s">
        <v>579</v>
      </c>
      <c r="CU1" s="109" t="s">
        <v>580</v>
      </c>
    </row>
    <row r="2" spans="1:99" s="30" customFormat="1" ht="45" customHeight="1">
      <c r="A2" s="31" t="s">
        <v>679</v>
      </c>
      <c r="B2" s="35" t="s">
        <v>16</v>
      </c>
      <c r="C2" s="35" t="s">
        <v>333</v>
      </c>
      <c r="D2" s="35" t="s">
        <v>56</v>
      </c>
      <c r="E2" s="128" t="s">
        <v>746</v>
      </c>
      <c r="F2" s="128" t="s">
        <v>747</v>
      </c>
      <c r="G2" s="128" t="s">
        <v>745</v>
      </c>
      <c r="H2" s="35" t="s">
        <v>586</v>
      </c>
      <c r="I2" s="35" t="s">
        <v>334</v>
      </c>
      <c r="J2" s="35" t="s">
        <v>57</v>
      </c>
      <c r="K2" s="35" t="s">
        <v>58</v>
      </c>
      <c r="L2" s="31" t="s">
        <v>59</v>
      </c>
      <c r="M2" s="31" t="s">
        <v>396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395</v>
      </c>
      <c r="AA2" s="54" t="s">
        <v>66</v>
      </c>
      <c r="AB2" s="54" t="s">
        <v>67</v>
      </c>
      <c r="AC2" s="55" t="s">
        <v>282</v>
      </c>
      <c r="AD2" s="55" t="s">
        <v>286</v>
      </c>
      <c r="AE2" s="55" t="s">
        <v>74</v>
      </c>
      <c r="AF2" s="55" t="s">
        <v>75</v>
      </c>
      <c r="AG2" s="55" t="s">
        <v>76</v>
      </c>
      <c r="AH2" s="55" t="s">
        <v>290</v>
      </c>
      <c r="AI2" s="55" t="s">
        <v>291</v>
      </c>
      <c r="AJ2" s="55" t="s">
        <v>292</v>
      </c>
      <c r="AK2" s="55" t="s">
        <v>293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394</v>
      </c>
      <c r="BC2" s="57" t="s">
        <v>393</v>
      </c>
      <c r="BD2" s="57" t="s">
        <v>90</v>
      </c>
      <c r="BE2" s="57" t="s">
        <v>392</v>
      </c>
      <c r="BF2" s="57" t="s">
        <v>391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389</v>
      </c>
      <c r="BL2" s="60" t="s">
        <v>390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388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387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283</v>
      </c>
      <c r="CU2" s="63" t="s">
        <v>287</v>
      </c>
    </row>
    <row r="3" spans="1:99" s="43" customFormat="1" ht="34" customHeight="1">
      <c r="A3" s="37" t="s">
        <v>367</v>
      </c>
      <c r="B3" s="36"/>
      <c r="C3" s="36"/>
      <c r="D3" s="36"/>
      <c r="E3" s="129" t="s">
        <v>743</v>
      </c>
      <c r="F3" s="129" t="s">
        <v>34</v>
      </c>
      <c r="G3" s="129" t="s">
        <v>744</v>
      </c>
      <c r="H3" s="112" t="s">
        <v>812</v>
      </c>
      <c r="I3" s="105" t="s">
        <v>378</v>
      </c>
      <c r="J3" s="36" t="s">
        <v>40</v>
      </c>
      <c r="K3" s="36" t="s">
        <v>40</v>
      </c>
      <c r="L3" s="37"/>
      <c r="M3" s="105" t="s">
        <v>378</v>
      </c>
      <c r="N3" s="37"/>
      <c r="O3" s="37"/>
      <c r="P3" s="37" t="s">
        <v>386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285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/>
      <c r="B4" s="10"/>
      <c r="C4" s="11"/>
      <c r="D4" s="11"/>
      <c r="E4" s="136"/>
      <c r="F4" s="136"/>
      <c r="G4" s="136"/>
      <c r="H4" s="11"/>
      <c r="I4" s="23"/>
      <c r="J4" s="11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/>
      <c r="B5" s="10"/>
      <c r="C5" s="11"/>
      <c r="D5" s="11"/>
      <c r="E5" s="136"/>
      <c r="F5" s="136"/>
      <c r="G5" s="136"/>
      <c r="H5" s="11"/>
      <c r="I5" s="23"/>
      <c r="J5" s="11"/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/>
      <c r="B6" s="10"/>
      <c r="C6" s="11"/>
      <c r="D6" s="11"/>
      <c r="E6" s="136"/>
      <c r="F6" s="136"/>
      <c r="G6" s="136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/>
      <c r="B7" s="10"/>
      <c r="C7" s="11"/>
      <c r="D7" s="11"/>
      <c r="E7" s="136"/>
      <c r="F7" s="136"/>
      <c r="G7" s="136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36"/>
      <c r="F8" s="136"/>
      <c r="G8" s="136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36"/>
      <c r="F9" s="136"/>
      <c r="G9" s="136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BG4:BG1048576</xm:sqref>
        </x14:dataValidation>
        <x14:dataValidation type="list" allowBlank="1" showInputMessage="1" showErrorMessage="1">
          <x14:formula1>
            <xm:f>'controlled vocabulary'!$S$4:$S$8</xm:f>
          </x14:formula1>
          <xm:sqref>AD4:AD1048576</xm:sqref>
        </x14:dataValidation>
        <x14:dataValidation type="list" allowBlank="1" showInputMessage="1" showErrorMessage="1">
          <x14:formula1>
            <xm:f>'controlled vocabulary'!$R$4:$R$16</xm:f>
          </x14:formula1>
          <xm:sqref>Y4:Y110</xm:sqref>
        </x14:dataValidation>
        <x14:dataValidation type="list" allowBlank="1" showInputMessage="1" showErrorMessage="1">
          <x14:formula1>
            <xm:f>'controlled vocabulary'!$U$4:$U$6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678</v>
      </c>
      <c r="B1" s="27" t="s">
        <v>14</v>
      </c>
      <c r="C1" s="27" t="s">
        <v>463</v>
      </c>
      <c r="D1" s="134" t="s">
        <v>751</v>
      </c>
      <c r="E1" s="127" t="s">
        <v>752</v>
      </c>
      <c r="F1" s="127" t="s">
        <v>753</v>
      </c>
      <c r="G1" s="27" t="s">
        <v>584</v>
      </c>
      <c r="H1" s="96" t="s">
        <v>337</v>
      </c>
      <c r="I1" s="96" t="s">
        <v>338</v>
      </c>
      <c r="J1" s="96" t="s">
        <v>339</v>
      </c>
      <c r="K1" s="96" t="s">
        <v>668</v>
      </c>
      <c r="L1" s="96" t="s">
        <v>340</v>
      </c>
      <c r="M1" s="96" t="s">
        <v>341</v>
      </c>
      <c r="N1" s="113" t="s">
        <v>361</v>
      </c>
      <c r="O1" s="113" t="s">
        <v>362</v>
      </c>
      <c r="P1" s="113" t="s">
        <v>363</v>
      </c>
      <c r="Q1" s="113" t="s">
        <v>364</v>
      </c>
      <c r="R1" s="76" t="s">
        <v>342</v>
      </c>
      <c r="S1" s="76" t="s">
        <v>343</v>
      </c>
      <c r="T1" s="76" t="s">
        <v>344</v>
      </c>
      <c r="U1" s="76" t="s">
        <v>345</v>
      </c>
      <c r="V1" s="76" t="s">
        <v>346</v>
      </c>
      <c r="W1" s="76" t="s">
        <v>347</v>
      </c>
      <c r="X1" s="76" t="s">
        <v>348</v>
      </c>
      <c r="Y1" s="48" t="s">
        <v>349</v>
      </c>
      <c r="Z1" s="76" t="s">
        <v>350</v>
      </c>
      <c r="AA1" s="76" t="s">
        <v>351</v>
      </c>
      <c r="AB1" s="48" t="s">
        <v>352</v>
      </c>
    </row>
    <row r="2" spans="1:28" s="104" customFormat="1" ht="66.5" customHeight="1">
      <c r="A2" s="31" t="s">
        <v>679</v>
      </c>
      <c r="B2" s="35" t="s">
        <v>16</v>
      </c>
      <c r="C2" s="35" t="s">
        <v>333</v>
      </c>
      <c r="D2" s="128" t="s">
        <v>746</v>
      </c>
      <c r="E2" s="128" t="s">
        <v>747</v>
      </c>
      <c r="F2" s="128" t="s">
        <v>745</v>
      </c>
      <c r="G2" s="35" t="s">
        <v>585</v>
      </c>
      <c r="H2" s="97" t="s">
        <v>353</v>
      </c>
      <c r="I2" s="97" t="s">
        <v>671</v>
      </c>
      <c r="J2" s="97" t="s">
        <v>400</v>
      </c>
      <c r="K2" s="97" t="s">
        <v>731</v>
      </c>
      <c r="L2" s="97" t="s">
        <v>676</v>
      </c>
      <c r="M2" s="97" t="s">
        <v>354</v>
      </c>
      <c r="N2" s="102" t="s">
        <v>383</v>
      </c>
      <c r="O2" s="102" t="s">
        <v>382</v>
      </c>
      <c r="P2" s="102" t="s">
        <v>399</v>
      </c>
      <c r="Q2" s="102"/>
      <c r="R2" s="57" t="s">
        <v>355</v>
      </c>
      <c r="S2" s="57" t="s">
        <v>356</v>
      </c>
      <c r="T2" s="57" t="s">
        <v>86</v>
      </c>
      <c r="U2" s="57" t="s">
        <v>87</v>
      </c>
      <c r="V2" s="57" t="s">
        <v>88</v>
      </c>
      <c r="W2" s="57" t="s">
        <v>357</v>
      </c>
      <c r="X2" s="57" t="s">
        <v>398</v>
      </c>
      <c r="Y2" s="57" t="s">
        <v>397</v>
      </c>
      <c r="Z2" s="57" t="s">
        <v>358</v>
      </c>
      <c r="AA2" s="57" t="s">
        <v>359</v>
      </c>
      <c r="AB2" s="57" t="s">
        <v>360</v>
      </c>
    </row>
    <row r="3" spans="1:28" s="103" customFormat="1" ht="26">
      <c r="A3" s="37" t="s">
        <v>367</v>
      </c>
      <c r="B3" s="36"/>
      <c r="C3" s="36"/>
      <c r="D3" s="129" t="s">
        <v>743</v>
      </c>
      <c r="E3" s="129" t="s">
        <v>34</v>
      </c>
      <c r="F3" s="129" t="s">
        <v>744</v>
      </c>
      <c r="G3" s="36" t="s">
        <v>40</v>
      </c>
      <c r="H3" s="98" t="s">
        <v>401</v>
      </c>
      <c r="I3" s="98"/>
      <c r="J3" s="98"/>
      <c r="K3" s="98"/>
      <c r="L3" s="98" t="s">
        <v>677</v>
      </c>
      <c r="M3" s="98" t="s">
        <v>332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5"/>
      <c r="E4" s="135"/>
      <c r="F4" s="135"/>
      <c r="G4" s="11"/>
    </row>
    <row r="5" spans="1:28">
      <c r="A5" s="20"/>
      <c r="F5" s="136"/>
      <c r="G5" s="11"/>
    </row>
    <row r="6" spans="1:28">
      <c r="A6" s="20"/>
      <c r="F6" s="136"/>
      <c r="G6" s="11"/>
    </row>
    <row r="7" spans="1:28">
      <c r="A7" s="20"/>
      <c r="F7" s="136"/>
      <c r="G7" s="12"/>
    </row>
    <row r="8" spans="1:28">
      <c r="A8" s="14"/>
      <c r="F8" s="136"/>
      <c r="G8" s="12"/>
    </row>
    <row r="9" spans="1:28">
      <c r="A9" s="14"/>
      <c r="F9" s="136"/>
      <c r="G9" s="12"/>
    </row>
    <row r="10" spans="1:28">
      <c r="A10" s="14"/>
      <c r="F10" s="136"/>
      <c r="G10" s="12"/>
    </row>
    <row r="11" spans="1:28">
      <c r="A11" s="14"/>
      <c r="F11" s="136"/>
      <c r="G11" s="12"/>
    </row>
    <row r="12" spans="1:28">
      <c r="A12" s="14"/>
      <c r="F12" s="136"/>
      <c r="G12" s="12"/>
    </row>
    <row r="13" spans="1:28">
      <c r="A13" s="14"/>
      <c r="F13" s="136"/>
      <c r="G13" s="12"/>
    </row>
    <row r="14" spans="1:28">
      <c r="A14" s="14"/>
      <c r="F14" s="136"/>
      <c r="G14" s="12"/>
    </row>
    <row r="15" spans="1:28">
      <c r="A15" s="14"/>
      <c r="F15" s="136"/>
      <c r="G15" s="12"/>
    </row>
    <row r="16" spans="1:28">
      <c r="A16" s="14"/>
      <c r="F16" s="136"/>
      <c r="G16" s="12"/>
    </row>
    <row r="17" spans="1:7">
      <c r="A17" s="14"/>
      <c r="F17" s="136"/>
      <c r="G17" s="12"/>
    </row>
    <row r="18" spans="1:7">
      <c r="A18" s="14"/>
      <c r="F18" s="136"/>
      <c r="G18" s="12"/>
    </row>
    <row r="19" spans="1:7">
      <c r="A19" s="14"/>
      <c r="F19" s="136"/>
      <c r="G19" s="12"/>
    </row>
    <row r="20" spans="1:7">
      <c r="A20" s="14"/>
      <c r="F20" s="136"/>
      <c r="G20" s="12"/>
    </row>
    <row r="21" spans="1:7">
      <c r="A21" s="14"/>
      <c r="F21" s="136"/>
      <c r="G21" s="12"/>
    </row>
    <row r="22" spans="1:7">
      <c r="A22" s="14"/>
      <c r="F22" s="137"/>
      <c r="G22" s="12"/>
    </row>
    <row r="23" spans="1:7">
      <c r="A23" s="14"/>
      <c r="F23" s="137"/>
      <c r="G23" s="12"/>
    </row>
    <row r="24" spans="1:7">
      <c r="A24" s="14"/>
      <c r="F24" s="137"/>
      <c r="G24" s="12"/>
    </row>
    <row r="25" spans="1:7">
      <c r="A25" s="14"/>
      <c r="F25" s="137"/>
      <c r="G25" s="12"/>
    </row>
    <row r="26" spans="1:7">
      <c r="A26" s="14"/>
      <c r="F26" s="137"/>
      <c r="G26" s="12"/>
    </row>
    <row r="27" spans="1:7">
      <c r="A27" s="14"/>
      <c r="F27" s="137"/>
      <c r="G27" s="12"/>
    </row>
    <row r="28" spans="1:7">
      <c r="A28" s="14"/>
      <c r="F28" s="137"/>
      <c r="G28" s="12"/>
    </row>
    <row r="29" spans="1:7">
      <c r="A29" s="14"/>
      <c r="F29" s="137"/>
      <c r="G29" s="12"/>
    </row>
    <row r="30" spans="1:7">
      <c r="A30" s="14"/>
      <c r="F30" s="137"/>
      <c r="G30" s="12"/>
    </row>
    <row r="31" spans="1:7">
      <c r="A31" s="14"/>
      <c r="F31" s="137"/>
      <c r="G31" s="12"/>
    </row>
    <row r="32" spans="1:7">
      <c r="A32" s="14"/>
      <c r="F32" s="137"/>
      <c r="G32" s="12"/>
    </row>
    <row r="33" spans="1:7">
      <c r="A33" s="14"/>
      <c r="F33" s="137"/>
      <c r="G33" s="12"/>
    </row>
    <row r="34" spans="1:7">
      <c r="A34" s="14"/>
      <c r="F34" s="137"/>
      <c r="G34" s="12"/>
    </row>
    <row r="35" spans="1:7">
      <c r="A35" s="14"/>
      <c r="F35" s="137"/>
      <c r="G35" s="12"/>
    </row>
    <row r="36" spans="1:7">
      <c r="A36" s="14"/>
      <c r="F36" s="137"/>
      <c r="G36" s="12"/>
    </row>
    <row r="37" spans="1:7">
      <c r="A37" s="14"/>
      <c r="F37" s="137"/>
      <c r="G37" s="12"/>
    </row>
    <row r="38" spans="1:7">
      <c r="A38" s="14"/>
      <c r="F38" s="137"/>
      <c r="G38" s="12"/>
    </row>
    <row r="39" spans="1:7">
      <c r="A39" s="14"/>
      <c r="F39" s="137"/>
      <c r="G39" s="12"/>
    </row>
    <row r="40" spans="1:7">
      <c r="A40" s="14"/>
      <c r="F40" s="137"/>
      <c r="G40" s="12"/>
    </row>
    <row r="41" spans="1:7">
      <c r="A41" s="14"/>
      <c r="F41" s="137"/>
      <c r="G41" s="12"/>
    </row>
    <row r="42" spans="1:7">
      <c r="A42" s="14"/>
      <c r="F42" s="137"/>
      <c r="G42" s="12"/>
    </row>
    <row r="43" spans="1:7">
      <c r="A43" s="14"/>
      <c r="F43" s="137"/>
      <c r="G43" s="12"/>
    </row>
    <row r="44" spans="1:7">
      <c r="A44" s="14"/>
      <c r="F44" s="137"/>
      <c r="G44" s="12"/>
    </row>
    <row r="45" spans="1:7">
      <c r="A45" s="14"/>
      <c r="F45" s="137"/>
      <c r="G45" s="12"/>
    </row>
    <row r="46" spans="1:7">
      <c r="A46" s="14"/>
      <c r="F46" s="137"/>
      <c r="G46" s="12"/>
    </row>
    <row r="47" spans="1:7">
      <c r="A47" s="14"/>
      <c r="F47" s="137"/>
      <c r="G47" s="12"/>
    </row>
    <row r="48" spans="1:7">
      <c r="A48" s="14"/>
      <c r="F48" s="137"/>
      <c r="G48" s="12"/>
    </row>
    <row r="49" spans="1:7">
      <c r="A49" s="14"/>
      <c r="F49" s="137"/>
      <c r="G49" s="12"/>
    </row>
    <row r="50" spans="1:7">
      <c r="A50" s="14"/>
      <c r="F50" s="137"/>
      <c r="G50" s="12"/>
    </row>
    <row r="51" spans="1:7">
      <c r="A51" s="14"/>
      <c r="F51" s="137"/>
      <c r="G51" s="12"/>
    </row>
    <row r="52" spans="1:7">
      <c r="A52" s="14"/>
      <c r="F52" s="137"/>
      <c r="G52" s="12"/>
    </row>
    <row r="53" spans="1:7">
      <c r="A53" s="14"/>
      <c r="F53" s="137"/>
      <c r="G53" s="12"/>
    </row>
    <row r="54" spans="1:7">
      <c r="A54" s="14"/>
      <c r="F54" s="137"/>
      <c r="G54" s="12"/>
    </row>
    <row r="55" spans="1:7">
      <c r="A55" s="14"/>
      <c r="F55" s="137"/>
      <c r="G55" s="12"/>
    </row>
    <row r="56" spans="1:7">
      <c r="A56" s="14"/>
      <c r="F56" s="137"/>
      <c r="G56" s="12"/>
    </row>
    <row r="57" spans="1:7">
      <c r="A57" s="14"/>
      <c r="F57" s="137"/>
      <c r="G57" s="12"/>
    </row>
    <row r="58" spans="1:7">
      <c r="A58" s="14"/>
      <c r="F58" s="137"/>
      <c r="G58" s="12"/>
    </row>
    <row r="59" spans="1:7">
      <c r="A59" s="14"/>
      <c r="F59" s="137"/>
      <c r="G59" s="12"/>
    </row>
    <row r="60" spans="1:7">
      <c r="A60" s="14"/>
      <c r="F60" s="137"/>
      <c r="G60" s="12"/>
    </row>
    <row r="61" spans="1:7">
      <c r="A61" s="14"/>
      <c r="F61" s="137"/>
      <c r="G61" s="12"/>
    </row>
    <row r="62" spans="1:7">
      <c r="A62" s="14"/>
      <c r="F62" s="137"/>
      <c r="G62" s="12"/>
    </row>
    <row r="63" spans="1:7">
      <c r="A63" s="14"/>
      <c r="F63" s="137"/>
      <c r="G63" s="12"/>
    </row>
    <row r="64" spans="1:7">
      <c r="A64" s="14"/>
      <c r="F64" s="137"/>
      <c r="G64" s="12"/>
    </row>
    <row r="65" spans="1:7">
      <c r="A65" s="14"/>
      <c r="F65" s="137"/>
      <c r="G65" s="12"/>
    </row>
    <row r="66" spans="1:7">
      <c r="A66" s="14"/>
      <c r="F66" s="137"/>
      <c r="G66" s="12"/>
    </row>
    <row r="67" spans="1:7">
      <c r="A67" s="14"/>
      <c r="F67" s="137"/>
      <c r="G67" s="12"/>
    </row>
    <row r="68" spans="1:7">
      <c r="A68" s="14"/>
      <c r="F68" s="137"/>
      <c r="G68" s="12"/>
    </row>
    <row r="69" spans="1:7">
      <c r="A69" s="14"/>
      <c r="F69" s="137"/>
      <c r="G69" s="12"/>
    </row>
    <row r="70" spans="1:7">
      <c r="A70" s="14"/>
      <c r="F70" s="137"/>
      <c r="G70" s="12"/>
    </row>
    <row r="71" spans="1:7">
      <c r="A71" s="14"/>
      <c r="F71" s="137"/>
      <c r="G71" s="12"/>
    </row>
    <row r="72" spans="1:7">
      <c r="A72" s="14"/>
      <c r="F72" s="137"/>
      <c r="G72" s="12"/>
    </row>
    <row r="73" spans="1:7">
      <c r="A73" s="14"/>
      <c r="F73" s="137"/>
      <c r="G73" s="12"/>
    </row>
    <row r="74" spans="1:7">
      <c r="A74" s="14"/>
      <c r="F74" s="137"/>
      <c r="G74" s="12"/>
    </row>
    <row r="75" spans="1:7">
      <c r="A75" s="14"/>
      <c r="F75" s="137"/>
      <c r="G75" s="12"/>
    </row>
    <row r="76" spans="1:7">
      <c r="A76" s="14"/>
      <c r="F76" s="137"/>
      <c r="G76" s="12"/>
    </row>
    <row r="77" spans="1:7">
      <c r="A77" s="14"/>
      <c r="F77" s="137"/>
      <c r="G77" s="12"/>
    </row>
    <row r="78" spans="1:7">
      <c r="A78" s="14"/>
      <c r="F78" s="137"/>
      <c r="G78" s="12"/>
    </row>
    <row r="79" spans="1:7">
      <c r="A79" s="14"/>
      <c r="F79" s="137"/>
      <c r="G79" s="12"/>
    </row>
    <row r="80" spans="1:7">
      <c r="A80" s="14"/>
      <c r="F80" s="137"/>
      <c r="G80" s="12"/>
    </row>
    <row r="81" spans="1:7">
      <c r="A81" s="14"/>
      <c r="F81" s="137"/>
      <c r="G81" s="12"/>
    </row>
    <row r="82" spans="1:7">
      <c r="A82" s="14"/>
      <c r="F82" s="137"/>
      <c r="G82" s="12"/>
    </row>
    <row r="83" spans="1:7">
      <c r="A83" s="14"/>
      <c r="F83" s="137"/>
      <c r="G83" s="12"/>
    </row>
    <row r="84" spans="1:7">
      <c r="A84" s="14"/>
      <c r="F84" s="137"/>
      <c r="G84" s="12"/>
    </row>
    <row r="85" spans="1:7">
      <c r="A85" s="14"/>
      <c r="F85" s="137"/>
      <c r="G85" s="12"/>
    </row>
    <row r="86" spans="1:7">
      <c r="A86" s="14"/>
      <c r="F86" s="137"/>
      <c r="G86" s="12"/>
    </row>
    <row r="87" spans="1:7">
      <c r="A87" s="14"/>
      <c r="F87" s="137"/>
      <c r="G87" s="12"/>
    </row>
    <row r="88" spans="1:7">
      <c r="A88" s="14"/>
      <c r="F88" s="137"/>
      <c r="G88" s="12"/>
    </row>
    <row r="89" spans="1:7">
      <c r="A89" s="14"/>
      <c r="F89" s="137"/>
      <c r="G89" s="12"/>
    </row>
    <row r="90" spans="1:7">
      <c r="A90" s="14"/>
      <c r="F90" s="137"/>
      <c r="G90" s="12"/>
    </row>
    <row r="91" spans="1:7">
      <c r="A91" s="14"/>
      <c r="F91" s="137"/>
      <c r="G91" s="12"/>
    </row>
    <row r="92" spans="1:7">
      <c r="A92" s="14"/>
      <c r="F92" s="137"/>
      <c r="G92" s="12"/>
    </row>
    <row r="93" spans="1:7">
      <c r="A93" s="14"/>
      <c r="F93" s="137"/>
      <c r="G93" s="12"/>
    </row>
    <row r="94" spans="1:7">
      <c r="A94" s="14"/>
      <c r="F94" s="137"/>
      <c r="G94" s="12"/>
    </row>
    <row r="95" spans="1:7">
      <c r="A95" s="14"/>
      <c r="F95" s="137"/>
      <c r="G95" s="12"/>
    </row>
    <row r="96" spans="1:7">
      <c r="A96" s="14"/>
      <c r="F96" s="137"/>
      <c r="G96" s="12"/>
    </row>
    <row r="97" spans="1:7">
      <c r="A97" s="14"/>
      <c r="F97" s="137"/>
      <c r="G97" s="12"/>
    </row>
    <row r="98" spans="1:7">
      <c r="A98" s="14"/>
      <c r="F98" s="137"/>
      <c r="G98" s="12"/>
    </row>
    <row r="99" spans="1:7">
      <c r="A99" s="14"/>
      <c r="F99" s="137"/>
      <c r="G99" s="12"/>
    </row>
    <row r="100" spans="1:7">
      <c r="A100" s="14"/>
      <c r="F100" s="137"/>
      <c r="G100" s="12"/>
    </row>
    <row r="101" spans="1:7">
      <c r="A101" s="14"/>
      <c r="F101" s="137"/>
      <c r="G101" s="12"/>
    </row>
    <row r="102" spans="1:7">
      <c r="A102" s="14"/>
      <c r="F102" s="137"/>
      <c r="G102" s="12"/>
    </row>
    <row r="103" spans="1:7">
      <c r="A103" s="14"/>
      <c r="F103" s="137"/>
      <c r="G103" s="12"/>
    </row>
    <row r="104" spans="1:7">
      <c r="A104" s="14"/>
      <c r="F104" s="137"/>
      <c r="G104" s="12"/>
    </row>
    <row r="105" spans="1:7">
      <c r="A105" s="14"/>
      <c r="F105" s="137"/>
      <c r="G105" s="12"/>
    </row>
    <row r="106" spans="1:7">
      <c r="A106" s="14"/>
      <c r="F106" s="137"/>
      <c r="G106" s="12"/>
    </row>
    <row r="107" spans="1:7">
      <c r="A107" s="14"/>
      <c r="F107" s="137"/>
      <c r="G107" s="12"/>
    </row>
    <row r="108" spans="1:7">
      <c r="A108" s="14"/>
      <c r="F108" s="137"/>
      <c r="G108" s="12"/>
    </row>
    <row r="109" spans="1:7">
      <c r="A109" s="14"/>
      <c r="F109" s="137"/>
      <c r="G109" s="12"/>
    </row>
    <row r="110" spans="1:7">
      <c r="A110" s="14"/>
      <c r="F110" s="137"/>
      <c r="G110" s="12"/>
    </row>
    <row r="111" spans="1:7">
      <c r="A111" s="14"/>
      <c r="F111" s="137"/>
      <c r="G111" s="12"/>
    </row>
    <row r="112" spans="1:7">
      <c r="A112" s="14"/>
      <c r="F112" s="137"/>
      <c r="G112" s="12"/>
    </row>
    <row r="113" spans="1:7">
      <c r="A113" s="14"/>
      <c r="F113" s="137"/>
      <c r="G113" s="12"/>
    </row>
    <row r="114" spans="1:7">
      <c r="A114" s="14"/>
      <c r="F114" s="137"/>
      <c r="G114" s="12"/>
    </row>
    <row r="115" spans="1:7">
      <c r="A115" s="14"/>
      <c r="F115" s="137"/>
      <c r="G115" s="12"/>
    </row>
    <row r="116" spans="1:7">
      <c r="A116" s="14"/>
      <c r="F116" s="137"/>
      <c r="G116" s="12"/>
    </row>
    <row r="117" spans="1:7">
      <c r="A117" s="14"/>
      <c r="F117" s="137"/>
      <c r="G117" s="12"/>
    </row>
    <row r="118" spans="1:7">
      <c r="A118" s="14"/>
      <c r="F118" s="137"/>
      <c r="G118" s="12"/>
    </row>
    <row r="119" spans="1:7">
      <c r="A119" s="14"/>
      <c r="F119" s="137"/>
      <c r="G119" s="12"/>
    </row>
    <row r="120" spans="1:7">
      <c r="A120" s="14"/>
      <c r="F120" s="137"/>
      <c r="G120" s="12"/>
    </row>
    <row r="121" spans="1:7">
      <c r="A121" s="14"/>
      <c r="F121" s="137"/>
      <c r="G121" s="12"/>
    </row>
    <row r="122" spans="1:7">
      <c r="A122" s="14"/>
      <c r="F122" s="137"/>
      <c r="G122" s="12"/>
    </row>
    <row r="123" spans="1:7">
      <c r="A123" s="14"/>
      <c r="F123" s="137"/>
      <c r="G123" s="12"/>
    </row>
    <row r="124" spans="1:7">
      <c r="A124" s="14"/>
      <c r="F124" s="137"/>
      <c r="G124" s="12"/>
    </row>
    <row r="125" spans="1:7">
      <c r="A125" s="14"/>
      <c r="F125" s="137"/>
      <c r="G125" s="12"/>
    </row>
    <row r="126" spans="1:7">
      <c r="A126" s="14"/>
      <c r="F126" s="137"/>
      <c r="G126" s="12"/>
    </row>
    <row r="127" spans="1:7">
      <c r="A127" s="14"/>
      <c r="F127" s="137"/>
      <c r="G127" s="12"/>
    </row>
    <row r="128" spans="1:7">
      <c r="A128" s="14"/>
      <c r="F128" s="137"/>
      <c r="G128" s="12"/>
    </row>
    <row r="129" spans="1:7">
      <c r="A129" s="14"/>
      <c r="F129" s="137"/>
      <c r="G129" s="12"/>
    </row>
    <row r="130" spans="1:7">
      <c r="A130" s="14"/>
      <c r="F130" s="137"/>
      <c r="G130" s="12"/>
    </row>
    <row r="131" spans="1:7">
      <c r="A131" s="14"/>
      <c r="F131" s="137"/>
      <c r="G131" s="12"/>
    </row>
    <row r="132" spans="1:7">
      <c r="A132" s="14"/>
      <c r="F132" s="137"/>
      <c r="G132" s="12"/>
    </row>
    <row r="133" spans="1:7">
      <c r="A133" s="14"/>
      <c r="F133" s="137"/>
      <c r="G133" s="12"/>
    </row>
    <row r="134" spans="1:7">
      <c r="A134" s="14"/>
      <c r="F134" s="137"/>
      <c r="G134" s="12"/>
    </row>
    <row r="135" spans="1:7">
      <c r="A135" s="14"/>
      <c r="F135" s="137"/>
      <c r="G135" s="12"/>
    </row>
    <row r="136" spans="1:7">
      <c r="A136" s="14"/>
      <c r="F136" s="137"/>
      <c r="G136" s="12"/>
    </row>
    <row r="137" spans="1:7">
      <c r="A137" s="14"/>
      <c r="F137" s="137"/>
      <c r="G137" s="12"/>
    </row>
    <row r="138" spans="1:7">
      <c r="A138" s="14"/>
      <c r="F138" s="137"/>
      <c r="G138" s="12"/>
    </row>
    <row r="139" spans="1:7">
      <c r="A139" s="14"/>
      <c r="F139" s="137"/>
      <c r="G139" s="12"/>
    </row>
    <row r="140" spans="1:7">
      <c r="A140" s="14"/>
      <c r="F140" s="137"/>
      <c r="G140" s="12"/>
    </row>
    <row r="141" spans="1:7">
      <c r="A141" s="14"/>
      <c r="F141" s="137"/>
      <c r="G141" s="12"/>
    </row>
    <row r="142" spans="1:7">
      <c r="A142" s="14"/>
      <c r="F142" s="137"/>
      <c r="G142" s="12"/>
    </row>
    <row r="143" spans="1:7">
      <c r="A143" s="14"/>
      <c r="F143" s="137"/>
      <c r="G143" s="12"/>
    </row>
    <row r="144" spans="1:7">
      <c r="A144" s="14"/>
      <c r="F144" s="137"/>
      <c r="G144" s="12"/>
    </row>
    <row r="145" spans="1:7">
      <c r="A145" s="14"/>
      <c r="F145" s="137"/>
      <c r="G145" s="12"/>
    </row>
    <row r="146" spans="1:7">
      <c r="A146" s="14"/>
      <c r="F146" s="137"/>
      <c r="G146" s="12"/>
    </row>
    <row r="147" spans="1:7">
      <c r="A147" s="14"/>
      <c r="F147" s="137"/>
      <c r="G147" s="12"/>
    </row>
    <row r="148" spans="1:7">
      <c r="A148" s="14"/>
      <c r="F148" s="137"/>
      <c r="G148" s="12"/>
    </row>
    <row r="149" spans="1:7">
      <c r="A149" s="14"/>
      <c r="F149" s="137"/>
      <c r="G149" s="12"/>
    </row>
    <row r="150" spans="1:7">
      <c r="A150" s="14"/>
      <c r="F150" s="137"/>
      <c r="G150" s="12"/>
    </row>
    <row r="151" spans="1:7">
      <c r="A151" s="14"/>
      <c r="F151" s="137"/>
      <c r="G151" s="12"/>
    </row>
    <row r="152" spans="1:7">
      <c r="A152" s="14"/>
      <c r="F152" s="137"/>
      <c r="G152" s="12"/>
    </row>
    <row r="153" spans="1:7">
      <c r="A153" s="14"/>
      <c r="F153" s="137"/>
      <c r="G153" s="12"/>
    </row>
    <row r="154" spans="1:7">
      <c r="A154" s="14"/>
      <c r="F154" s="137"/>
      <c r="G154" s="12"/>
    </row>
    <row r="155" spans="1:7">
      <c r="A155" s="14"/>
      <c r="F155" s="137"/>
      <c r="G155" s="12"/>
    </row>
    <row r="156" spans="1:7">
      <c r="A156" s="14"/>
      <c r="F156" s="137"/>
      <c r="G156" s="12"/>
    </row>
    <row r="157" spans="1:7">
      <c r="A157" s="14"/>
      <c r="F157" s="137"/>
      <c r="G157" s="12"/>
    </row>
    <row r="158" spans="1:7">
      <c r="A158" s="14"/>
      <c r="F158" s="137"/>
      <c r="G158" s="12"/>
    </row>
    <row r="159" spans="1:7">
      <c r="A159" s="14"/>
      <c r="F159" s="137"/>
      <c r="G159" s="12"/>
    </row>
    <row r="160" spans="1:7">
      <c r="A160" s="14"/>
      <c r="F160" s="137"/>
      <c r="G160" s="12"/>
    </row>
    <row r="161" spans="1:7">
      <c r="A161" s="14"/>
      <c r="F161" s="137"/>
      <c r="G161" s="12"/>
    </row>
    <row r="162" spans="1:7">
      <c r="A162" s="14"/>
      <c r="F162" s="137"/>
      <c r="G162" s="12"/>
    </row>
    <row r="163" spans="1:7">
      <c r="A163" s="14"/>
      <c r="F163" s="137"/>
      <c r="G163" s="12"/>
    </row>
    <row r="164" spans="1:7">
      <c r="A164" s="14"/>
      <c r="F164" s="137"/>
      <c r="G164" s="12"/>
    </row>
    <row r="165" spans="1:7">
      <c r="A165" s="14"/>
      <c r="F165" s="137"/>
      <c r="G165" s="12"/>
    </row>
    <row r="166" spans="1:7">
      <c r="A166" s="14"/>
      <c r="F166" s="137"/>
      <c r="G166" s="12"/>
    </row>
    <row r="167" spans="1:7">
      <c r="A167" s="14"/>
      <c r="F167" s="137"/>
      <c r="G167" s="12"/>
    </row>
    <row r="168" spans="1:7">
      <c r="A168" s="14"/>
      <c r="F168" s="137"/>
      <c r="G168" s="12"/>
    </row>
    <row r="169" spans="1:7">
      <c r="A169" s="14"/>
      <c r="F169" s="137"/>
      <c r="G169" s="12"/>
    </row>
    <row r="170" spans="1:7">
      <c r="A170" s="14"/>
      <c r="F170" s="137"/>
      <c r="G170" s="12"/>
    </row>
    <row r="171" spans="1:7">
      <c r="A171" s="14"/>
      <c r="F171" s="137"/>
      <c r="G171" s="12"/>
    </row>
    <row r="172" spans="1:7">
      <c r="A172" s="14"/>
      <c r="F172" s="137"/>
      <c r="G172" s="12"/>
    </row>
    <row r="173" spans="1:7">
      <c r="A173" s="14"/>
      <c r="F173" s="137"/>
      <c r="G173" s="12"/>
    </row>
    <row r="174" spans="1:7">
      <c r="A174" s="14"/>
      <c r="F174" s="137"/>
      <c r="G174" s="12"/>
    </row>
    <row r="175" spans="1:7">
      <c r="A175" s="14"/>
      <c r="F175" s="137"/>
      <c r="G175" s="12"/>
    </row>
    <row r="176" spans="1:7">
      <c r="A176" s="14"/>
      <c r="F176" s="137"/>
      <c r="G176" s="12"/>
    </row>
    <row r="177" spans="1:7">
      <c r="A177" s="14"/>
      <c r="F177" s="137"/>
      <c r="G177" s="12"/>
    </row>
    <row r="178" spans="1:7">
      <c r="A178" s="14"/>
      <c r="F178" s="137"/>
      <c r="G178" s="12"/>
    </row>
    <row r="179" spans="1:7">
      <c r="A179" s="14"/>
      <c r="F179" s="137"/>
      <c r="G179" s="12"/>
    </row>
    <row r="180" spans="1:7">
      <c r="A180" s="14"/>
      <c r="F180" s="137"/>
      <c r="G180" s="12"/>
    </row>
    <row r="181" spans="1:7">
      <c r="A181" s="14"/>
      <c r="F181" s="137"/>
      <c r="G181" s="12"/>
    </row>
    <row r="182" spans="1:7">
      <c r="A182" s="14"/>
      <c r="F182" s="137"/>
      <c r="G182" s="12"/>
    </row>
    <row r="183" spans="1:7">
      <c r="A183" s="14"/>
      <c r="F183" s="137"/>
      <c r="G183" s="12"/>
    </row>
    <row r="184" spans="1:7">
      <c r="A184" s="14"/>
      <c r="F184" s="137"/>
      <c r="G184" s="12"/>
    </row>
    <row r="185" spans="1:7">
      <c r="A185" s="14"/>
      <c r="F185" s="137"/>
      <c r="G185" s="12"/>
    </row>
    <row r="186" spans="1:7">
      <c r="A186" s="14"/>
      <c r="F186" s="137"/>
      <c r="G186" s="12"/>
    </row>
    <row r="187" spans="1:7">
      <c r="A187" s="14"/>
      <c r="F187" s="137"/>
      <c r="G187" s="12"/>
    </row>
    <row r="188" spans="1:7">
      <c r="A188" s="14"/>
      <c r="F188" s="137"/>
      <c r="G188" s="12"/>
    </row>
    <row r="189" spans="1:7">
      <c r="A189" s="14"/>
      <c r="F189" s="137"/>
      <c r="G189" s="12"/>
    </row>
    <row r="190" spans="1:7">
      <c r="A190" s="14"/>
      <c r="F190" s="137"/>
      <c r="G190" s="12"/>
    </row>
    <row r="191" spans="1:7">
      <c r="A191" s="14"/>
      <c r="F191" s="137"/>
      <c r="G191" s="12"/>
    </row>
    <row r="192" spans="1:7">
      <c r="A192" s="14"/>
      <c r="F192" s="137"/>
      <c r="G192" s="12"/>
    </row>
    <row r="193" spans="1:7">
      <c r="A193" s="14"/>
      <c r="F193" s="137"/>
      <c r="G193" s="12"/>
    </row>
    <row r="194" spans="1:7">
      <c r="A194" s="14"/>
      <c r="F194" s="137"/>
      <c r="G194" s="12"/>
    </row>
    <row r="195" spans="1:7">
      <c r="A195" s="14"/>
      <c r="F195" s="137"/>
      <c r="G195" s="12"/>
    </row>
    <row r="196" spans="1:7">
      <c r="A196" s="14"/>
      <c r="F196" s="137"/>
      <c r="G196" s="12"/>
    </row>
    <row r="197" spans="1:7">
      <c r="A197" s="14"/>
      <c r="F197" s="137"/>
      <c r="G197" s="12"/>
    </row>
    <row r="198" spans="1:7">
      <c r="A198" s="14"/>
      <c r="F198" s="137"/>
      <c r="G198" s="12"/>
    </row>
    <row r="199" spans="1:7">
      <c r="A199" s="14"/>
      <c r="F199" s="137"/>
      <c r="G199" s="12"/>
    </row>
    <row r="200" spans="1:7">
      <c r="A200" s="14"/>
      <c r="F200" s="137"/>
      <c r="G200" s="12"/>
    </row>
    <row r="201" spans="1:7">
      <c r="A201" s="14"/>
      <c r="F201" s="137"/>
      <c r="G201" s="12"/>
    </row>
    <row r="202" spans="1:7">
      <c r="A202" s="14"/>
      <c r="F202" s="137"/>
      <c r="G202" s="12"/>
    </row>
    <row r="203" spans="1:7">
      <c r="A203" s="14"/>
      <c r="F203" s="137"/>
      <c r="G203" s="12"/>
    </row>
    <row r="204" spans="1:7">
      <c r="A204" s="14"/>
      <c r="F204" s="137"/>
      <c r="G204" s="12"/>
    </row>
    <row r="205" spans="1:7">
      <c r="A205" s="14"/>
      <c r="F205" s="137"/>
      <c r="G205" s="12"/>
    </row>
    <row r="206" spans="1:7">
      <c r="A206" s="14"/>
      <c r="F206" s="137"/>
      <c r="G206" s="12"/>
    </row>
    <row r="207" spans="1:7">
      <c r="A207" s="14"/>
      <c r="F207" s="137"/>
      <c r="G207" s="12"/>
    </row>
    <row r="208" spans="1:7">
      <c r="A208" s="14"/>
      <c r="F208" s="137"/>
      <c r="G208" s="12"/>
    </row>
    <row r="209" spans="1:7">
      <c r="A209" s="14"/>
      <c r="F209" s="137"/>
      <c r="G209" s="12"/>
    </row>
    <row r="210" spans="1:7">
      <c r="A210" s="14"/>
      <c r="F210" s="137"/>
      <c r="G210" s="12"/>
    </row>
    <row r="211" spans="1:7">
      <c r="A211" s="14"/>
      <c r="F211" s="137"/>
      <c r="G211" s="12"/>
    </row>
    <row r="212" spans="1:7">
      <c r="A212" s="14"/>
      <c r="F212" s="137"/>
      <c r="G212" s="12"/>
    </row>
    <row r="213" spans="1:7">
      <c r="A213" s="14"/>
      <c r="F213" s="137"/>
      <c r="G213" s="12"/>
    </row>
    <row r="214" spans="1:7">
      <c r="A214" s="14"/>
      <c r="F214" s="137"/>
      <c r="G214" s="12"/>
    </row>
    <row r="215" spans="1:7">
      <c r="A215" s="14"/>
      <c r="F215" s="137"/>
      <c r="G215" s="12"/>
    </row>
    <row r="216" spans="1:7">
      <c r="A216" s="14"/>
      <c r="F216" s="137"/>
      <c r="G216" s="12"/>
    </row>
    <row r="217" spans="1:7">
      <c r="A217" s="14"/>
      <c r="F217" s="137"/>
      <c r="G217" s="12"/>
    </row>
    <row r="218" spans="1:7">
      <c r="A218" s="14"/>
      <c r="F218" s="137"/>
      <c r="G218" s="12"/>
    </row>
    <row r="219" spans="1:7">
      <c r="A219" s="14"/>
      <c r="F219" s="137"/>
      <c r="G219" s="12"/>
    </row>
    <row r="220" spans="1:7">
      <c r="A220" s="14"/>
      <c r="F220" s="137"/>
      <c r="G220" s="12"/>
    </row>
    <row r="221" spans="1:7">
      <c r="A221" s="14"/>
      <c r="F221" s="137"/>
      <c r="G221" s="12"/>
    </row>
    <row r="222" spans="1:7">
      <c r="A222" s="14"/>
      <c r="F222" s="137"/>
      <c r="G222" s="12"/>
    </row>
    <row r="223" spans="1:7">
      <c r="A223" s="14"/>
      <c r="F223" s="137"/>
      <c r="G223" s="12"/>
    </row>
    <row r="224" spans="1:7">
      <c r="A224" s="14"/>
      <c r="F224" s="137"/>
      <c r="G224" s="12"/>
    </row>
    <row r="225" spans="1:7">
      <c r="A225" s="14"/>
      <c r="F225" s="137"/>
      <c r="G225" s="12"/>
    </row>
    <row r="226" spans="1:7">
      <c r="A226" s="14"/>
      <c r="F226" s="137"/>
      <c r="G226" s="12"/>
    </row>
    <row r="227" spans="1:7">
      <c r="A227" s="14"/>
      <c r="F227" s="137"/>
      <c r="G227" s="12"/>
    </row>
    <row r="228" spans="1:7">
      <c r="A228" s="14"/>
      <c r="F228" s="137"/>
      <c r="G228" s="12"/>
    </row>
    <row r="229" spans="1:7">
      <c r="A229" s="14"/>
      <c r="F229" s="137"/>
      <c r="G229" s="12"/>
    </row>
    <row r="230" spans="1:7">
      <c r="A230" s="14"/>
      <c r="F230" s="137"/>
      <c r="G230" s="12"/>
    </row>
    <row r="231" spans="1:7">
      <c r="A231" s="14"/>
      <c r="F231" s="137"/>
      <c r="G231" s="12"/>
    </row>
    <row r="232" spans="1:7">
      <c r="A232" s="14"/>
      <c r="F232" s="137"/>
      <c r="G232" s="12"/>
    </row>
    <row r="233" spans="1:7">
      <c r="A233" s="14"/>
      <c r="F233" s="137"/>
      <c r="G233" s="12"/>
    </row>
    <row r="234" spans="1:7">
      <c r="A234" s="14"/>
      <c r="F234" s="137"/>
      <c r="G234" s="12"/>
    </row>
    <row r="235" spans="1:7">
      <c r="A235" s="14"/>
      <c r="F235" s="137"/>
      <c r="G235" s="12"/>
    </row>
    <row r="236" spans="1:7">
      <c r="A236" s="14"/>
      <c r="F236" s="137"/>
      <c r="G236" s="12"/>
    </row>
    <row r="237" spans="1:7">
      <c r="A237" s="14"/>
      <c r="F237" s="137"/>
      <c r="G237" s="12"/>
    </row>
    <row r="238" spans="1:7">
      <c r="A238" s="14"/>
      <c r="F238" s="137"/>
      <c r="G238" s="12"/>
    </row>
    <row r="239" spans="1:7">
      <c r="A239" s="14"/>
      <c r="F239" s="137"/>
      <c r="G239" s="12"/>
    </row>
    <row r="240" spans="1:7">
      <c r="A240" s="14"/>
      <c r="F240" s="137"/>
      <c r="G240" s="12"/>
    </row>
    <row r="241" spans="1:7">
      <c r="A241" s="14"/>
      <c r="F241" s="137"/>
      <c r="G241" s="12"/>
    </row>
    <row r="242" spans="1:7">
      <c r="A242" s="14"/>
      <c r="F242" s="137"/>
      <c r="G242" s="12"/>
    </row>
    <row r="243" spans="1:7">
      <c r="A243" s="14"/>
      <c r="F243" s="137"/>
      <c r="G243" s="12"/>
    </row>
    <row r="244" spans="1:7">
      <c r="A244" s="14"/>
      <c r="F244" s="137"/>
      <c r="G244" s="12"/>
    </row>
    <row r="245" spans="1:7">
      <c r="A245" s="14"/>
      <c r="F245" s="137"/>
      <c r="G245" s="12"/>
    </row>
    <row r="246" spans="1:7">
      <c r="A246" s="14"/>
      <c r="F246" s="137"/>
      <c r="G246" s="12"/>
    </row>
    <row r="247" spans="1:7">
      <c r="A247" s="14"/>
      <c r="F247" s="137"/>
      <c r="G247" s="12"/>
    </row>
    <row r="248" spans="1:7">
      <c r="A248" s="14"/>
      <c r="F248" s="137"/>
      <c r="G248" s="12"/>
    </row>
    <row r="249" spans="1:7">
      <c r="A249" s="14"/>
      <c r="F249" s="137"/>
      <c r="G249" s="12"/>
    </row>
    <row r="250" spans="1:7">
      <c r="A250" s="14"/>
      <c r="F250" s="137"/>
      <c r="G250" s="12"/>
    </row>
    <row r="251" spans="1:7">
      <c r="A251" s="14"/>
      <c r="F251" s="137"/>
      <c r="G251" s="12"/>
    </row>
    <row r="252" spans="1:7">
      <c r="A252" s="14"/>
      <c r="F252" s="137"/>
      <c r="G252" s="12"/>
    </row>
    <row r="253" spans="1:7">
      <c r="A253" s="14"/>
      <c r="F253" s="137"/>
      <c r="G253" s="12"/>
    </row>
    <row r="254" spans="1:7">
      <c r="A254" s="14"/>
      <c r="F254" s="137"/>
      <c r="G254" s="12"/>
    </row>
    <row r="255" spans="1:7">
      <c r="A255" s="14"/>
      <c r="F255" s="137"/>
      <c r="G255" s="12"/>
    </row>
    <row r="256" spans="1:7">
      <c r="A256" s="14"/>
      <c r="F256" s="137"/>
      <c r="G256" s="12"/>
    </row>
    <row r="257" spans="1:7">
      <c r="A257" s="14"/>
      <c r="F257" s="137"/>
      <c r="G257" s="12"/>
    </row>
    <row r="258" spans="1:7">
      <c r="A258" s="14"/>
      <c r="F258" s="137"/>
      <c r="G258" s="12"/>
    </row>
    <row r="259" spans="1:7">
      <c r="A259" s="14"/>
      <c r="F259" s="137"/>
      <c r="G259" s="12"/>
    </row>
    <row r="260" spans="1:7">
      <c r="A260" s="14"/>
      <c r="F260" s="137"/>
      <c r="G260" s="12"/>
    </row>
    <row r="261" spans="1:7">
      <c r="A261" s="14"/>
      <c r="F261" s="137"/>
      <c r="G261" s="12"/>
    </row>
    <row r="262" spans="1:7">
      <c r="A262" s="14"/>
      <c r="F262" s="137"/>
      <c r="G262" s="12"/>
    </row>
    <row r="263" spans="1:7">
      <c r="A263" s="14"/>
      <c r="F263" s="137"/>
      <c r="G263" s="12"/>
    </row>
    <row r="264" spans="1:7">
      <c r="A264" s="14"/>
      <c r="F264" s="137"/>
      <c r="G264" s="12"/>
    </row>
    <row r="265" spans="1:7">
      <c r="A265" s="14"/>
      <c r="F265" s="137"/>
      <c r="G265" s="12"/>
    </row>
    <row r="266" spans="1:7">
      <c r="A266" s="14"/>
      <c r="F266" s="137"/>
      <c r="G266" s="12"/>
    </row>
    <row r="267" spans="1:7">
      <c r="A267" s="14"/>
      <c r="F267" s="137"/>
      <c r="G267" s="12"/>
    </row>
    <row r="268" spans="1:7">
      <c r="A268" s="14"/>
      <c r="F268" s="137"/>
      <c r="G268" s="12"/>
    </row>
    <row r="269" spans="1:7">
      <c r="A269" s="14"/>
      <c r="F269" s="137"/>
      <c r="G269" s="12"/>
    </row>
    <row r="270" spans="1:7">
      <c r="A270" s="14"/>
      <c r="F270" s="137"/>
      <c r="G270" s="12"/>
    </row>
    <row r="271" spans="1:7">
      <c r="A271" s="14"/>
      <c r="F271" s="137"/>
      <c r="G271" s="12"/>
    </row>
    <row r="272" spans="1:7">
      <c r="A272" s="14"/>
      <c r="F272" s="137"/>
      <c r="G272" s="12"/>
    </row>
    <row r="273" spans="1:7">
      <c r="A273" s="14"/>
      <c r="F273" s="137"/>
      <c r="G273" s="12"/>
    </row>
    <row r="274" spans="1:7">
      <c r="A274" s="14"/>
      <c r="F274" s="137"/>
      <c r="G274" s="12"/>
    </row>
    <row r="275" spans="1:7">
      <c r="A275" s="14"/>
      <c r="F275" s="137"/>
      <c r="G275" s="12"/>
    </row>
    <row r="276" spans="1:7">
      <c r="A276" s="14"/>
      <c r="F276" s="137"/>
      <c r="G276" s="12"/>
    </row>
    <row r="277" spans="1:7">
      <c r="A277" s="14"/>
      <c r="F277" s="137"/>
      <c r="G277" s="12"/>
    </row>
    <row r="278" spans="1:7">
      <c r="A278" s="14"/>
      <c r="F278" s="137"/>
      <c r="G278" s="12"/>
    </row>
    <row r="279" spans="1:7">
      <c r="A279" s="14"/>
      <c r="F279" s="137"/>
      <c r="G279" s="12"/>
    </row>
    <row r="280" spans="1:7">
      <c r="A280" s="14"/>
      <c r="F280" s="137"/>
      <c r="G280" s="12"/>
    </row>
    <row r="281" spans="1:7">
      <c r="A281" s="14"/>
      <c r="F281" s="137"/>
      <c r="G281" s="12"/>
    </row>
    <row r="282" spans="1:7">
      <c r="A282" s="14"/>
      <c r="F282" s="137"/>
      <c r="G282" s="12"/>
    </row>
    <row r="283" spans="1:7">
      <c r="A283" s="14"/>
      <c r="F283" s="137"/>
      <c r="G283" s="12"/>
    </row>
    <row r="284" spans="1:7">
      <c r="A284" s="14"/>
      <c r="F284" s="137"/>
      <c r="G284" s="12"/>
    </row>
    <row r="285" spans="1:7">
      <c r="A285" s="14"/>
      <c r="F285" s="137"/>
      <c r="G285" s="12"/>
    </row>
    <row r="286" spans="1:7">
      <c r="A286" s="14"/>
      <c r="F286" s="137"/>
      <c r="G286" s="12"/>
    </row>
    <row r="287" spans="1:7">
      <c r="A287" s="14"/>
      <c r="F287" s="137"/>
      <c r="G287" s="12"/>
    </row>
    <row r="288" spans="1:7">
      <c r="A288" s="14"/>
      <c r="F288" s="137"/>
      <c r="G288" s="12"/>
    </row>
    <row r="289" spans="1:7">
      <c r="A289" s="14"/>
      <c r="F289" s="137"/>
      <c r="G289" s="12"/>
    </row>
    <row r="290" spans="1:7">
      <c r="A290" s="14"/>
      <c r="F290" s="137"/>
      <c r="G290" s="12"/>
    </row>
    <row r="291" spans="1:7">
      <c r="A291" s="14"/>
      <c r="F291" s="137"/>
      <c r="G291" s="12"/>
    </row>
    <row r="292" spans="1:7">
      <c r="A292" s="14"/>
      <c r="F292" s="137"/>
      <c r="G292" s="12"/>
    </row>
    <row r="293" spans="1:7">
      <c r="A293" s="14"/>
      <c r="F293" s="137"/>
      <c r="G293" s="12"/>
    </row>
    <row r="294" spans="1:7">
      <c r="A294" s="14"/>
      <c r="F294" s="137"/>
      <c r="G294" s="12"/>
    </row>
    <row r="295" spans="1:7">
      <c r="A295" s="14"/>
      <c r="F295" s="137"/>
      <c r="G295" s="12"/>
    </row>
    <row r="296" spans="1:7">
      <c r="A296" s="14"/>
      <c r="F296" s="137"/>
      <c r="G296" s="12"/>
    </row>
    <row r="297" spans="1:7">
      <c r="A297" s="14"/>
      <c r="F297" s="137"/>
      <c r="G297" s="12"/>
    </row>
    <row r="298" spans="1:7">
      <c r="A298" s="14"/>
      <c r="F298" s="137"/>
      <c r="G298" s="12"/>
    </row>
    <row r="299" spans="1:7">
      <c r="A299" s="14"/>
      <c r="F299" s="137"/>
      <c r="G299" s="12"/>
    </row>
    <row r="300" spans="1:7">
      <c r="A300" s="14"/>
      <c r="F300" s="137"/>
      <c r="G300" s="12"/>
    </row>
    <row r="301" spans="1:7">
      <c r="A301" s="14"/>
      <c r="F301" s="137"/>
      <c r="G301" s="12"/>
    </row>
    <row r="302" spans="1:7">
      <c r="A302" s="14"/>
      <c r="F302" s="137"/>
      <c r="G302" s="12"/>
    </row>
    <row r="303" spans="1:7">
      <c r="A303" s="14"/>
      <c r="F303" s="137"/>
      <c r="G303" s="12"/>
    </row>
    <row r="304" spans="1:7">
      <c r="A304" s="14"/>
      <c r="F304" s="137"/>
      <c r="G304" s="12"/>
    </row>
    <row r="305" spans="1:7">
      <c r="A305" s="14"/>
      <c r="F305" s="137"/>
      <c r="G305" s="12"/>
    </row>
    <row r="306" spans="1:7">
      <c r="A306" s="14"/>
      <c r="F306" s="137"/>
      <c r="G306" s="12"/>
    </row>
    <row r="307" spans="1:7">
      <c r="A307" s="14"/>
      <c r="F307" s="137"/>
      <c r="G307" s="12"/>
    </row>
    <row r="308" spans="1:7">
      <c r="A308" s="14"/>
      <c r="F308" s="137"/>
      <c r="G308" s="12"/>
    </row>
    <row r="309" spans="1:7">
      <c r="A309" s="14"/>
      <c r="F309" s="137"/>
      <c r="G309" s="12"/>
    </row>
    <row r="310" spans="1:7">
      <c r="A310" s="14"/>
      <c r="F310" s="137"/>
      <c r="G310" s="12"/>
    </row>
    <row r="311" spans="1:7">
      <c r="A311" s="14"/>
      <c r="F311" s="137"/>
      <c r="G311" s="12"/>
    </row>
    <row r="312" spans="1:7">
      <c r="A312" s="14"/>
      <c r="F312" s="137"/>
      <c r="G312" s="12"/>
    </row>
    <row r="313" spans="1:7">
      <c r="A313" s="14"/>
      <c r="F313" s="137"/>
      <c r="G313" s="12"/>
    </row>
    <row r="314" spans="1:7">
      <c r="A314" s="14"/>
      <c r="F314" s="137"/>
      <c r="G314" s="12"/>
    </row>
    <row r="315" spans="1:7">
      <c r="A315" s="14"/>
      <c r="F315" s="137"/>
      <c r="G315" s="12"/>
    </row>
    <row r="316" spans="1:7">
      <c r="A316" s="14"/>
      <c r="F316" s="137"/>
      <c r="G316" s="12"/>
    </row>
    <row r="317" spans="1:7">
      <c r="A317" s="14"/>
      <c r="F317" s="137"/>
      <c r="G317" s="12"/>
    </row>
    <row r="318" spans="1:7">
      <c r="A318" s="14"/>
      <c r="F318" s="137"/>
      <c r="G318" s="12"/>
    </row>
    <row r="319" spans="1:7">
      <c r="A319" s="14"/>
      <c r="F319" s="137"/>
      <c r="G319" s="12"/>
    </row>
    <row r="320" spans="1:7">
      <c r="A320" s="14"/>
      <c r="F320" s="137"/>
      <c r="G320" s="12"/>
    </row>
    <row r="321" spans="1:7">
      <c r="A321" s="14"/>
      <c r="F321" s="137"/>
      <c r="G321" s="12"/>
    </row>
    <row r="322" spans="1:7">
      <c r="A322" s="14"/>
      <c r="F322" s="137"/>
      <c r="G322" s="12"/>
    </row>
    <row r="323" spans="1:7">
      <c r="A323" s="14"/>
      <c r="F323" s="137"/>
      <c r="G323" s="12"/>
    </row>
    <row r="324" spans="1:7">
      <c r="A324" s="14"/>
      <c r="F324" s="137"/>
      <c r="G324" s="12"/>
    </row>
    <row r="325" spans="1:7">
      <c r="A325" s="14"/>
      <c r="F325" s="137"/>
      <c r="G325" s="12"/>
    </row>
    <row r="326" spans="1:7">
      <c r="A326" s="14"/>
      <c r="F326" s="137"/>
      <c r="G326" s="12"/>
    </row>
    <row r="327" spans="1:7">
      <c r="A327" s="14"/>
      <c r="F327" s="137"/>
      <c r="G327" s="12"/>
    </row>
    <row r="328" spans="1:7">
      <c r="A328" s="14"/>
      <c r="F328" s="137"/>
      <c r="G328" s="12"/>
    </row>
    <row r="329" spans="1:7">
      <c r="A329" s="14"/>
      <c r="F329" s="137"/>
      <c r="G329" s="12"/>
    </row>
    <row r="330" spans="1:7">
      <c r="A330" s="14"/>
      <c r="F330" s="137"/>
      <c r="G330" s="12"/>
    </row>
    <row r="331" spans="1:7">
      <c r="A331" s="14"/>
      <c r="F331" s="137"/>
      <c r="G331" s="12"/>
    </row>
    <row r="332" spans="1:7">
      <c r="A332" s="14"/>
      <c r="F332" s="137"/>
      <c r="G332" s="12"/>
    </row>
    <row r="333" spans="1:7">
      <c r="A333" s="14"/>
      <c r="F333" s="137"/>
      <c r="G333" s="12"/>
    </row>
    <row r="334" spans="1:7">
      <c r="A334" s="14"/>
      <c r="F334" s="137"/>
      <c r="G334" s="12"/>
    </row>
    <row r="335" spans="1:7">
      <c r="A335" s="14"/>
      <c r="F335" s="137"/>
      <c r="G335" s="12"/>
    </row>
    <row r="336" spans="1:7">
      <c r="A336" s="14"/>
      <c r="F336" s="137"/>
      <c r="G336" s="12"/>
    </row>
    <row r="337" spans="1:7">
      <c r="A337" s="14"/>
      <c r="F337" s="137"/>
      <c r="G337" s="12"/>
    </row>
    <row r="338" spans="1:7">
      <c r="A338" s="14"/>
      <c r="F338" s="137"/>
      <c r="G338" s="12"/>
    </row>
    <row r="339" spans="1:7">
      <c r="A339" s="14"/>
      <c r="F339" s="137"/>
      <c r="G339" s="12"/>
    </row>
    <row r="340" spans="1:7">
      <c r="A340" s="14"/>
      <c r="F340" s="137"/>
      <c r="G340" s="12"/>
    </row>
    <row r="341" spans="1:7">
      <c r="A341" s="14"/>
      <c r="F341" s="137"/>
      <c r="G341" s="12"/>
    </row>
    <row r="342" spans="1:7">
      <c r="A342" s="14"/>
      <c r="F342" s="137"/>
      <c r="G342" s="12"/>
    </row>
    <row r="343" spans="1:7">
      <c r="A343" s="14"/>
      <c r="F343" s="137"/>
      <c r="G343" s="12"/>
    </row>
    <row r="344" spans="1:7">
      <c r="A344" s="14"/>
      <c r="F344" s="137"/>
      <c r="G344" s="12"/>
    </row>
    <row r="345" spans="1:7">
      <c r="A345" s="14"/>
      <c r="F345" s="137"/>
      <c r="G345" s="12"/>
    </row>
    <row r="346" spans="1:7">
      <c r="A346" s="14"/>
      <c r="F346" s="137"/>
      <c r="G346" s="12"/>
    </row>
    <row r="347" spans="1:7">
      <c r="A347" s="14"/>
      <c r="F347" s="137"/>
      <c r="G347" s="12"/>
    </row>
    <row r="348" spans="1:7">
      <c r="A348" s="14"/>
      <c r="F348" s="137"/>
      <c r="G348" s="12"/>
    </row>
    <row r="349" spans="1:7">
      <c r="A349" s="14"/>
      <c r="F349" s="137"/>
      <c r="G349" s="12"/>
    </row>
    <row r="350" spans="1:7">
      <c r="A350" s="14"/>
      <c r="F350" s="137"/>
      <c r="G350" s="12"/>
    </row>
    <row r="351" spans="1:7">
      <c r="A351" s="14"/>
      <c r="F351" s="137"/>
      <c r="G351" s="12"/>
    </row>
    <row r="352" spans="1:7">
      <c r="A352" s="14"/>
      <c r="F352" s="137"/>
      <c r="G352" s="12"/>
    </row>
    <row r="353" spans="1:7">
      <c r="A353" s="14"/>
      <c r="F353" s="137"/>
      <c r="G353" s="12"/>
    </row>
    <row r="354" spans="1:7">
      <c r="A354" s="14"/>
      <c r="F354" s="137"/>
      <c r="G354" s="12"/>
    </row>
    <row r="355" spans="1:7">
      <c r="A355" s="14"/>
      <c r="F355" s="137"/>
      <c r="G355" s="12"/>
    </row>
    <row r="356" spans="1:7">
      <c r="A356" s="14"/>
      <c r="F356" s="137"/>
      <c r="G356" s="12"/>
    </row>
    <row r="357" spans="1:7">
      <c r="A357" s="14"/>
      <c r="F357" s="137"/>
      <c r="G357" s="12"/>
    </row>
    <row r="358" spans="1:7">
      <c r="A358" s="14"/>
      <c r="F358" s="137"/>
      <c r="G358" s="12"/>
    </row>
    <row r="359" spans="1:7">
      <c r="A359" s="14"/>
      <c r="F359" s="137"/>
      <c r="G359" s="12"/>
    </row>
    <row r="360" spans="1:7">
      <c r="A360" s="14"/>
      <c r="F360" s="137"/>
      <c r="G360" s="12"/>
    </row>
    <row r="361" spans="1:7">
      <c r="A361" s="14"/>
      <c r="F361" s="137"/>
      <c r="G361" s="12"/>
    </row>
    <row r="362" spans="1:7">
      <c r="A362" s="14"/>
      <c r="F362" s="137"/>
      <c r="G362" s="12"/>
    </row>
    <row r="363" spans="1:7">
      <c r="A363" s="14"/>
      <c r="F363" s="137"/>
      <c r="G363" s="12"/>
    </row>
    <row r="364" spans="1:7">
      <c r="A364" s="14"/>
      <c r="F364" s="137"/>
      <c r="G364" s="12"/>
    </row>
    <row r="365" spans="1:7">
      <c r="A365" s="14"/>
      <c r="F365" s="137"/>
      <c r="G365" s="12"/>
    </row>
    <row r="366" spans="1:7">
      <c r="A366" s="14"/>
      <c r="F366" s="137"/>
      <c r="G366" s="12"/>
    </row>
    <row r="367" spans="1:7">
      <c r="A367" s="14"/>
      <c r="F367" s="137"/>
      <c r="G367" s="12"/>
    </row>
    <row r="368" spans="1:7">
      <c r="A368" s="14"/>
      <c r="F368" s="137"/>
      <c r="G368" s="12"/>
    </row>
    <row r="369" spans="1:7">
      <c r="A369" s="14"/>
      <c r="F369" s="137"/>
      <c r="G369" s="12"/>
    </row>
    <row r="370" spans="1:7">
      <c r="A370" s="14"/>
      <c r="F370" s="137"/>
      <c r="G370" s="12"/>
    </row>
    <row r="371" spans="1:7">
      <c r="A371" s="14"/>
      <c r="F371" s="137"/>
      <c r="G371" s="12"/>
    </row>
    <row r="372" spans="1:7">
      <c r="A372" s="14"/>
      <c r="F372" s="137"/>
      <c r="G372" s="12"/>
    </row>
    <row r="373" spans="1:7">
      <c r="A373" s="14"/>
      <c r="F373" s="137"/>
      <c r="G373" s="12"/>
    </row>
    <row r="374" spans="1:7">
      <c r="A374" s="14"/>
      <c r="F374" s="137"/>
      <c r="G374" s="12"/>
    </row>
    <row r="375" spans="1:7">
      <c r="A375" s="14"/>
      <c r="F375" s="137"/>
      <c r="G375" s="12"/>
    </row>
    <row r="376" spans="1:7">
      <c r="A376" s="14"/>
      <c r="F376" s="137"/>
      <c r="G376" s="12"/>
    </row>
    <row r="377" spans="1:7">
      <c r="A377" s="14"/>
      <c r="F377" s="137"/>
      <c r="G377" s="12"/>
    </row>
    <row r="378" spans="1:7">
      <c r="A378" s="14"/>
      <c r="F378" s="137"/>
      <c r="G378" s="12"/>
    </row>
    <row r="379" spans="1:7">
      <c r="A379" s="14"/>
      <c r="F379" s="137"/>
      <c r="G379" s="12"/>
    </row>
    <row r="380" spans="1:7">
      <c r="A380" s="14"/>
      <c r="F380" s="137"/>
      <c r="G380" s="12"/>
    </row>
    <row r="381" spans="1:7">
      <c r="A381" s="14"/>
      <c r="F381" s="137"/>
      <c r="G381" s="12"/>
    </row>
    <row r="382" spans="1:7">
      <c r="A382" s="14"/>
      <c r="F382" s="137"/>
      <c r="G382" s="12"/>
    </row>
    <row r="383" spans="1:7">
      <c r="A383" s="14"/>
      <c r="F383" s="137"/>
      <c r="G383" s="12"/>
    </row>
    <row r="384" spans="1:7">
      <c r="A384" s="14"/>
      <c r="F384" s="137"/>
      <c r="G384" s="12"/>
    </row>
    <row r="385" spans="1:7">
      <c r="A385" s="14"/>
      <c r="F385" s="137"/>
      <c r="G385" s="12"/>
    </row>
    <row r="386" spans="1:7">
      <c r="A386" s="14"/>
      <c r="F386" s="137"/>
      <c r="G386" s="12"/>
    </row>
    <row r="387" spans="1:7">
      <c r="A387" s="14"/>
      <c r="F387" s="137"/>
      <c r="G387" s="12"/>
    </row>
    <row r="388" spans="1:7">
      <c r="A388" s="14"/>
      <c r="F388" s="137"/>
      <c r="G388" s="12"/>
    </row>
    <row r="389" spans="1:7">
      <c r="A389" s="14"/>
      <c r="F389" s="137"/>
      <c r="G389" s="12"/>
    </row>
    <row r="390" spans="1:7">
      <c r="A390" s="14"/>
      <c r="F390" s="137"/>
      <c r="G390" s="12"/>
    </row>
    <row r="391" spans="1:7">
      <c r="A391" s="14"/>
      <c r="F391" s="137"/>
      <c r="G391" s="12"/>
    </row>
    <row r="392" spans="1:7">
      <c r="A392" s="14"/>
      <c r="F392" s="137"/>
      <c r="G392" s="12"/>
    </row>
    <row r="393" spans="1:7">
      <c r="A393" s="14"/>
      <c r="F393" s="137"/>
      <c r="G393" s="12"/>
    </row>
    <row r="394" spans="1:7">
      <c r="A394" s="14"/>
      <c r="F394" s="137"/>
      <c r="G394" s="12"/>
    </row>
    <row r="395" spans="1:7">
      <c r="A395" s="14"/>
      <c r="F395" s="137"/>
      <c r="G395" s="12"/>
    </row>
    <row r="396" spans="1:7">
      <c r="A396" s="14"/>
      <c r="F396" s="137"/>
      <c r="G396" s="12"/>
    </row>
    <row r="397" spans="1:7">
      <c r="A397" s="14"/>
      <c r="F397" s="137"/>
      <c r="G397" s="12"/>
    </row>
    <row r="398" spans="1:7">
      <c r="A398" s="14"/>
      <c r="F398" s="137"/>
      <c r="G398" s="12"/>
    </row>
    <row r="399" spans="1:7">
      <c r="A399" s="14"/>
      <c r="F399" s="137"/>
      <c r="G399" s="12"/>
    </row>
    <row r="400" spans="1:7">
      <c r="A400" s="14"/>
      <c r="F400" s="137"/>
      <c r="G400" s="12"/>
    </row>
    <row r="401" spans="1:7">
      <c r="A401" s="14"/>
      <c r="F401" s="137"/>
      <c r="G401" s="12"/>
    </row>
    <row r="402" spans="1:7">
      <c r="A402" s="14"/>
      <c r="F402" s="137"/>
      <c r="G402" s="12"/>
    </row>
    <row r="403" spans="1:7">
      <c r="A403" s="14"/>
      <c r="F403" s="137"/>
      <c r="G403" s="12"/>
    </row>
    <row r="404" spans="1:7">
      <c r="A404" s="14"/>
      <c r="F404" s="137"/>
      <c r="G404" s="12"/>
    </row>
    <row r="405" spans="1:7">
      <c r="A405" s="14"/>
      <c r="F405" s="137"/>
      <c r="G405" s="12"/>
    </row>
    <row r="406" spans="1:7">
      <c r="A406" s="14"/>
      <c r="F406" s="137"/>
      <c r="G406" s="12"/>
    </row>
    <row r="407" spans="1:7">
      <c r="A407" s="14"/>
      <c r="F407" s="137"/>
      <c r="G407" s="12"/>
    </row>
    <row r="408" spans="1:7">
      <c r="A408" s="14"/>
      <c r="F408" s="137"/>
      <c r="G408" s="12"/>
    </row>
    <row r="409" spans="1:7">
      <c r="A409" s="14"/>
      <c r="F409" s="137"/>
      <c r="G409" s="12"/>
    </row>
    <row r="410" spans="1:7">
      <c r="A410" s="14"/>
      <c r="F410" s="137"/>
      <c r="G410" s="12"/>
    </row>
    <row r="411" spans="1:7">
      <c r="A411" s="14"/>
      <c r="F411" s="137"/>
      <c r="G411" s="12"/>
    </row>
    <row r="412" spans="1:7">
      <c r="A412" s="14"/>
      <c r="F412" s="137"/>
      <c r="G412" s="12"/>
    </row>
    <row r="413" spans="1:7">
      <c r="A413" s="14"/>
      <c r="F413" s="137"/>
      <c r="G413" s="12"/>
    </row>
    <row r="414" spans="1:7">
      <c r="A414" s="14"/>
      <c r="F414" s="137"/>
      <c r="G414" s="12"/>
    </row>
    <row r="415" spans="1:7">
      <c r="A415" s="14"/>
      <c r="F415" s="137"/>
      <c r="G415" s="12"/>
    </row>
    <row r="416" spans="1:7">
      <c r="A416" s="14"/>
      <c r="F416" s="137"/>
      <c r="G416" s="12"/>
    </row>
    <row r="417" spans="1:7">
      <c r="A417" s="14"/>
      <c r="F417" s="137"/>
      <c r="G417" s="12"/>
    </row>
    <row r="418" spans="1:7">
      <c r="A418" s="14"/>
      <c r="F418" s="137"/>
      <c r="G418" s="12"/>
    </row>
    <row r="419" spans="1:7">
      <c r="A419" s="14"/>
      <c r="F419" s="137"/>
      <c r="G419" s="12"/>
    </row>
    <row r="420" spans="1:7">
      <c r="A420" s="14"/>
      <c r="F420" s="137"/>
      <c r="G420" s="12"/>
    </row>
    <row r="421" spans="1:7">
      <c r="A421" s="14"/>
      <c r="F421" s="137"/>
      <c r="G421" s="12"/>
    </row>
    <row r="422" spans="1:7">
      <c r="A422" s="14"/>
      <c r="F422" s="137"/>
      <c r="G422" s="12"/>
    </row>
    <row r="423" spans="1:7">
      <c r="A423" s="14"/>
      <c r="F423" s="137"/>
      <c r="G423" s="12"/>
    </row>
    <row r="424" spans="1:7">
      <c r="A424" s="14"/>
      <c r="F424" s="137"/>
      <c r="G424" s="12"/>
    </row>
    <row r="425" spans="1:7">
      <c r="A425" s="14"/>
      <c r="F425" s="137"/>
      <c r="G425" s="12"/>
    </row>
    <row r="426" spans="1:7">
      <c r="A426" s="14"/>
      <c r="F426" s="137"/>
      <c r="G426" s="12"/>
    </row>
    <row r="427" spans="1:7">
      <c r="A427" s="14"/>
      <c r="F427" s="137"/>
      <c r="G427" s="12"/>
    </row>
    <row r="428" spans="1:7">
      <c r="A428" s="14"/>
      <c r="F428" s="137"/>
      <c r="G428" s="12"/>
    </row>
    <row r="429" spans="1:7">
      <c r="A429" s="14"/>
      <c r="F429" s="137"/>
      <c r="G429" s="12"/>
    </row>
    <row r="430" spans="1:7">
      <c r="A430" s="14"/>
      <c r="F430" s="137"/>
      <c r="G430" s="12"/>
    </row>
    <row r="431" spans="1:7">
      <c r="A431" s="14"/>
      <c r="F431" s="137"/>
      <c r="G431" s="12"/>
    </row>
    <row r="432" spans="1:7">
      <c r="A432" s="14"/>
      <c r="F432" s="137"/>
      <c r="G432" s="12"/>
    </row>
    <row r="433" spans="1:7">
      <c r="A433" s="14"/>
      <c r="F433" s="137"/>
      <c r="G433" s="12"/>
    </row>
    <row r="434" spans="1:7">
      <c r="A434" s="14"/>
      <c r="F434" s="137"/>
      <c r="G434" s="12"/>
    </row>
    <row r="435" spans="1:7">
      <c r="A435" s="14"/>
      <c r="F435" s="137"/>
      <c r="G435" s="12"/>
    </row>
    <row r="436" spans="1:7">
      <c r="A436" s="14"/>
      <c r="F436" s="137"/>
      <c r="G436" s="12"/>
    </row>
    <row r="437" spans="1:7">
      <c r="A437" s="14"/>
      <c r="F437" s="137"/>
      <c r="G437" s="12"/>
    </row>
    <row r="438" spans="1:7">
      <c r="A438" s="14"/>
      <c r="F438" s="137"/>
      <c r="G438" s="12"/>
    </row>
    <row r="439" spans="1:7">
      <c r="A439" s="14"/>
      <c r="F439" s="137"/>
      <c r="G439" s="12"/>
    </row>
    <row r="440" spans="1:7">
      <c r="A440" s="14"/>
      <c r="F440" s="137"/>
      <c r="G440" s="12"/>
    </row>
    <row r="441" spans="1:7">
      <c r="A441" s="14"/>
      <c r="F441" s="137"/>
      <c r="G441" s="12"/>
    </row>
    <row r="442" spans="1:7">
      <c r="A442" s="14"/>
      <c r="F442" s="137"/>
      <c r="G442" s="12"/>
    </row>
    <row r="443" spans="1:7">
      <c r="A443" s="14"/>
      <c r="F443" s="137"/>
      <c r="G443" s="12"/>
    </row>
    <row r="444" spans="1:7">
      <c r="A444" s="14"/>
      <c r="F444" s="137"/>
      <c r="G444" s="12"/>
    </row>
    <row r="445" spans="1:7">
      <c r="A445" s="14"/>
      <c r="F445" s="137"/>
      <c r="G445" s="12"/>
    </row>
    <row r="446" spans="1:7">
      <c r="A446" s="14"/>
      <c r="F446" s="137"/>
      <c r="G446" s="12"/>
    </row>
    <row r="447" spans="1:7">
      <c r="A447" s="14"/>
      <c r="F447" s="137"/>
      <c r="G447" s="12"/>
    </row>
    <row r="448" spans="1:7">
      <c r="A448" s="14"/>
      <c r="F448" s="137"/>
      <c r="G448" s="12"/>
    </row>
    <row r="449" spans="1:7">
      <c r="A449" s="14"/>
      <c r="F449" s="137"/>
      <c r="G449" s="12"/>
    </row>
    <row r="450" spans="1:7">
      <c r="A450" s="14"/>
      <c r="F450" s="137"/>
      <c r="G450" s="12"/>
    </row>
    <row r="451" spans="1:7">
      <c r="A451" s="14"/>
      <c r="F451" s="137"/>
      <c r="G451" s="12"/>
    </row>
    <row r="452" spans="1:7">
      <c r="A452" s="14"/>
      <c r="F452" s="137"/>
      <c r="G452" s="12"/>
    </row>
    <row r="453" spans="1:7">
      <c r="A453" s="14"/>
      <c r="F453" s="137"/>
      <c r="G453" s="12"/>
    </row>
    <row r="454" spans="1:7">
      <c r="A454" s="14"/>
      <c r="F454" s="137"/>
      <c r="G454" s="12"/>
    </row>
    <row r="455" spans="1:7">
      <c r="A455" s="14"/>
      <c r="F455" s="137"/>
      <c r="G455" s="12"/>
    </row>
    <row r="456" spans="1:7">
      <c r="A456" s="14"/>
      <c r="F456" s="137"/>
      <c r="G456" s="12"/>
    </row>
    <row r="457" spans="1:7">
      <c r="A457" s="14"/>
      <c r="F457" s="137"/>
      <c r="G457" s="12"/>
    </row>
    <row r="458" spans="1:7">
      <c r="A458" s="14"/>
      <c r="F458" s="137"/>
      <c r="G458" s="12"/>
    </row>
    <row r="459" spans="1:7">
      <c r="A459" s="14"/>
      <c r="F459" s="137"/>
      <c r="G459" s="12"/>
    </row>
    <row r="460" spans="1:7">
      <c r="A460" s="14"/>
      <c r="F460" s="137"/>
      <c r="G460" s="12"/>
    </row>
    <row r="461" spans="1:7">
      <c r="A461" s="14"/>
      <c r="F461" s="137"/>
      <c r="G461" s="12"/>
    </row>
    <row r="462" spans="1:7">
      <c r="A462" s="14"/>
      <c r="F462" s="137"/>
      <c r="G462" s="12"/>
    </row>
    <row r="463" spans="1:7">
      <c r="A463" s="14"/>
      <c r="F463" s="137"/>
      <c r="G463" s="12"/>
    </row>
    <row r="464" spans="1:7">
      <c r="A464" s="14"/>
      <c r="F464" s="137"/>
      <c r="G464" s="12"/>
    </row>
    <row r="465" spans="1:7">
      <c r="A465" s="14"/>
      <c r="F465" s="137"/>
      <c r="G465" s="12"/>
    </row>
    <row r="466" spans="1:7">
      <c r="A466" s="14"/>
      <c r="F466" s="137"/>
      <c r="G466" s="12"/>
    </row>
    <row r="467" spans="1:7">
      <c r="A467" s="14"/>
      <c r="F467" s="137"/>
      <c r="G467" s="12"/>
    </row>
    <row r="468" spans="1:7">
      <c r="A468" s="14"/>
      <c r="F468" s="137"/>
      <c r="G468" s="12"/>
    </row>
    <row r="469" spans="1:7">
      <c r="A469" s="14"/>
      <c r="F469" s="137"/>
      <c r="G469" s="12"/>
    </row>
    <row r="470" spans="1:7">
      <c r="A470" s="14"/>
      <c r="F470" s="137"/>
      <c r="G470" s="12"/>
    </row>
    <row r="471" spans="1:7">
      <c r="A471" s="14"/>
      <c r="F471" s="137"/>
      <c r="G471" s="12"/>
    </row>
    <row r="472" spans="1:7">
      <c r="A472" s="14"/>
      <c r="F472" s="137"/>
      <c r="G472" s="12"/>
    </row>
    <row r="473" spans="1:7">
      <c r="A473" s="14"/>
      <c r="F473" s="137"/>
      <c r="G473" s="12"/>
    </row>
    <row r="474" spans="1:7">
      <c r="A474" s="14"/>
      <c r="F474" s="137"/>
      <c r="G474" s="12"/>
    </row>
    <row r="475" spans="1:7">
      <c r="A475" s="14"/>
      <c r="F475" s="137"/>
      <c r="G475" s="12"/>
    </row>
    <row r="476" spans="1:7">
      <c r="A476" s="14"/>
      <c r="F476" s="137"/>
      <c r="G476" s="12"/>
    </row>
    <row r="477" spans="1:7">
      <c r="A477" s="14"/>
      <c r="F477" s="137"/>
      <c r="G477" s="12"/>
    </row>
    <row r="478" spans="1:7">
      <c r="A478" s="14"/>
      <c r="F478" s="137"/>
      <c r="G478" s="12"/>
    </row>
    <row r="479" spans="1:7">
      <c r="A479" s="14"/>
      <c r="F479" s="137"/>
      <c r="G479" s="12"/>
    </row>
    <row r="480" spans="1:7">
      <c r="A480" s="14"/>
      <c r="F480" s="137"/>
      <c r="G480" s="12"/>
    </row>
    <row r="481" spans="1:7">
      <c r="A481" s="14"/>
      <c r="F481" s="137"/>
      <c r="G481" s="12"/>
    </row>
    <row r="482" spans="1:7">
      <c r="A482" s="14"/>
      <c r="F482" s="137"/>
      <c r="G482" s="12"/>
    </row>
    <row r="483" spans="1:7">
      <c r="A483" s="14"/>
      <c r="F483" s="137"/>
      <c r="G483" s="12"/>
    </row>
    <row r="484" spans="1:7">
      <c r="A484" s="14"/>
      <c r="F484" s="137"/>
      <c r="G484" s="12"/>
    </row>
    <row r="485" spans="1:7">
      <c r="A485" s="14"/>
      <c r="F485" s="137"/>
      <c r="G485" s="12"/>
    </row>
    <row r="486" spans="1:7">
      <c r="A486" s="14"/>
      <c r="F486" s="137"/>
      <c r="G486" s="12"/>
    </row>
    <row r="487" spans="1:7">
      <c r="A487" s="14"/>
      <c r="F487" s="137"/>
      <c r="G487" s="12"/>
    </row>
    <row r="488" spans="1:7">
      <c r="A488" s="14"/>
      <c r="F488" s="137"/>
      <c r="G488" s="12"/>
    </row>
    <row r="489" spans="1:7">
      <c r="A489" s="14"/>
      <c r="F489" s="137"/>
      <c r="G489" s="12"/>
    </row>
    <row r="490" spans="1:7">
      <c r="A490" s="14"/>
      <c r="F490" s="137"/>
      <c r="G490" s="12"/>
    </row>
    <row r="491" spans="1:7">
      <c r="A491" s="14"/>
      <c r="F491" s="137"/>
      <c r="G491" s="12"/>
    </row>
    <row r="492" spans="1:7">
      <c r="A492" s="14"/>
      <c r="F492" s="137"/>
      <c r="G492" s="12"/>
    </row>
    <row r="493" spans="1:7">
      <c r="A493" s="14"/>
      <c r="F493" s="137"/>
      <c r="G493" s="12"/>
    </row>
    <row r="494" spans="1:7">
      <c r="A494" s="14"/>
      <c r="F494" s="137"/>
      <c r="G494" s="12"/>
    </row>
    <row r="495" spans="1:7">
      <c r="A495" s="14"/>
      <c r="F495" s="137"/>
      <c r="G495" s="12"/>
    </row>
    <row r="496" spans="1:7">
      <c r="A496" s="14"/>
      <c r="F496" s="137"/>
      <c r="G496" s="12"/>
    </row>
    <row r="497" spans="1:7">
      <c r="A497" s="14"/>
      <c r="F497" s="137"/>
      <c r="G497" s="12"/>
    </row>
    <row r="498" spans="1:7">
      <c r="A498" s="14"/>
      <c r="F498" s="137"/>
      <c r="G498" s="12"/>
    </row>
    <row r="499" spans="1:7">
      <c r="A499" s="14"/>
      <c r="F499" s="137"/>
      <c r="G499" s="12"/>
    </row>
    <row r="500" spans="1:7">
      <c r="A500" s="14"/>
      <c r="F500" s="137"/>
      <c r="G500" s="12"/>
    </row>
    <row r="501" spans="1:7">
      <c r="A501" s="14"/>
      <c r="F501" s="137"/>
      <c r="G501" s="12"/>
    </row>
    <row r="502" spans="1:7">
      <c r="A502" s="14"/>
      <c r="F502" s="137"/>
      <c r="G502" s="12"/>
    </row>
    <row r="503" spans="1:7">
      <c r="A503" s="14"/>
      <c r="F503" s="137"/>
      <c r="G503" s="12"/>
    </row>
    <row r="504" spans="1:7">
      <c r="A504" s="14"/>
      <c r="F504" s="137"/>
      <c r="G504" s="12"/>
    </row>
    <row r="505" spans="1:7">
      <c r="A505" s="14"/>
      <c r="F505" s="137"/>
      <c r="G505" s="12"/>
    </row>
    <row r="506" spans="1:7">
      <c r="A506" s="14"/>
      <c r="F506" s="137"/>
      <c r="G506" s="12"/>
    </row>
    <row r="507" spans="1:7">
      <c r="A507" s="14"/>
      <c r="F507" s="137"/>
      <c r="G507" s="12"/>
    </row>
    <row r="508" spans="1:7">
      <c r="A508" s="14"/>
      <c r="F508" s="137"/>
      <c r="G508" s="12"/>
    </row>
    <row r="509" spans="1:7">
      <c r="A509" s="14"/>
      <c r="F509" s="137"/>
      <c r="G509" s="12"/>
    </row>
    <row r="510" spans="1:7">
      <c r="A510" s="14"/>
      <c r="F510" s="137"/>
      <c r="G510" s="12"/>
    </row>
    <row r="511" spans="1:7">
      <c r="A511" s="14"/>
      <c r="F511" s="137"/>
      <c r="G511" s="12"/>
    </row>
    <row r="512" spans="1:7">
      <c r="A512" s="14"/>
      <c r="F512" s="137"/>
      <c r="G512" s="12"/>
    </row>
    <row r="513" spans="1:7">
      <c r="A513" s="14"/>
      <c r="F513" s="137"/>
      <c r="G513" s="12"/>
    </row>
    <row r="514" spans="1:7">
      <c r="A514" s="14"/>
      <c r="F514" s="137"/>
      <c r="G514" s="12"/>
    </row>
    <row r="515" spans="1:7">
      <c r="A515" s="14"/>
      <c r="F515" s="137"/>
      <c r="G515" s="12"/>
    </row>
    <row r="516" spans="1:7">
      <c r="A516" s="14"/>
      <c r="F516" s="137"/>
      <c r="G516" s="12"/>
    </row>
    <row r="517" spans="1:7">
      <c r="A517" s="14"/>
      <c r="F517" s="137"/>
      <c r="G517" s="12"/>
    </row>
    <row r="518" spans="1:7">
      <c r="A518" s="14"/>
      <c r="F518" s="137"/>
      <c r="G518" s="12"/>
    </row>
    <row r="519" spans="1:7">
      <c r="A519" s="14"/>
      <c r="F519" s="137"/>
      <c r="G519" s="12"/>
    </row>
    <row r="520" spans="1:7">
      <c r="A520" s="14"/>
      <c r="F520" s="137"/>
      <c r="G520" s="12"/>
    </row>
    <row r="521" spans="1:7">
      <c r="A521" s="14"/>
      <c r="F521" s="137"/>
      <c r="G521" s="12"/>
    </row>
    <row r="522" spans="1:7">
      <c r="A522" s="14"/>
      <c r="F522" s="137"/>
      <c r="G522" s="12"/>
    </row>
    <row r="523" spans="1:7">
      <c r="A523" s="14"/>
      <c r="F523" s="137"/>
      <c r="G523" s="12"/>
    </row>
    <row r="524" spans="1:7">
      <c r="A524" s="14"/>
      <c r="F524" s="137"/>
      <c r="G524" s="12"/>
    </row>
    <row r="525" spans="1:7">
      <c r="A525" s="14"/>
      <c r="F525" s="137"/>
      <c r="G525" s="12"/>
    </row>
    <row r="526" spans="1:7">
      <c r="A526" s="14"/>
      <c r="F526" s="137"/>
      <c r="G526" s="12"/>
    </row>
    <row r="527" spans="1:7">
      <c r="A527" s="14"/>
      <c r="F527" s="137"/>
      <c r="G527" s="12"/>
    </row>
    <row r="528" spans="1:7">
      <c r="A528" s="14"/>
      <c r="F528" s="137"/>
      <c r="G528" s="12"/>
    </row>
    <row r="529" spans="1:7">
      <c r="A529" s="14"/>
      <c r="F529" s="137"/>
      <c r="G529" s="12"/>
    </row>
    <row r="530" spans="1:7">
      <c r="A530" s="14"/>
      <c r="F530" s="137"/>
      <c r="G530" s="12"/>
    </row>
    <row r="531" spans="1:7">
      <c r="A531" s="14"/>
      <c r="F531" s="137"/>
      <c r="G531" s="12"/>
    </row>
    <row r="532" spans="1:7">
      <c r="A532" s="14"/>
      <c r="F532" s="137"/>
      <c r="G532" s="12"/>
    </row>
    <row r="533" spans="1:7">
      <c r="A533" s="14"/>
      <c r="F533" s="137"/>
      <c r="G533" s="12"/>
    </row>
    <row r="534" spans="1:7">
      <c r="A534" s="14"/>
      <c r="F534" s="137"/>
      <c r="G534" s="12"/>
    </row>
    <row r="535" spans="1:7">
      <c r="A535" s="14"/>
      <c r="F535" s="137"/>
      <c r="G535" s="12"/>
    </row>
    <row r="536" spans="1:7">
      <c r="A536" s="14"/>
      <c r="F536" s="137"/>
      <c r="G536" s="12"/>
    </row>
    <row r="537" spans="1:7">
      <c r="A537" s="14"/>
      <c r="F537" s="137"/>
      <c r="G537" s="12"/>
    </row>
    <row r="538" spans="1:7">
      <c r="A538" s="14"/>
      <c r="F538" s="137"/>
      <c r="G538" s="12"/>
    </row>
    <row r="539" spans="1:7">
      <c r="A539" s="14"/>
      <c r="F539" s="137"/>
      <c r="G539" s="12"/>
    </row>
    <row r="540" spans="1:7">
      <c r="A540" s="14"/>
      <c r="F540" s="137"/>
      <c r="G540" s="12"/>
    </row>
    <row r="541" spans="1:7">
      <c r="A541" s="14"/>
      <c r="F541" s="137"/>
      <c r="G541" s="12"/>
    </row>
    <row r="542" spans="1:7">
      <c r="A542" s="14"/>
      <c r="F542" s="137"/>
      <c r="G542" s="12"/>
    </row>
    <row r="543" spans="1:7">
      <c r="A543" s="14"/>
      <c r="F543" s="137"/>
      <c r="G543" s="12"/>
    </row>
    <row r="544" spans="1:7">
      <c r="A544" s="14"/>
      <c r="F544" s="137"/>
      <c r="G544" s="12"/>
    </row>
    <row r="545" spans="1:7">
      <c r="A545" s="14"/>
      <c r="F545" s="137"/>
      <c r="G545" s="12"/>
    </row>
    <row r="546" spans="1:7">
      <c r="A546" s="14"/>
      <c r="F546" s="137"/>
      <c r="G546" s="12"/>
    </row>
    <row r="547" spans="1:7">
      <c r="A547" s="14"/>
      <c r="F547" s="137"/>
      <c r="G547" s="12"/>
    </row>
    <row r="548" spans="1:7">
      <c r="A548" s="14"/>
      <c r="F548" s="137"/>
      <c r="G548" s="12"/>
    </row>
    <row r="549" spans="1:7">
      <c r="A549" s="14"/>
      <c r="F549" s="137"/>
      <c r="G549" s="12"/>
    </row>
    <row r="550" spans="1:7">
      <c r="A550" s="14"/>
      <c r="F550" s="137"/>
      <c r="G550" s="12"/>
    </row>
    <row r="551" spans="1:7">
      <c r="A551" s="14"/>
      <c r="F551" s="137"/>
      <c r="G551" s="12"/>
    </row>
    <row r="552" spans="1:7">
      <c r="A552" s="14"/>
      <c r="F552" s="137"/>
      <c r="G552" s="12"/>
    </row>
    <row r="553" spans="1:7">
      <c r="A553" s="14"/>
      <c r="F553" s="137"/>
      <c r="G553" s="12"/>
    </row>
    <row r="554" spans="1:7">
      <c r="A554" s="14"/>
      <c r="F554" s="137"/>
      <c r="G554" s="12"/>
    </row>
    <row r="555" spans="1:7">
      <c r="A555" s="14"/>
      <c r="F555" s="137"/>
      <c r="G555" s="12"/>
    </row>
    <row r="556" spans="1:7">
      <c r="A556" s="14"/>
      <c r="F556" s="137"/>
      <c r="G556" s="12"/>
    </row>
    <row r="557" spans="1:7">
      <c r="A557" s="14"/>
      <c r="F557" s="137"/>
      <c r="G557" s="12"/>
    </row>
    <row r="558" spans="1:7">
      <c r="A558" s="14"/>
      <c r="F558" s="137"/>
      <c r="G558" s="12"/>
    </row>
    <row r="559" spans="1:7">
      <c r="A559" s="14"/>
      <c r="F559" s="137"/>
      <c r="G559" s="12"/>
    </row>
    <row r="560" spans="1:7">
      <c r="A560" s="14"/>
      <c r="F560" s="137"/>
      <c r="G560" s="12"/>
    </row>
    <row r="561" spans="1:7">
      <c r="A561" s="14"/>
      <c r="F561" s="137"/>
      <c r="G561" s="12"/>
    </row>
    <row r="562" spans="1:7">
      <c r="A562" s="14"/>
      <c r="F562" s="137"/>
      <c r="G562" s="12"/>
    </row>
    <row r="563" spans="1:7">
      <c r="A563" s="14"/>
      <c r="F563" s="137"/>
      <c r="G563" s="12"/>
    </row>
    <row r="564" spans="1:7">
      <c r="A564" s="14"/>
      <c r="F564" s="137"/>
      <c r="G564" s="12"/>
    </row>
    <row r="565" spans="1:7">
      <c r="A565" s="14"/>
      <c r="F565" s="137"/>
      <c r="G565" s="12"/>
    </row>
    <row r="566" spans="1:7">
      <c r="A566" s="14"/>
      <c r="F566" s="137"/>
      <c r="G566" s="12"/>
    </row>
    <row r="567" spans="1:7">
      <c r="A567" s="14"/>
      <c r="F567" s="137"/>
      <c r="G567" s="12"/>
    </row>
    <row r="568" spans="1:7">
      <c r="A568" s="14"/>
      <c r="F568" s="137"/>
      <c r="G568" s="12"/>
    </row>
    <row r="569" spans="1:7">
      <c r="A569" s="14"/>
      <c r="F569" s="137"/>
      <c r="G569" s="12"/>
    </row>
    <row r="570" spans="1:7">
      <c r="A570" s="14"/>
      <c r="F570" s="137"/>
      <c r="G570" s="12"/>
    </row>
    <row r="571" spans="1:7">
      <c r="A571" s="14"/>
      <c r="F571" s="137"/>
      <c r="G571" s="12"/>
    </row>
    <row r="572" spans="1:7">
      <c r="A572" s="14"/>
      <c r="F572" s="137"/>
      <c r="G572" s="12"/>
    </row>
    <row r="573" spans="1:7">
      <c r="A573" s="14"/>
      <c r="F573" s="137"/>
      <c r="G573" s="12"/>
    </row>
    <row r="574" spans="1:7">
      <c r="A574" s="14"/>
      <c r="F574" s="137"/>
      <c r="G574" s="12"/>
    </row>
    <row r="575" spans="1:7">
      <c r="A575" s="14"/>
      <c r="F575" s="137"/>
      <c r="G575" s="12"/>
    </row>
    <row r="576" spans="1:7">
      <c r="A576" s="14"/>
      <c r="F576" s="137"/>
      <c r="G576" s="12"/>
    </row>
    <row r="577" spans="1:7">
      <c r="A577" s="14"/>
      <c r="F577" s="137"/>
      <c r="G577" s="12"/>
    </row>
    <row r="578" spans="1:7">
      <c r="A578" s="14"/>
      <c r="F578" s="137"/>
      <c r="G578" s="12"/>
    </row>
    <row r="579" spans="1:7">
      <c r="A579" s="14"/>
      <c r="F579" s="137"/>
      <c r="G579" s="12"/>
    </row>
    <row r="580" spans="1:7">
      <c r="A580" s="14"/>
      <c r="F580" s="137"/>
      <c r="G580" s="12"/>
    </row>
    <row r="581" spans="1:7">
      <c r="A581" s="14"/>
      <c r="F581" s="137"/>
      <c r="G581" s="12"/>
    </row>
    <row r="582" spans="1:7">
      <c r="A582" s="14"/>
      <c r="F582" s="137"/>
      <c r="G582" s="12"/>
    </row>
    <row r="583" spans="1:7">
      <c r="A583" s="14"/>
      <c r="F583" s="137"/>
      <c r="G583" s="12"/>
    </row>
    <row r="584" spans="1:7">
      <c r="A584" s="14"/>
      <c r="F584" s="137"/>
      <c r="G584" s="12"/>
    </row>
    <row r="585" spans="1:7">
      <c r="A585" s="14"/>
      <c r="F585" s="137"/>
      <c r="G585" s="12"/>
    </row>
    <row r="586" spans="1:7">
      <c r="A586" s="14"/>
      <c r="F586" s="137"/>
      <c r="G586" s="12"/>
    </row>
    <row r="587" spans="1:7">
      <c r="A587" s="14"/>
      <c r="F587" s="137"/>
      <c r="G587" s="12"/>
    </row>
    <row r="588" spans="1:7">
      <c r="A588" s="14"/>
      <c r="F588" s="137"/>
      <c r="G588" s="12"/>
    </row>
    <row r="589" spans="1:7">
      <c r="A589" s="14"/>
      <c r="F589" s="137"/>
      <c r="G589" s="12"/>
    </row>
    <row r="590" spans="1:7">
      <c r="A590" s="14"/>
      <c r="F590" s="137"/>
      <c r="G590" s="12"/>
    </row>
    <row r="591" spans="1:7">
      <c r="A591" s="14"/>
      <c r="F591" s="137"/>
      <c r="G591" s="12"/>
    </row>
    <row r="592" spans="1:7">
      <c r="A592" s="14"/>
      <c r="F592" s="137"/>
      <c r="G592" s="12"/>
    </row>
    <row r="593" spans="1:7">
      <c r="A593" s="14"/>
      <c r="F593" s="137"/>
      <c r="G593" s="12"/>
    </row>
    <row r="594" spans="1:7">
      <c r="A594" s="14"/>
      <c r="F594" s="137"/>
      <c r="G594" s="12"/>
    </row>
    <row r="595" spans="1:7">
      <c r="A595" s="14"/>
      <c r="F595" s="137"/>
      <c r="G595" s="12"/>
    </row>
    <row r="596" spans="1:7">
      <c r="A596" s="14"/>
      <c r="F596" s="137"/>
      <c r="G596" s="12"/>
    </row>
    <row r="597" spans="1:7">
      <c r="A597" s="14"/>
      <c r="F597" s="137"/>
      <c r="G597" s="12"/>
    </row>
    <row r="598" spans="1:7">
      <c r="A598" s="14"/>
      <c r="F598" s="137"/>
      <c r="G598" s="12"/>
    </row>
    <row r="599" spans="1:7">
      <c r="A599" s="14"/>
      <c r="F599" s="137"/>
      <c r="G599" s="12"/>
    </row>
    <row r="600" spans="1:7">
      <c r="A600" s="14"/>
      <c r="F600" s="137"/>
      <c r="G600" s="12"/>
    </row>
    <row r="601" spans="1:7">
      <c r="A601" s="14"/>
      <c r="F601" s="137"/>
      <c r="G601" s="12"/>
    </row>
    <row r="602" spans="1:7">
      <c r="A602" s="14"/>
      <c r="F602" s="137"/>
      <c r="G602" s="12"/>
    </row>
    <row r="603" spans="1:7">
      <c r="A603" s="14"/>
      <c r="F603" s="137"/>
      <c r="G603" s="12"/>
    </row>
    <row r="604" spans="1:7">
      <c r="A604" s="14"/>
      <c r="F604" s="137"/>
      <c r="G604" s="12"/>
    </row>
    <row r="605" spans="1:7">
      <c r="A605" s="14"/>
      <c r="F605" s="137"/>
      <c r="G605" s="12"/>
    </row>
    <row r="606" spans="1:7">
      <c r="A606" s="14"/>
      <c r="F606" s="137"/>
      <c r="G606" s="12"/>
    </row>
    <row r="607" spans="1:7">
      <c r="A607" s="14"/>
      <c r="F607" s="137"/>
      <c r="G607" s="12"/>
    </row>
    <row r="608" spans="1:7">
      <c r="A608" s="14"/>
      <c r="F608" s="137"/>
      <c r="G608" s="12"/>
    </row>
    <row r="609" spans="1:7">
      <c r="A609" s="14"/>
      <c r="F609" s="137"/>
      <c r="G609" s="12"/>
    </row>
    <row r="610" spans="1:7">
      <c r="A610" s="14"/>
      <c r="F610" s="137"/>
      <c r="G610" s="12"/>
    </row>
    <row r="611" spans="1:7">
      <c r="A611" s="14"/>
      <c r="F611" s="137"/>
      <c r="G611" s="12"/>
    </row>
    <row r="612" spans="1:7">
      <c r="A612" s="14"/>
      <c r="F612" s="137"/>
      <c r="G612" s="12"/>
    </row>
    <row r="613" spans="1:7">
      <c r="A613" s="14"/>
      <c r="F613" s="137"/>
      <c r="G613" s="12"/>
    </row>
    <row r="614" spans="1:7">
      <c r="A614" s="14"/>
      <c r="F614" s="137"/>
      <c r="G614" s="12"/>
    </row>
    <row r="615" spans="1:7">
      <c r="A615" s="14"/>
      <c r="F615" s="137"/>
      <c r="G615" s="12"/>
    </row>
    <row r="616" spans="1:7">
      <c r="A616" s="14"/>
      <c r="F616" s="137"/>
      <c r="G616" s="12"/>
    </row>
    <row r="617" spans="1:7">
      <c r="A617" s="14"/>
      <c r="F617" s="137"/>
      <c r="G617" s="12"/>
    </row>
    <row r="618" spans="1:7">
      <c r="A618" s="14"/>
      <c r="F618" s="137"/>
      <c r="G618" s="12"/>
    </row>
    <row r="619" spans="1:7">
      <c r="A619" s="14"/>
      <c r="F619" s="137"/>
      <c r="G619" s="12"/>
    </row>
    <row r="620" spans="1:7">
      <c r="A620" s="14"/>
      <c r="F620" s="137"/>
      <c r="G620" s="12"/>
    </row>
    <row r="621" spans="1:7">
      <c r="A621" s="14"/>
      <c r="F621" s="137"/>
      <c r="G621" s="12"/>
    </row>
    <row r="622" spans="1:7">
      <c r="A622" s="14"/>
      <c r="F622" s="137"/>
      <c r="G622" s="12"/>
    </row>
    <row r="623" spans="1:7">
      <c r="A623" s="14"/>
      <c r="F623" s="137"/>
      <c r="G623" s="12"/>
    </row>
    <row r="624" spans="1:7">
      <c r="A624" s="14"/>
      <c r="F624" s="137"/>
      <c r="G624" s="12"/>
    </row>
    <row r="625" spans="1:7">
      <c r="A625" s="14"/>
      <c r="F625" s="137"/>
      <c r="G625" s="12"/>
    </row>
    <row r="626" spans="1:7">
      <c r="A626" s="14"/>
      <c r="F626" s="137"/>
      <c r="G626" s="12"/>
    </row>
    <row r="627" spans="1:7">
      <c r="A627" s="14"/>
      <c r="F627" s="137"/>
      <c r="G627" s="12"/>
    </row>
    <row r="628" spans="1:7">
      <c r="A628" s="14"/>
      <c r="F628" s="137"/>
      <c r="G628" s="12"/>
    </row>
    <row r="629" spans="1:7">
      <c r="A629" s="14"/>
      <c r="F629" s="137"/>
      <c r="G629" s="12"/>
    </row>
    <row r="630" spans="1:7">
      <c r="A630" s="14"/>
      <c r="F630" s="137"/>
      <c r="G630" s="12"/>
    </row>
    <row r="631" spans="1:7">
      <c r="A631" s="14"/>
      <c r="F631" s="137"/>
      <c r="G631" s="12"/>
    </row>
    <row r="632" spans="1:7">
      <c r="A632" s="14"/>
      <c r="F632" s="137"/>
      <c r="G632" s="12"/>
    </row>
    <row r="633" spans="1:7">
      <c r="A633" s="14"/>
      <c r="F633" s="137"/>
      <c r="G633" s="12"/>
    </row>
    <row r="634" spans="1:7">
      <c r="A634" s="14"/>
      <c r="F634" s="137"/>
      <c r="G634" s="12"/>
    </row>
    <row r="635" spans="1:7">
      <c r="A635" s="14"/>
      <c r="F635" s="137"/>
      <c r="G635" s="12"/>
    </row>
    <row r="636" spans="1:7">
      <c r="A636" s="14"/>
      <c r="F636" s="137"/>
      <c r="G636" s="12"/>
    </row>
    <row r="637" spans="1:7">
      <c r="A637" s="14"/>
      <c r="F637" s="137"/>
      <c r="G637" s="12"/>
    </row>
    <row r="638" spans="1:7">
      <c r="A638" s="14"/>
      <c r="F638" s="137"/>
      <c r="G638" s="12"/>
    </row>
    <row r="639" spans="1:7">
      <c r="A639" s="14"/>
      <c r="F639" s="137"/>
      <c r="G639" s="12"/>
    </row>
    <row r="640" spans="1:7">
      <c r="A640" s="14"/>
      <c r="F640" s="137"/>
      <c r="G640" s="12"/>
    </row>
    <row r="641" spans="1:7">
      <c r="A641" s="14"/>
      <c r="F641" s="137"/>
      <c r="G641" s="12"/>
    </row>
    <row r="642" spans="1:7">
      <c r="A642" s="14"/>
      <c r="F642" s="137"/>
      <c r="G642" s="12"/>
    </row>
    <row r="643" spans="1:7">
      <c r="A643" s="14"/>
      <c r="F643" s="137"/>
      <c r="G643" s="12"/>
    </row>
    <row r="644" spans="1:7">
      <c r="A644" s="14"/>
      <c r="F644" s="137"/>
      <c r="G644" s="12"/>
    </row>
    <row r="645" spans="1:7">
      <c r="A645" s="14"/>
      <c r="F645" s="137"/>
      <c r="G645" s="12"/>
    </row>
    <row r="646" spans="1:7">
      <c r="A646" s="14"/>
      <c r="F646" s="137"/>
      <c r="G646" s="12"/>
    </row>
    <row r="647" spans="1:7">
      <c r="A647" s="14"/>
      <c r="F647" s="137"/>
      <c r="G647" s="12"/>
    </row>
    <row r="648" spans="1:7">
      <c r="A648" s="14"/>
      <c r="F648" s="137"/>
      <c r="G648" s="12"/>
    </row>
    <row r="649" spans="1:7">
      <c r="A649" s="14"/>
      <c r="F649" s="137"/>
      <c r="G649" s="12"/>
    </row>
    <row r="650" spans="1:7">
      <c r="A650" s="14"/>
      <c r="F650" s="137"/>
      <c r="G650" s="12"/>
    </row>
    <row r="651" spans="1:7">
      <c r="A651" s="14"/>
      <c r="F651" s="137"/>
      <c r="G651" s="12"/>
    </row>
    <row r="652" spans="1:7">
      <c r="A652" s="14"/>
      <c r="F652" s="137"/>
      <c r="G652" s="12"/>
    </row>
    <row r="653" spans="1:7">
      <c r="A653" s="14"/>
      <c r="F653" s="137"/>
      <c r="G653" s="12"/>
    </row>
    <row r="654" spans="1:7">
      <c r="A654" s="14"/>
      <c r="F654" s="137"/>
      <c r="G654" s="12"/>
    </row>
    <row r="655" spans="1:7">
      <c r="A655" s="14"/>
      <c r="F655" s="137"/>
      <c r="G655" s="12"/>
    </row>
    <row r="656" spans="1:7">
      <c r="A656" s="14"/>
      <c r="F656" s="137"/>
      <c r="G656" s="12"/>
    </row>
    <row r="657" spans="1:7">
      <c r="A657" s="14"/>
      <c r="F657" s="137"/>
      <c r="G657" s="12"/>
    </row>
    <row r="658" spans="1:7">
      <c r="A658" s="14"/>
      <c r="F658" s="137"/>
      <c r="G658" s="12"/>
    </row>
    <row r="659" spans="1:7">
      <c r="A659" s="14"/>
      <c r="F659" s="137"/>
      <c r="G659" s="12"/>
    </row>
    <row r="660" spans="1:7">
      <c r="A660" s="14"/>
      <c r="F660" s="137"/>
      <c r="G660" s="12"/>
    </row>
    <row r="661" spans="1:7">
      <c r="A661" s="14"/>
      <c r="F661" s="137"/>
      <c r="G661" s="12"/>
    </row>
    <row r="662" spans="1:7">
      <c r="A662" s="14"/>
      <c r="F662" s="137"/>
      <c r="G662" s="12"/>
    </row>
    <row r="663" spans="1:7">
      <c r="A663" s="14"/>
      <c r="F663" s="137"/>
      <c r="G663" s="12"/>
    </row>
    <row r="664" spans="1:7">
      <c r="A664" s="14"/>
      <c r="F664" s="137"/>
      <c r="G664" s="12"/>
    </row>
    <row r="665" spans="1:7">
      <c r="A665" s="14"/>
      <c r="F665" s="137"/>
      <c r="G665" s="12"/>
    </row>
    <row r="666" spans="1:7">
      <c r="A666" s="14"/>
      <c r="F666" s="137"/>
      <c r="G666" s="12"/>
    </row>
    <row r="667" spans="1:7">
      <c r="A667" s="14"/>
      <c r="F667" s="137"/>
      <c r="G667" s="12"/>
    </row>
    <row r="668" spans="1:7">
      <c r="A668" s="14"/>
      <c r="F668" s="137"/>
      <c r="G668" s="12"/>
    </row>
    <row r="669" spans="1:7">
      <c r="A669" s="14"/>
      <c r="F669" s="137"/>
      <c r="G669" s="12"/>
    </row>
    <row r="670" spans="1:7">
      <c r="A670" s="14"/>
      <c r="F670" s="137"/>
      <c r="G670" s="12"/>
    </row>
    <row r="671" spans="1:7">
      <c r="A671" s="14"/>
      <c r="F671" s="137"/>
      <c r="G671" s="12"/>
    </row>
    <row r="672" spans="1:7">
      <c r="A672" s="14"/>
      <c r="F672" s="137"/>
      <c r="G672" s="12"/>
    </row>
    <row r="673" spans="1:7">
      <c r="A673" s="14"/>
      <c r="F673" s="137"/>
      <c r="G673" s="12"/>
    </row>
    <row r="674" spans="1:7">
      <c r="A674" s="14"/>
      <c r="F674" s="137"/>
      <c r="G674" s="12"/>
    </row>
    <row r="675" spans="1:7">
      <c r="A675" s="14"/>
      <c r="F675" s="137"/>
      <c r="G675" s="12"/>
    </row>
    <row r="676" spans="1:7">
      <c r="A676" s="14"/>
      <c r="F676" s="137"/>
      <c r="G676" s="12"/>
    </row>
    <row r="677" spans="1:7">
      <c r="A677" s="14"/>
      <c r="F677" s="137"/>
      <c r="G677" s="12"/>
    </row>
    <row r="678" spans="1:7">
      <c r="A678" s="14"/>
      <c r="F678" s="137"/>
      <c r="G678" s="12"/>
    </row>
    <row r="679" spans="1:7">
      <c r="A679" s="14"/>
      <c r="F679" s="137"/>
      <c r="G679" s="12"/>
    </row>
    <row r="680" spans="1:7">
      <c r="A680" s="14"/>
      <c r="F680" s="137"/>
      <c r="G680" s="12"/>
    </row>
    <row r="681" spans="1:7">
      <c r="A681" s="14"/>
      <c r="F681" s="137"/>
      <c r="G681" s="12"/>
    </row>
    <row r="682" spans="1:7">
      <c r="A682" s="14"/>
      <c r="F682" s="137"/>
      <c r="G682" s="12"/>
    </row>
    <row r="683" spans="1:7">
      <c r="A683" s="14"/>
      <c r="F683" s="137"/>
      <c r="G683" s="12"/>
    </row>
    <row r="684" spans="1:7">
      <c r="A684" s="14"/>
      <c r="F684" s="137"/>
      <c r="G684" s="12"/>
    </row>
    <row r="685" spans="1:7">
      <c r="A685" s="14"/>
      <c r="F685" s="137"/>
      <c r="G685" s="12"/>
    </row>
    <row r="686" spans="1:7">
      <c r="A686" s="14"/>
      <c r="F686" s="137"/>
      <c r="G686" s="12"/>
    </row>
    <row r="687" spans="1:7">
      <c r="A687" s="14"/>
      <c r="F687" s="137"/>
      <c r="G687" s="12"/>
    </row>
    <row r="688" spans="1:7">
      <c r="A688" s="14"/>
      <c r="F688" s="137"/>
      <c r="G688" s="12"/>
    </row>
    <row r="689" spans="1:7">
      <c r="A689" s="14"/>
      <c r="F689" s="137"/>
      <c r="G689" s="12"/>
    </row>
    <row r="690" spans="1:7">
      <c r="A690" s="14"/>
      <c r="F690" s="137"/>
      <c r="G690" s="12"/>
    </row>
    <row r="691" spans="1:7">
      <c r="A691" s="14"/>
      <c r="F691" s="137"/>
      <c r="G691" s="12"/>
    </row>
    <row r="692" spans="1:7">
      <c r="A692" s="14"/>
      <c r="F692" s="137"/>
      <c r="G692" s="12"/>
    </row>
    <row r="693" spans="1:7">
      <c r="A693" s="14"/>
      <c r="F693" s="137"/>
      <c r="G693" s="12"/>
    </row>
    <row r="694" spans="1:7">
      <c r="A694" s="14"/>
      <c r="F694" s="137"/>
      <c r="G694" s="12"/>
    </row>
    <row r="695" spans="1:7">
      <c r="A695" s="14"/>
      <c r="F695" s="137"/>
      <c r="G695" s="12"/>
    </row>
    <row r="696" spans="1:7">
      <c r="A696" s="14"/>
      <c r="F696" s="137"/>
      <c r="G696" s="12"/>
    </row>
    <row r="697" spans="1:7">
      <c r="A697" s="14"/>
      <c r="F697" s="137"/>
      <c r="G697" s="12"/>
    </row>
    <row r="698" spans="1:7">
      <c r="A698" s="14"/>
      <c r="F698" s="137"/>
      <c r="G698" s="12"/>
    </row>
    <row r="699" spans="1:7">
      <c r="A699" s="14"/>
      <c r="F699" s="137"/>
      <c r="G699" s="12"/>
    </row>
    <row r="700" spans="1:7">
      <c r="A700" s="14"/>
      <c r="F700" s="137"/>
      <c r="G700" s="12"/>
    </row>
    <row r="701" spans="1:7">
      <c r="A701" s="14"/>
      <c r="F701" s="137"/>
      <c r="G701" s="12"/>
    </row>
    <row r="702" spans="1:7">
      <c r="A702" s="14"/>
      <c r="F702" s="137"/>
      <c r="G702" s="12"/>
    </row>
    <row r="703" spans="1:7">
      <c r="A703" s="14"/>
      <c r="F703" s="137"/>
      <c r="G703" s="12"/>
    </row>
    <row r="704" spans="1:7">
      <c r="A704" s="14"/>
      <c r="F704" s="137"/>
      <c r="G704" s="12"/>
    </row>
    <row r="705" spans="1:7">
      <c r="A705" s="14"/>
      <c r="F705" s="137"/>
      <c r="G705" s="12"/>
    </row>
    <row r="706" spans="1:7">
      <c r="A706" s="14"/>
      <c r="F706" s="137"/>
      <c r="G706" s="12"/>
    </row>
    <row r="707" spans="1:7">
      <c r="A707" s="14"/>
      <c r="F707" s="137"/>
      <c r="G707" s="12"/>
    </row>
    <row r="708" spans="1:7">
      <c r="A708" s="14"/>
      <c r="F708" s="137"/>
      <c r="G708" s="12"/>
    </row>
    <row r="709" spans="1:7">
      <c r="A709" s="14"/>
      <c r="F709" s="137"/>
      <c r="G709" s="12"/>
    </row>
    <row r="710" spans="1:7">
      <c r="A710" s="14"/>
      <c r="F710" s="137"/>
      <c r="G710" s="12"/>
    </row>
    <row r="711" spans="1:7">
      <c r="A711" s="14"/>
      <c r="F711" s="137"/>
      <c r="G711" s="12"/>
    </row>
    <row r="712" spans="1:7">
      <c r="A712" s="14"/>
      <c r="F712" s="137"/>
      <c r="G712" s="12"/>
    </row>
    <row r="713" spans="1:7">
      <c r="A713" s="14"/>
      <c r="F713" s="137"/>
      <c r="G713" s="12"/>
    </row>
    <row r="714" spans="1:7">
      <c r="A714" s="14"/>
      <c r="F714" s="137"/>
      <c r="G714" s="12"/>
    </row>
    <row r="715" spans="1:7">
      <c r="A715" s="14"/>
      <c r="F715" s="137"/>
      <c r="G715" s="12"/>
    </row>
    <row r="716" spans="1:7">
      <c r="A716" s="14"/>
      <c r="F716" s="137"/>
      <c r="G716" s="12"/>
    </row>
    <row r="717" spans="1:7">
      <c r="A717" s="14"/>
      <c r="F717" s="137"/>
      <c r="G717" s="12"/>
    </row>
    <row r="718" spans="1:7">
      <c r="A718" s="14"/>
      <c r="F718" s="137"/>
      <c r="G718" s="12"/>
    </row>
    <row r="719" spans="1:7">
      <c r="A719" s="14"/>
      <c r="F719" s="137"/>
      <c r="G719" s="12"/>
    </row>
    <row r="720" spans="1:7">
      <c r="A720" s="14"/>
      <c r="F720" s="137"/>
      <c r="G720" s="12"/>
    </row>
    <row r="721" spans="1:7">
      <c r="A721" s="14"/>
      <c r="F721" s="137"/>
      <c r="G721" s="12"/>
    </row>
    <row r="722" spans="1:7">
      <c r="A722" s="14"/>
      <c r="F722" s="137"/>
      <c r="G722" s="12"/>
    </row>
    <row r="723" spans="1:7">
      <c r="A723" s="14"/>
      <c r="F723" s="137"/>
      <c r="G723" s="12"/>
    </row>
    <row r="724" spans="1:7">
      <c r="A724" s="14"/>
      <c r="F724" s="137"/>
      <c r="G724" s="12"/>
    </row>
    <row r="725" spans="1:7">
      <c r="A725" s="14"/>
      <c r="F725" s="137"/>
      <c r="G725" s="12"/>
    </row>
    <row r="726" spans="1:7">
      <c r="A726" s="14"/>
      <c r="F726" s="137"/>
      <c r="G726" s="12"/>
    </row>
    <row r="727" spans="1:7">
      <c r="A727" s="14"/>
      <c r="F727" s="137"/>
      <c r="G727" s="12"/>
    </row>
    <row r="728" spans="1:7">
      <c r="A728" s="14"/>
      <c r="F728" s="137"/>
      <c r="G728" s="12"/>
    </row>
    <row r="729" spans="1:7">
      <c r="A729" s="14"/>
      <c r="F729" s="137"/>
      <c r="G729" s="12"/>
    </row>
    <row r="730" spans="1:7">
      <c r="A730" s="14"/>
      <c r="F730" s="137"/>
      <c r="G730" s="12"/>
    </row>
    <row r="731" spans="1:7">
      <c r="A731" s="14"/>
      <c r="F731" s="137"/>
      <c r="G731" s="12"/>
    </row>
    <row r="732" spans="1:7">
      <c r="A732" s="14"/>
      <c r="F732" s="137"/>
      <c r="G732" s="12"/>
    </row>
    <row r="733" spans="1:7">
      <c r="A733" s="14"/>
      <c r="F733" s="137"/>
      <c r="G733" s="12"/>
    </row>
    <row r="734" spans="1:7">
      <c r="A734" s="14"/>
      <c r="F734" s="137"/>
      <c r="G734" s="12"/>
    </row>
    <row r="735" spans="1:7">
      <c r="A735" s="14"/>
      <c r="F735" s="137"/>
      <c r="G735" s="12"/>
    </row>
    <row r="736" spans="1:7">
      <c r="A736" s="14"/>
      <c r="F736" s="137"/>
      <c r="G736" s="12"/>
    </row>
    <row r="737" spans="1:7">
      <c r="A737" s="14"/>
      <c r="F737" s="137"/>
      <c r="G737" s="12"/>
    </row>
    <row r="738" spans="1:7">
      <c r="A738" s="14"/>
      <c r="F738" s="137"/>
      <c r="G738" s="12"/>
    </row>
    <row r="739" spans="1:7">
      <c r="A739" s="14"/>
      <c r="F739" s="137"/>
      <c r="G739" s="12"/>
    </row>
    <row r="740" spans="1:7">
      <c r="A740" s="14"/>
      <c r="F740" s="137"/>
      <c r="G740" s="12"/>
    </row>
    <row r="741" spans="1:7">
      <c r="A741" s="14"/>
      <c r="F741" s="137"/>
      <c r="G741" s="12"/>
    </row>
    <row r="742" spans="1:7">
      <c r="A742" s="14"/>
      <c r="F742" s="137"/>
      <c r="G742" s="12"/>
    </row>
    <row r="743" spans="1:7">
      <c r="A743" s="14"/>
      <c r="F743" s="137"/>
      <c r="G743" s="12"/>
    </row>
    <row r="744" spans="1:7">
      <c r="A744" s="14"/>
      <c r="F744" s="137"/>
      <c r="G744" s="12"/>
    </row>
    <row r="745" spans="1:7">
      <c r="A745" s="14"/>
      <c r="F745" s="137"/>
      <c r="G745" s="12"/>
    </row>
    <row r="746" spans="1:7">
      <c r="A746" s="14"/>
      <c r="F746" s="137"/>
      <c r="G746" s="12"/>
    </row>
    <row r="747" spans="1:7">
      <c r="A747" s="14"/>
      <c r="F747" s="137"/>
      <c r="G747" s="12"/>
    </row>
    <row r="748" spans="1:7">
      <c r="A748" s="14"/>
      <c r="F748" s="137"/>
      <c r="G748" s="12"/>
    </row>
    <row r="749" spans="1:7">
      <c r="A749" s="14"/>
      <c r="F749" s="137"/>
      <c r="G749" s="12"/>
    </row>
    <row r="750" spans="1:7">
      <c r="A750" s="14"/>
      <c r="F750" s="137"/>
      <c r="G750" s="12"/>
    </row>
    <row r="751" spans="1:7">
      <c r="A751" s="14"/>
      <c r="F751" s="137"/>
      <c r="G751" s="12"/>
    </row>
    <row r="752" spans="1:7">
      <c r="A752" s="14"/>
      <c r="F752" s="137"/>
      <c r="G752" s="12"/>
    </row>
    <row r="753" spans="1:7">
      <c r="A753" s="14"/>
      <c r="F753" s="137"/>
      <c r="G753" s="12"/>
    </row>
    <row r="754" spans="1:7">
      <c r="A754" s="14"/>
      <c r="F754" s="137"/>
      <c r="G754" s="12"/>
    </row>
    <row r="755" spans="1:7">
      <c r="A755" s="14"/>
      <c r="F755" s="137"/>
      <c r="G755" s="12"/>
    </row>
    <row r="756" spans="1:7">
      <c r="A756" s="14"/>
      <c r="F756" s="137"/>
      <c r="G756" s="12"/>
    </row>
    <row r="757" spans="1:7">
      <c r="A757" s="14"/>
      <c r="F757" s="137"/>
      <c r="G757" s="12"/>
    </row>
    <row r="758" spans="1:7">
      <c r="A758" s="14"/>
      <c r="F758" s="137"/>
      <c r="G758" s="12"/>
    </row>
    <row r="759" spans="1:7">
      <c r="A759" s="14"/>
      <c r="F759" s="137"/>
      <c r="G759" s="12"/>
    </row>
    <row r="760" spans="1:7">
      <c r="A760" s="14"/>
      <c r="F760" s="137"/>
      <c r="G760" s="12"/>
    </row>
    <row r="761" spans="1:7">
      <c r="A761" s="14"/>
      <c r="F761" s="137"/>
      <c r="G761" s="12"/>
    </row>
    <row r="762" spans="1:7">
      <c r="A762" s="14"/>
      <c r="F762" s="137"/>
      <c r="G762" s="12"/>
    </row>
    <row r="763" spans="1:7">
      <c r="A763" s="14"/>
      <c r="F763" s="137"/>
      <c r="G763" s="12"/>
    </row>
    <row r="764" spans="1:7">
      <c r="A764" s="14"/>
      <c r="F764" s="137"/>
      <c r="G764" s="12"/>
    </row>
    <row r="765" spans="1:7">
      <c r="A765" s="14"/>
      <c r="F765" s="137"/>
      <c r="G765" s="12"/>
    </row>
    <row r="766" spans="1:7">
      <c r="A766" s="14"/>
      <c r="F766" s="137"/>
      <c r="G766" s="12"/>
    </row>
    <row r="767" spans="1:7">
      <c r="A767" s="14"/>
      <c r="F767" s="137"/>
      <c r="G767" s="12"/>
    </row>
    <row r="768" spans="1:7">
      <c r="A768" s="14"/>
      <c r="F768" s="137"/>
      <c r="G768" s="12"/>
    </row>
    <row r="769" spans="1:7">
      <c r="A769" s="14"/>
      <c r="F769" s="137"/>
      <c r="G769" s="12"/>
    </row>
    <row r="770" spans="1:7">
      <c r="A770" s="14"/>
      <c r="F770" s="137"/>
      <c r="G770" s="12"/>
    </row>
    <row r="771" spans="1:7">
      <c r="A771" s="14"/>
      <c r="F771" s="137"/>
      <c r="G771" s="12"/>
    </row>
    <row r="772" spans="1:7">
      <c r="A772" s="14"/>
      <c r="F772" s="137"/>
      <c r="G772" s="12"/>
    </row>
    <row r="773" spans="1:7">
      <c r="A773" s="14"/>
      <c r="F773" s="137"/>
      <c r="G773" s="12"/>
    </row>
    <row r="774" spans="1:7">
      <c r="A774" s="14"/>
      <c r="F774" s="137"/>
      <c r="G774" s="12"/>
    </row>
    <row r="775" spans="1:7">
      <c r="A775" s="14"/>
      <c r="F775" s="137"/>
      <c r="G775" s="12"/>
    </row>
    <row r="776" spans="1:7">
      <c r="A776" s="14"/>
      <c r="F776" s="137"/>
      <c r="G776" s="12"/>
    </row>
    <row r="777" spans="1:7">
      <c r="A777" s="14"/>
      <c r="F777" s="137"/>
      <c r="G777" s="12"/>
    </row>
    <row r="778" spans="1:7">
      <c r="A778" s="14"/>
      <c r="F778" s="137"/>
      <c r="G778" s="12"/>
    </row>
    <row r="779" spans="1:7">
      <c r="A779" s="14"/>
      <c r="F779" s="137"/>
      <c r="G779" s="12"/>
    </row>
    <row r="780" spans="1:7">
      <c r="A780" s="14"/>
      <c r="F780" s="137"/>
      <c r="G780" s="12"/>
    </row>
    <row r="781" spans="1:7">
      <c r="A781" s="14"/>
      <c r="F781" s="137"/>
      <c r="G781" s="12"/>
    </row>
    <row r="782" spans="1:7">
      <c r="A782" s="14"/>
      <c r="F782" s="137"/>
      <c r="G782" s="12"/>
    </row>
    <row r="783" spans="1:7">
      <c r="A783" s="14"/>
      <c r="F783" s="137"/>
      <c r="G783" s="12"/>
    </row>
    <row r="784" spans="1:7">
      <c r="A784" s="14"/>
      <c r="F784" s="137"/>
      <c r="G784" s="12"/>
    </row>
    <row r="785" spans="1:7">
      <c r="A785" s="14"/>
      <c r="F785" s="137"/>
      <c r="G785" s="12"/>
    </row>
    <row r="786" spans="1:7">
      <c r="A786" s="14"/>
      <c r="F786" s="137"/>
      <c r="G786" s="12"/>
    </row>
    <row r="787" spans="1:7">
      <c r="A787" s="14"/>
      <c r="F787" s="137"/>
      <c r="G787" s="12"/>
    </row>
    <row r="788" spans="1:7">
      <c r="A788" s="14"/>
      <c r="F788" s="137"/>
      <c r="G788" s="12"/>
    </row>
    <row r="789" spans="1:7">
      <c r="A789" s="14"/>
      <c r="F789" s="137"/>
      <c r="G789" s="12"/>
    </row>
    <row r="790" spans="1:7">
      <c r="A790" s="14"/>
      <c r="F790" s="137"/>
      <c r="G790" s="12"/>
    </row>
    <row r="791" spans="1:7">
      <c r="A791" s="14"/>
      <c r="F791" s="137"/>
      <c r="G791" s="12"/>
    </row>
    <row r="792" spans="1:7">
      <c r="A792" s="14"/>
      <c r="F792" s="137"/>
      <c r="G792" s="12"/>
    </row>
    <row r="793" spans="1:7">
      <c r="A793" s="14"/>
      <c r="F793" s="137"/>
      <c r="G793" s="12"/>
    </row>
    <row r="794" spans="1:7">
      <c r="A794" s="14"/>
      <c r="F794" s="137"/>
      <c r="G794" s="12"/>
    </row>
    <row r="795" spans="1:7">
      <c r="A795" s="14"/>
      <c r="F795" s="137"/>
      <c r="G795" s="12"/>
    </row>
    <row r="796" spans="1:7">
      <c r="A796" s="14"/>
      <c r="F796" s="137"/>
      <c r="G796" s="12"/>
    </row>
    <row r="797" spans="1:7">
      <c r="A797" s="14"/>
      <c r="F797" s="137"/>
      <c r="G797" s="12"/>
    </row>
    <row r="798" spans="1:7">
      <c r="A798" s="14"/>
      <c r="F798" s="137"/>
      <c r="G798" s="12"/>
    </row>
    <row r="799" spans="1:7">
      <c r="A799" s="14"/>
      <c r="F799" s="137"/>
      <c r="G799" s="12"/>
    </row>
    <row r="800" spans="1:7">
      <c r="A800" s="14"/>
      <c r="F800" s="137"/>
      <c r="G800" s="12"/>
    </row>
    <row r="801" spans="1:7">
      <c r="A801" s="14"/>
      <c r="F801" s="137"/>
      <c r="G801" s="12"/>
    </row>
    <row r="802" spans="1:7">
      <c r="A802" s="14"/>
      <c r="F802" s="137"/>
      <c r="G802" s="12"/>
    </row>
    <row r="803" spans="1:7">
      <c r="A803" s="14"/>
      <c r="F803" s="137"/>
      <c r="G803" s="12"/>
    </row>
    <row r="804" spans="1:7">
      <c r="A804" s="14"/>
      <c r="F804" s="137"/>
      <c r="G804" s="12"/>
    </row>
    <row r="805" spans="1:7">
      <c r="A805" s="14"/>
      <c r="F805" s="137"/>
      <c r="G805" s="12"/>
    </row>
    <row r="806" spans="1:7">
      <c r="A806" s="14"/>
      <c r="F806" s="137"/>
      <c r="G806" s="12"/>
    </row>
    <row r="807" spans="1:7">
      <c r="A807" s="14"/>
      <c r="F807" s="137"/>
      <c r="G807" s="12"/>
    </row>
    <row r="808" spans="1:7">
      <c r="A808" s="14"/>
      <c r="F808" s="137"/>
      <c r="G808" s="12"/>
    </row>
    <row r="809" spans="1:7">
      <c r="A809" s="14"/>
      <c r="F809" s="137"/>
      <c r="G809" s="12"/>
    </row>
    <row r="810" spans="1:7">
      <c r="A810" s="14"/>
      <c r="F810" s="137"/>
      <c r="G810" s="12"/>
    </row>
    <row r="811" spans="1:7">
      <c r="A811" s="14"/>
      <c r="F811" s="137"/>
      <c r="G811" s="12"/>
    </row>
    <row r="812" spans="1:7">
      <c r="A812" s="14"/>
      <c r="F812" s="137"/>
      <c r="G812" s="12"/>
    </row>
    <row r="813" spans="1:7">
      <c r="A813" s="14"/>
      <c r="F813" s="137"/>
      <c r="G813" s="12"/>
    </row>
    <row r="814" spans="1:7">
      <c r="A814" s="14"/>
      <c r="F814" s="137"/>
      <c r="G814" s="12"/>
    </row>
    <row r="815" spans="1:7">
      <c r="A815" s="14"/>
      <c r="F815" s="137"/>
      <c r="G815" s="12"/>
    </row>
    <row r="816" spans="1:7">
      <c r="A816" s="14"/>
      <c r="F816" s="137"/>
      <c r="G816" s="12"/>
    </row>
    <row r="817" spans="1:7">
      <c r="A817" s="14"/>
      <c r="F817" s="137"/>
      <c r="G817" s="12"/>
    </row>
    <row r="818" spans="1:7">
      <c r="A818" s="14"/>
      <c r="F818" s="137"/>
      <c r="G818" s="12"/>
    </row>
    <row r="819" spans="1:7">
      <c r="A819" s="14"/>
      <c r="F819" s="137"/>
      <c r="G819" s="12"/>
    </row>
    <row r="820" spans="1:7">
      <c r="A820" s="14"/>
      <c r="F820" s="137"/>
      <c r="G820" s="12"/>
    </row>
    <row r="821" spans="1:7">
      <c r="A821" s="14"/>
      <c r="F821" s="137"/>
      <c r="G821" s="12"/>
    </row>
    <row r="822" spans="1:7">
      <c r="A822" s="14"/>
      <c r="F822" s="137"/>
      <c r="G822" s="12"/>
    </row>
    <row r="823" spans="1:7">
      <c r="A823" s="14"/>
      <c r="F823" s="137"/>
      <c r="G823" s="12"/>
    </row>
    <row r="824" spans="1:7">
      <c r="A824" s="14"/>
      <c r="F824" s="137"/>
      <c r="G824" s="12"/>
    </row>
    <row r="825" spans="1:7">
      <c r="A825" s="14"/>
      <c r="F825" s="137"/>
      <c r="G825" s="12"/>
    </row>
    <row r="826" spans="1:7">
      <c r="A826" s="14"/>
      <c r="F826" s="137"/>
      <c r="G826" s="12"/>
    </row>
    <row r="827" spans="1:7">
      <c r="A827" s="14"/>
      <c r="F827" s="137"/>
      <c r="G827" s="12"/>
    </row>
    <row r="828" spans="1:7">
      <c r="A828" s="14"/>
      <c r="F828" s="137"/>
      <c r="G828" s="12"/>
    </row>
    <row r="829" spans="1:7">
      <c r="A829" s="14"/>
      <c r="F829" s="137"/>
      <c r="G829" s="12"/>
    </row>
    <row r="830" spans="1:7">
      <c r="A830" s="14"/>
      <c r="F830" s="137"/>
      <c r="G830" s="12"/>
    </row>
    <row r="831" spans="1:7">
      <c r="A831" s="14"/>
      <c r="F831" s="137"/>
      <c r="G831" s="12"/>
    </row>
    <row r="832" spans="1:7">
      <c r="A832" s="14"/>
      <c r="F832" s="137"/>
      <c r="G832" s="12"/>
    </row>
    <row r="833" spans="1:7">
      <c r="A833" s="14"/>
      <c r="F833" s="137"/>
      <c r="G833" s="12"/>
    </row>
    <row r="834" spans="1:7">
      <c r="A834" s="14"/>
      <c r="F834" s="137"/>
      <c r="G834" s="12"/>
    </row>
    <row r="835" spans="1:7">
      <c r="A835" s="14"/>
      <c r="F835" s="137"/>
      <c r="G835" s="12"/>
    </row>
    <row r="836" spans="1:7">
      <c r="A836" s="14"/>
      <c r="F836" s="137"/>
      <c r="G836" s="12"/>
    </row>
    <row r="837" spans="1:7">
      <c r="A837" s="14"/>
      <c r="F837" s="137"/>
      <c r="G837" s="12"/>
    </row>
    <row r="838" spans="1:7">
      <c r="A838" s="14"/>
      <c r="F838" s="137"/>
      <c r="G838" s="12"/>
    </row>
    <row r="839" spans="1:7">
      <c r="A839" s="14"/>
      <c r="F839" s="137"/>
      <c r="G839" s="12"/>
    </row>
    <row r="840" spans="1:7">
      <c r="A840" s="14"/>
      <c r="F840" s="137"/>
      <c r="G840" s="12"/>
    </row>
    <row r="841" spans="1:7">
      <c r="A841" s="14"/>
      <c r="F841" s="137"/>
      <c r="G841" s="12"/>
    </row>
    <row r="842" spans="1:7">
      <c r="A842" s="14"/>
      <c r="F842" s="137"/>
      <c r="G842" s="12"/>
    </row>
    <row r="843" spans="1:7">
      <c r="A843" s="14"/>
      <c r="F843" s="137"/>
      <c r="G843" s="12"/>
    </row>
    <row r="844" spans="1:7">
      <c r="A844" s="14"/>
      <c r="F844" s="137"/>
      <c r="G844" s="12"/>
    </row>
    <row r="845" spans="1:7">
      <c r="A845" s="14"/>
      <c r="F845" s="137"/>
      <c r="G845" s="12"/>
    </row>
    <row r="846" spans="1:7">
      <c r="A846" s="14"/>
      <c r="F846" s="137"/>
      <c r="G846" s="12"/>
    </row>
    <row r="847" spans="1:7">
      <c r="A847" s="14"/>
      <c r="F847" s="137"/>
      <c r="G847" s="12"/>
    </row>
    <row r="848" spans="1:7">
      <c r="A848" s="14"/>
      <c r="F848" s="137"/>
      <c r="G848" s="12"/>
    </row>
    <row r="849" spans="1:7">
      <c r="A849" s="14"/>
      <c r="F849" s="137"/>
      <c r="G849" s="12"/>
    </row>
    <row r="850" spans="1:7">
      <c r="A850" s="14"/>
      <c r="F850" s="137"/>
      <c r="G850" s="12"/>
    </row>
    <row r="851" spans="1:7">
      <c r="A851" s="14"/>
      <c r="F851" s="137"/>
      <c r="G851" s="12"/>
    </row>
    <row r="852" spans="1:7">
      <c r="A852" s="14"/>
      <c r="F852" s="137"/>
      <c r="G852" s="12"/>
    </row>
    <row r="853" spans="1:7">
      <c r="A853" s="14"/>
      <c r="F853" s="137"/>
      <c r="G853" s="12"/>
    </row>
    <row r="854" spans="1:7">
      <c r="A854" s="14"/>
      <c r="F854" s="137"/>
      <c r="G854" s="12"/>
    </row>
    <row r="855" spans="1:7">
      <c r="A855" s="14"/>
      <c r="F855" s="137"/>
      <c r="G855" s="12"/>
    </row>
    <row r="856" spans="1:7">
      <c r="A856" s="14"/>
      <c r="F856" s="137"/>
      <c r="G856" s="12"/>
    </row>
    <row r="857" spans="1:7">
      <c r="A857" s="14"/>
      <c r="F857" s="137"/>
      <c r="G857" s="12"/>
    </row>
    <row r="858" spans="1:7">
      <c r="A858" s="14"/>
      <c r="F858" s="137"/>
      <c r="G858" s="12"/>
    </row>
    <row r="859" spans="1:7">
      <c r="A859" s="14"/>
      <c r="F859" s="137"/>
      <c r="G859" s="12"/>
    </row>
    <row r="860" spans="1:7">
      <c r="A860" s="14"/>
      <c r="F860" s="137"/>
      <c r="G860" s="12"/>
    </row>
    <row r="861" spans="1:7">
      <c r="A861" s="14"/>
      <c r="F861" s="137"/>
      <c r="G861" s="12"/>
    </row>
    <row r="862" spans="1:7">
      <c r="A862" s="14"/>
      <c r="F862" s="137"/>
      <c r="G862" s="12"/>
    </row>
    <row r="863" spans="1:7">
      <c r="A863" s="14"/>
      <c r="F863" s="137"/>
      <c r="G863" s="12"/>
    </row>
    <row r="864" spans="1:7">
      <c r="A864" s="14"/>
      <c r="F864" s="137"/>
      <c r="G864" s="12"/>
    </row>
    <row r="865" spans="1:7">
      <c r="A865" s="14"/>
      <c r="F865" s="137"/>
      <c r="G865" s="12"/>
    </row>
    <row r="866" spans="1:7">
      <c r="A866" s="14"/>
      <c r="F866" s="137"/>
      <c r="G866" s="12"/>
    </row>
    <row r="867" spans="1:7">
      <c r="A867" s="14"/>
      <c r="F867" s="137"/>
      <c r="G867" s="12"/>
    </row>
    <row r="868" spans="1:7">
      <c r="A868" s="14"/>
      <c r="F868" s="137"/>
      <c r="G868" s="12"/>
    </row>
    <row r="869" spans="1:7">
      <c r="A869" s="14"/>
      <c r="F869" s="137"/>
      <c r="G869" s="12"/>
    </row>
    <row r="870" spans="1:7">
      <c r="A870" s="14"/>
      <c r="F870" s="137"/>
      <c r="G870" s="12"/>
    </row>
    <row r="871" spans="1:7">
      <c r="A871" s="14"/>
      <c r="F871" s="137"/>
      <c r="G871" s="12"/>
    </row>
    <row r="872" spans="1:7">
      <c r="A872" s="14"/>
      <c r="F872" s="137"/>
      <c r="G872" s="12"/>
    </row>
    <row r="873" spans="1:7">
      <c r="A873" s="14"/>
      <c r="F873" s="137"/>
      <c r="G873" s="12"/>
    </row>
    <row r="874" spans="1:7">
      <c r="A874" s="14"/>
      <c r="F874" s="137"/>
      <c r="G874" s="12"/>
    </row>
    <row r="875" spans="1:7">
      <c r="A875" s="14"/>
      <c r="F875" s="137"/>
      <c r="G875" s="12"/>
    </row>
    <row r="876" spans="1:7">
      <c r="A876" s="14"/>
      <c r="F876" s="137"/>
      <c r="G876" s="12"/>
    </row>
    <row r="877" spans="1:7">
      <c r="A877" s="14"/>
      <c r="F877" s="137"/>
      <c r="G877" s="12"/>
    </row>
    <row r="878" spans="1:7">
      <c r="A878" s="14"/>
      <c r="F878" s="137"/>
      <c r="G878" s="12"/>
    </row>
    <row r="879" spans="1:7">
      <c r="A879" s="14"/>
      <c r="F879" s="137"/>
      <c r="G879" s="12"/>
    </row>
    <row r="880" spans="1:7">
      <c r="A880" s="14"/>
      <c r="F880" s="137"/>
      <c r="G880" s="12"/>
    </row>
    <row r="881" spans="1:7">
      <c r="A881" s="14"/>
      <c r="F881" s="137"/>
      <c r="G881" s="12"/>
    </row>
    <row r="882" spans="1:7">
      <c r="A882" s="14"/>
      <c r="F882" s="137"/>
      <c r="G882" s="12"/>
    </row>
    <row r="883" spans="1:7">
      <c r="A883" s="14"/>
      <c r="F883" s="137"/>
      <c r="G883" s="12"/>
    </row>
    <row r="884" spans="1:7">
      <c r="A884" s="14"/>
      <c r="F884" s="137"/>
      <c r="G884" s="12"/>
    </row>
    <row r="885" spans="1:7">
      <c r="A885" s="14"/>
      <c r="F885" s="137"/>
      <c r="G885" s="12"/>
    </row>
    <row r="886" spans="1:7">
      <c r="A886" s="14"/>
      <c r="F886" s="137"/>
      <c r="G886" s="12"/>
    </row>
    <row r="887" spans="1:7">
      <c r="A887" s="14"/>
      <c r="F887" s="137"/>
      <c r="G887" s="12"/>
    </row>
    <row r="888" spans="1:7">
      <c r="A888" s="14"/>
      <c r="F888" s="137"/>
      <c r="G888" s="12"/>
    </row>
    <row r="889" spans="1:7">
      <c r="A889" s="14"/>
      <c r="F889" s="137"/>
      <c r="G889" s="12"/>
    </row>
    <row r="890" spans="1:7">
      <c r="A890" s="14"/>
      <c r="F890" s="137"/>
      <c r="G890" s="12"/>
    </row>
    <row r="891" spans="1:7">
      <c r="A891" s="14"/>
      <c r="F891" s="137"/>
      <c r="G891" s="12"/>
    </row>
    <row r="892" spans="1:7">
      <c r="A892" s="14"/>
      <c r="F892" s="137"/>
      <c r="G892" s="12"/>
    </row>
    <row r="893" spans="1:7">
      <c r="A893" s="14"/>
      <c r="F893" s="137"/>
      <c r="G893" s="12"/>
    </row>
    <row r="894" spans="1:7">
      <c r="A894" s="14"/>
      <c r="F894" s="137"/>
      <c r="G894" s="12"/>
    </row>
    <row r="895" spans="1:7">
      <c r="A895" s="14"/>
      <c r="F895" s="137"/>
      <c r="G895" s="12"/>
    </row>
    <row r="896" spans="1:7">
      <c r="A896" s="14"/>
      <c r="F896" s="137"/>
      <c r="G896" s="12"/>
    </row>
    <row r="897" spans="1:7">
      <c r="A897" s="14"/>
      <c r="F897" s="137"/>
      <c r="G897" s="12"/>
    </row>
    <row r="898" spans="1:7">
      <c r="A898" s="14"/>
      <c r="F898" s="137"/>
      <c r="G898" s="12"/>
    </row>
    <row r="899" spans="1:7">
      <c r="A899" s="14"/>
      <c r="F899" s="137"/>
      <c r="G899" s="12"/>
    </row>
    <row r="900" spans="1:7">
      <c r="A900" s="14"/>
      <c r="F900" s="137"/>
      <c r="G900" s="12"/>
    </row>
    <row r="901" spans="1:7">
      <c r="A901" s="14"/>
      <c r="F901" s="137"/>
      <c r="G901" s="12"/>
    </row>
    <row r="902" spans="1:7">
      <c r="A902" s="14"/>
      <c r="F902" s="137"/>
      <c r="G902" s="12"/>
    </row>
    <row r="903" spans="1:7">
      <c r="A903" s="14"/>
      <c r="F903" s="137"/>
      <c r="G903" s="12"/>
    </row>
    <row r="904" spans="1:7">
      <c r="A904" s="14"/>
      <c r="F904" s="137"/>
      <c r="G904" s="12"/>
    </row>
    <row r="905" spans="1:7">
      <c r="A905" s="14"/>
      <c r="F905" s="137"/>
      <c r="G905" s="12"/>
    </row>
    <row r="906" spans="1:7">
      <c r="A906" s="14"/>
      <c r="F906" s="137"/>
      <c r="G906" s="12"/>
    </row>
    <row r="907" spans="1:7">
      <c r="A907" s="14"/>
      <c r="F907" s="137"/>
      <c r="G907" s="12"/>
    </row>
    <row r="908" spans="1:7">
      <c r="A908" s="14"/>
      <c r="F908" s="137"/>
      <c r="G908" s="12"/>
    </row>
    <row r="909" spans="1:7">
      <c r="A909" s="14"/>
      <c r="F909" s="137"/>
      <c r="G909" s="12"/>
    </row>
    <row r="910" spans="1:7">
      <c r="A910" s="14"/>
      <c r="F910" s="137"/>
      <c r="G910" s="12"/>
    </row>
    <row r="911" spans="1:7">
      <c r="A911" s="14"/>
      <c r="F911" s="137"/>
      <c r="G911" s="12"/>
    </row>
    <row r="912" spans="1:7">
      <c r="A912" s="14"/>
      <c r="F912" s="137"/>
      <c r="G912" s="12"/>
    </row>
    <row r="913" spans="1:7">
      <c r="A913" s="14"/>
      <c r="F913" s="137"/>
      <c r="G913" s="12"/>
    </row>
    <row r="914" spans="1:7">
      <c r="A914" s="14"/>
      <c r="F914" s="137"/>
      <c r="G914" s="12"/>
    </row>
    <row r="915" spans="1:7">
      <c r="A915" s="14"/>
      <c r="F915" s="137"/>
      <c r="G915" s="12"/>
    </row>
    <row r="916" spans="1:7">
      <c r="A916" s="14"/>
      <c r="F916" s="137"/>
      <c r="G916" s="12"/>
    </row>
    <row r="917" spans="1:7">
      <c r="A917" s="14"/>
      <c r="F917" s="137"/>
      <c r="G917" s="12"/>
    </row>
    <row r="918" spans="1:7">
      <c r="A918" s="14"/>
      <c r="F918" s="137"/>
      <c r="G918" s="12"/>
    </row>
    <row r="919" spans="1:7">
      <c r="A919" s="14"/>
      <c r="F919" s="137"/>
      <c r="G919" s="12"/>
    </row>
    <row r="920" spans="1:7">
      <c r="A920" s="14"/>
      <c r="F920" s="137"/>
      <c r="G920" s="12"/>
    </row>
    <row r="921" spans="1:7">
      <c r="A921" s="14"/>
      <c r="F921" s="137"/>
      <c r="G921" s="12"/>
    </row>
    <row r="922" spans="1:7">
      <c r="A922" s="14"/>
      <c r="F922" s="137"/>
      <c r="G922" s="12"/>
    </row>
    <row r="923" spans="1:7">
      <c r="A923" s="14"/>
      <c r="F923" s="137"/>
      <c r="G923" s="12"/>
    </row>
    <row r="924" spans="1:7">
      <c r="A924" s="14"/>
      <c r="F924" s="137"/>
      <c r="G924" s="12"/>
    </row>
    <row r="925" spans="1:7">
      <c r="A925" s="14"/>
      <c r="F925" s="137"/>
      <c r="G925" s="12"/>
    </row>
    <row r="926" spans="1:7">
      <c r="A926" s="14"/>
      <c r="F926" s="137"/>
      <c r="G926" s="12"/>
    </row>
    <row r="927" spans="1:7">
      <c r="A927" s="14"/>
      <c r="F927" s="137"/>
      <c r="G927" s="12"/>
    </row>
    <row r="928" spans="1:7">
      <c r="A928" s="14"/>
      <c r="F928" s="137"/>
      <c r="G928" s="12"/>
    </row>
    <row r="929" spans="1:7">
      <c r="A929" s="14"/>
      <c r="F929" s="137"/>
      <c r="G929" s="12"/>
    </row>
    <row r="930" spans="1:7">
      <c r="A930" s="14"/>
      <c r="F930" s="137"/>
      <c r="G930" s="12"/>
    </row>
    <row r="931" spans="1:7">
      <c r="A931" s="14"/>
      <c r="F931" s="137"/>
      <c r="G931" s="12"/>
    </row>
    <row r="932" spans="1:7">
      <c r="A932" s="14"/>
      <c r="F932" s="137"/>
      <c r="G932" s="12"/>
    </row>
    <row r="933" spans="1:7">
      <c r="A933" s="14"/>
      <c r="F933" s="137"/>
      <c r="G933" s="12"/>
    </row>
    <row r="934" spans="1:7">
      <c r="A934" s="14"/>
      <c r="F934" s="137"/>
      <c r="G934" s="12"/>
    </row>
    <row r="935" spans="1:7">
      <c r="A935" s="14"/>
      <c r="F935" s="137"/>
      <c r="G935" s="12"/>
    </row>
    <row r="936" spans="1:7">
      <c r="A936" s="14"/>
      <c r="F936" s="137"/>
      <c r="G936" s="12"/>
    </row>
    <row r="937" spans="1:7">
      <c r="A937" s="14"/>
      <c r="F937" s="137"/>
      <c r="G937" s="12"/>
    </row>
    <row r="938" spans="1:7">
      <c r="A938" s="14"/>
      <c r="F938" s="137"/>
      <c r="G938" s="12"/>
    </row>
    <row r="939" spans="1:7">
      <c r="A939" s="14"/>
      <c r="F939" s="137"/>
      <c r="G939" s="12"/>
    </row>
    <row r="940" spans="1:7">
      <c r="A940" s="14"/>
      <c r="F940" s="137"/>
      <c r="G940" s="12"/>
    </row>
    <row r="941" spans="1:7">
      <c r="A941" s="14"/>
      <c r="F941" s="137"/>
      <c r="G941" s="12"/>
    </row>
    <row r="942" spans="1:7">
      <c r="A942" s="14"/>
      <c r="F942" s="137"/>
      <c r="G942" s="12"/>
    </row>
    <row r="943" spans="1:7">
      <c r="A943" s="14"/>
      <c r="F943" s="137"/>
      <c r="G943" s="12"/>
    </row>
    <row r="944" spans="1:7">
      <c r="A944" s="14"/>
      <c r="F944" s="137"/>
      <c r="G944" s="12"/>
    </row>
    <row r="945" spans="1:7">
      <c r="A945" s="14"/>
      <c r="F945" s="137"/>
      <c r="G945" s="12"/>
    </row>
    <row r="946" spans="1:7">
      <c r="A946" s="14"/>
      <c r="F946" s="137"/>
      <c r="G946" s="12"/>
    </row>
    <row r="947" spans="1:7">
      <c r="A947" s="14"/>
      <c r="F947" s="137"/>
      <c r="G947" s="12"/>
    </row>
    <row r="948" spans="1:7">
      <c r="A948" s="14"/>
      <c r="F948" s="137"/>
      <c r="G948" s="12"/>
    </row>
    <row r="949" spans="1:7">
      <c r="A949" s="14"/>
      <c r="F949" s="137"/>
      <c r="G949" s="12"/>
    </row>
    <row r="950" spans="1:7">
      <c r="A950" s="14"/>
      <c r="F950" s="137"/>
      <c r="G950" s="12"/>
    </row>
    <row r="951" spans="1:7">
      <c r="A951" s="14"/>
      <c r="F951" s="137"/>
      <c r="G951" s="12"/>
    </row>
    <row r="952" spans="1:7">
      <c r="A952" s="14"/>
      <c r="F952" s="137"/>
      <c r="G952" s="12"/>
    </row>
    <row r="953" spans="1:7">
      <c r="A953" s="14"/>
      <c r="F953" s="137"/>
      <c r="G953" s="12"/>
    </row>
    <row r="954" spans="1:7">
      <c r="A954" s="14"/>
      <c r="F954" s="137"/>
      <c r="G954" s="12"/>
    </row>
    <row r="955" spans="1:7">
      <c r="A955" s="14"/>
      <c r="F955" s="137"/>
      <c r="G955" s="12"/>
    </row>
    <row r="956" spans="1:7">
      <c r="A956" s="14"/>
      <c r="F956" s="137"/>
      <c r="G956" s="12"/>
    </row>
    <row r="957" spans="1:7">
      <c r="A957" s="14"/>
      <c r="F957" s="137"/>
      <c r="G957" s="12"/>
    </row>
    <row r="958" spans="1:7">
      <c r="A958" s="14"/>
      <c r="F958" s="137"/>
      <c r="G958" s="12"/>
    </row>
    <row r="959" spans="1:7">
      <c r="A959" s="14"/>
      <c r="F959" s="137"/>
      <c r="G959" s="12"/>
    </row>
    <row r="960" spans="1:7">
      <c r="A960" s="14"/>
      <c r="F960" s="137"/>
      <c r="G960" s="12"/>
    </row>
    <row r="961" spans="1:7">
      <c r="A961" s="14"/>
      <c r="F961" s="137"/>
      <c r="G961" s="12"/>
    </row>
    <row r="962" spans="1:7">
      <c r="A962" s="14"/>
      <c r="F962" s="137"/>
      <c r="G962" s="12"/>
    </row>
    <row r="963" spans="1:7">
      <c r="A963" s="14"/>
      <c r="F963" s="137"/>
      <c r="G963" s="12"/>
    </row>
    <row r="964" spans="1:7">
      <c r="A964" s="14"/>
      <c r="F964" s="137"/>
      <c r="G964" s="12"/>
    </row>
    <row r="965" spans="1:7">
      <c r="A965" s="14"/>
      <c r="F965" s="137"/>
      <c r="G965" s="12"/>
    </row>
    <row r="966" spans="1:7">
      <c r="A966" s="14"/>
      <c r="F966" s="137"/>
      <c r="G966" s="12"/>
    </row>
    <row r="967" spans="1:7">
      <c r="A967" s="14"/>
      <c r="F967" s="137"/>
      <c r="G967" s="12"/>
    </row>
    <row r="968" spans="1:7">
      <c r="A968" s="14"/>
      <c r="F968" s="137"/>
      <c r="G968" s="12"/>
    </row>
    <row r="969" spans="1:7">
      <c r="A969" s="14"/>
      <c r="F969" s="137"/>
      <c r="G969" s="12"/>
    </row>
    <row r="970" spans="1:7">
      <c r="A970" s="14"/>
      <c r="F970" s="137"/>
      <c r="G970" s="12"/>
    </row>
    <row r="971" spans="1:7">
      <c r="A971" s="14"/>
      <c r="F971" s="137"/>
      <c r="G971" s="12"/>
    </row>
    <row r="972" spans="1:7">
      <c r="A972" s="14"/>
      <c r="F972" s="137"/>
      <c r="G972" s="12"/>
    </row>
    <row r="973" spans="1:7">
      <c r="A973" s="14"/>
      <c r="F973" s="137"/>
      <c r="G973" s="12"/>
    </row>
    <row r="974" spans="1:7">
      <c r="A974" s="14"/>
      <c r="F974" s="137"/>
      <c r="G974" s="12"/>
    </row>
    <row r="975" spans="1:7">
      <c r="A975" s="14"/>
      <c r="F975" s="137"/>
      <c r="G975" s="12"/>
    </row>
    <row r="976" spans="1:7">
      <c r="A976" s="14"/>
      <c r="F976" s="137"/>
      <c r="G976" s="12"/>
    </row>
    <row r="977" spans="1:7">
      <c r="A977" s="14"/>
      <c r="F977" s="137"/>
      <c r="G977" s="12"/>
    </row>
    <row r="978" spans="1:7">
      <c r="A978" s="14"/>
      <c r="F978" s="137"/>
      <c r="G978" s="12"/>
    </row>
    <row r="979" spans="1:7">
      <c r="A979" s="14"/>
      <c r="F979" s="137"/>
      <c r="G979" s="12"/>
    </row>
    <row r="980" spans="1:7">
      <c r="A980" s="14"/>
      <c r="F980" s="137"/>
      <c r="G980" s="12"/>
    </row>
    <row r="981" spans="1:7">
      <c r="A981" s="14"/>
      <c r="F981" s="137"/>
      <c r="G981" s="12"/>
    </row>
    <row r="982" spans="1:7">
      <c r="A982" s="14"/>
      <c r="F982" s="137"/>
      <c r="G982" s="12"/>
    </row>
    <row r="983" spans="1:7">
      <c r="A983" s="14"/>
      <c r="F983" s="137"/>
      <c r="G983" s="12"/>
    </row>
    <row r="984" spans="1:7">
      <c r="A984" s="14"/>
      <c r="F984" s="137"/>
      <c r="G984" s="12"/>
    </row>
    <row r="985" spans="1:7">
      <c r="A985" s="14"/>
      <c r="F985" s="137"/>
      <c r="G985" s="12"/>
    </row>
    <row r="986" spans="1:7">
      <c r="A986" s="14"/>
      <c r="F986" s="137"/>
    </row>
    <row r="987" spans="1:7">
      <c r="F987" s="137"/>
    </row>
    <row r="988" spans="1:7">
      <c r="F988" s="137"/>
    </row>
    <row r="989" spans="1:7">
      <c r="F989" s="137"/>
    </row>
    <row r="990" spans="1:7">
      <c r="F990" s="137"/>
    </row>
    <row r="991" spans="1:7">
      <c r="F991" s="137"/>
    </row>
    <row r="992" spans="1:7">
      <c r="F992" s="137"/>
    </row>
    <row r="993" spans="6:6">
      <c r="F993" s="137"/>
    </row>
    <row r="994" spans="6:6">
      <c r="F994" s="137"/>
    </row>
    <row r="995" spans="6:6">
      <c r="F995" s="137"/>
    </row>
    <row r="996" spans="6:6">
      <c r="F996" s="137"/>
    </row>
    <row r="997" spans="6:6">
      <c r="F997" s="137"/>
    </row>
    <row r="998" spans="6:6">
      <c r="F998" s="137"/>
    </row>
    <row r="999" spans="6:6">
      <c r="F999" s="137"/>
    </row>
    <row r="1000" spans="6:6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vocabulary'!$Z$4:$Z$7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O1" workbookViewId="0">
      <selection activeCell="AL4" sqref="AL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678</v>
      </c>
      <c r="B1" s="27" t="s">
        <v>14</v>
      </c>
      <c r="C1" s="27" t="s">
        <v>463</v>
      </c>
      <c r="D1" s="27" t="s">
        <v>494</v>
      </c>
      <c r="E1" s="27" t="s">
        <v>587</v>
      </c>
      <c r="F1" s="27" t="s">
        <v>588</v>
      </c>
      <c r="G1" s="29" t="s">
        <v>589</v>
      </c>
      <c r="H1" s="27" t="s">
        <v>590</v>
      </c>
      <c r="I1" s="74" t="s">
        <v>591</v>
      </c>
      <c r="J1" s="74" t="s">
        <v>592</v>
      </c>
      <c r="K1" s="74" t="s">
        <v>593</v>
      </c>
      <c r="L1" s="74" t="s">
        <v>594</v>
      </c>
      <c r="M1" s="28" t="s">
        <v>595</v>
      </c>
      <c r="N1" s="28" t="s">
        <v>596</v>
      </c>
      <c r="O1" s="28" t="s">
        <v>597</v>
      </c>
      <c r="P1" s="28" t="s">
        <v>598</v>
      </c>
      <c r="Q1" s="127" t="s">
        <v>748</v>
      </c>
      <c r="R1" s="127" t="s">
        <v>749</v>
      </c>
      <c r="S1" s="127" t="s">
        <v>750</v>
      </c>
      <c r="T1" s="47" t="s">
        <v>599</v>
      </c>
      <c r="U1" s="75" t="s">
        <v>600</v>
      </c>
      <c r="V1" s="75" t="s">
        <v>601</v>
      </c>
      <c r="W1" s="75" t="s">
        <v>602</v>
      </c>
      <c r="X1" s="75" t="s">
        <v>603</v>
      </c>
      <c r="Y1" s="75" t="s">
        <v>604</v>
      </c>
      <c r="Z1" s="75" t="s">
        <v>605</v>
      </c>
      <c r="AA1" s="76" t="s">
        <v>606</v>
      </c>
      <c r="AB1" s="76" t="s">
        <v>607</v>
      </c>
      <c r="AC1" s="76" t="s">
        <v>608</v>
      </c>
      <c r="AD1" s="76" t="s">
        <v>609</v>
      </c>
      <c r="AE1" s="76" t="s">
        <v>610</v>
      </c>
      <c r="AF1" s="76" t="s">
        <v>611</v>
      </c>
      <c r="AG1" s="76" t="s">
        <v>612</v>
      </c>
      <c r="AH1" s="48" t="s">
        <v>613</v>
      </c>
      <c r="AI1" s="76" t="s">
        <v>614</v>
      </c>
      <c r="AJ1" s="76" t="s">
        <v>615</v>
      </c>
      <c r="AK1" s="48" t="s">
        <v>616</v>
      </c>
      <c r="AL1" s="49" t="s">
        <v>732</v>
      </c>
      <c r="AM1" s="49" t="s">
        <v>733</v>
      </c>
      <c r="AN1" s="49" t="s">
        <v>734</v>
      </c>
      <c r="AO1" s="77" t="s">
        <v>721</v>
      </c>
      <c r="AP1" s="77" t="s">
        <v>722</v>
      </c>
      <c r="AQ1" s="77" t="s">
        <v>723</v>
      </c>
      <c r="AR1" s="77" t="s">
        <v>724</v>
      </c>
      <c r="AS1" s="77" t="s">
        <v>725</v>
      </c>
      <c r="AT1" s="77" t="s">
        <v>785</v>
      </c>
      <c r="AU1" s="77" t="s">
        <v>786</v>
      </c>
      <c r="AV1" s="77" t="s">
        <v>787</v>
      </c>
      <c r="AW1" s="77" t="s">
        <v>788</v>
      </c>
      <c r="AX1" s="77" t="s">
        <v>789</v>
      </c>
      <c r="AY1" s="77" t="s">
        <v>790</v>
      </c>
      <c r="AZ1" s="77" t="s">
        <v>791</v>
      </c>
      <c r="BA1" s="77" t="s">
        <v>792</v>
      </c>
      <c r="BB1" s="77" t="s">
        <v>793</v>
      </c>
      <c r="BC1" s="77" t="s">
        <v>794</v>
      </c>
      <c r="BD1" s="77" t="s">
        <v>795</v>
      </c>
      <c r="BE1" s="77" t="s">
        <v>796</v>
      </c>
      <c r="BF1" s="77" t="s">
        <v>797</v>
      </c>
      <c r="BG1" s="51" t="s">
        <v>617</v>
      </c>
      <c r="BH1" s="51" t="s">
        <v>618</v>
      </c>
      <c r="BI1" s="51" t="s">
        <v>619</v>
      </c>
      <c r="BJ1" s="51" t="s">
        <v>620</v>
      </c>
      <c r="BK1" s="51" t="s">
        <v>621</v>
      </c>
      <c r="BL1" s="51" t="s">
        <v>798</v>
      </c>
      <c r="BM1" s="51" t="s">
        <v>622</v>
      </c>
      <c r="BN1" s="51" t="s">
        <v>623</v>
      </c>
      <c r="BO1" s="51" t="s">
        <v>624</v>
      </c>
      <c r="BP1" s="51" t="s">
        <v>625</v>
      </c>
      <c r="BQ1" s="51" t="s">
        <v>626</v>
      </c>
      <c r="BR1" s="51" t="s">
        <v>627</v>
      </c>
      <c r="BS1" s="51" t="s">
        <v>628</v>
      </c>
      <c r="BT1" s="51" t="s">
        <v>629</v>
      </c>
      <c r="BU1" s="52" t="s">
        <v>630</v>
      </c>
    </row>
    <row r="2" spans="1:73" s="30" customFormat="1" ht="80" customHeight="1">
      <c r="A2" s="31" t="s">
        <v>679</v>
      </c>
      <c r="B2" s="35" t="s">
        <v>16</v>
      </c>
      <c r="C2" s="35" t="s">
        <v>333</v>
      </c>
      <c r="D2" s="35" t="s">
        <v>56</v>
      </c>
      <c r="E2" s="35" t="s">
        <v>137</v>
      </c>
      <c r="F2" s="35" t="s">
        <v>430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288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746</v>
      </c>
      <c r="R2" s="128" t="s">
        <v>747</v>
      </c>
      <c r="S2" s="128" t="s">
        <v>745</v>
      </c>
      <c r="T2" s="56"/>
      <c r="U2" s="56" t="s">
        <v>284</v>
      </c>
      <c r="V2" s="56" t="s">
        <v>147</v>
      </c>
      <c r="W2" s="56" t="s">
        <v>148</v>
      </c>
      <c r="X2" s="56" t="s">
        <v>276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431</v>
      </c>
      <c r="AH2" s="57" t="s">
        <v>433</v>
      </c>
      <c r="AI2" s="57" t="s">
        <v>154</v>
      </c>
      <c r="AJ2" s="57" t="s">
        <v>432</v>
      </c>
      <c r="AK2" s="57" t="s">
        <v>434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388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387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287</v>
      </c>
    </row>
    <row r="3" spans="1:73" s="43" customFormat="1" ht="27" customHeight="1">
      <c r="A3" s="37" t="s">
        <v>367</v>
      </c>
      <c r="B3" s="36"/>
      <c r="C3" s="36"/>
      <c r="D3" s="36"/>
      <c r="E3" s="36"/>
      <c r="F3" s="36" t="s">
        <v>631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378</v>
      </c>
      <c r="O3" s="37"/>
      <c r="P3" s="37" t="s">
        <v>37</v>
      </c>
      <c r="Q3" s="129" t="s">
        <v>743</v>
      </c>
      <c r="R3" s="129" t="s">
        <v>34</v>
      </c>
      <c r="S3" s="129" t="s">
        <v>744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727</v>
      </c>
      <c r="AP3" s="119" t="s">
        <v>727</v>
      </c>
      <c r="AQ3" s="119" t="s">
        <v>727</v>
      </c>
      <c r="AR3" s="119" t="s">
        <v>727</v>
      </c>
      <c r="AS3" s="118"/>
      <c r="AT3" s="119" t="s">
        <v>727</v>
      </c>
      <c r="AU3" s="119" t="s">
        <v>727</v>
      </c>
      <c r="AV3" s="119" t="s">
        <v>727</v>
      </c>
      <c r="AW3" s="119" t="s">
        <v>727</v>
      </c>
      <c r="AX3" s="71"/>
      <c r="AY3" s="119" t="s">
        <v>727</v>
      </c>
      <c r="AZ3" s="119" t="s">
        <v>727</v>
      </c>
      <c r="BA3" s="119" t="s">
        <v>727</v>
      </c>
      <c r="BB3" s="119" t="s">
        <v>727</v>
      </c>
      <c r="BC3" s="71"/>
      <c r="BD3" s="119" t="s">
        <v>727</v>
      </c>
      <c r="BE3" s="119" t="s">
        <v>727</v>
      </c>
      <c r="BF3" s="119" t="s">
        <v>727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vocabulary'!$AI$4:$AI$18</xm:f>
          </x14:formula1>
          <xm:sqref>G4:G1048576</xm:sqref>
        </x14:dataValidation>
        <x14:dataValidation type="list" allowBlank="1" showInputMessage="1" showErrorMessage="1">
          <x14:formula1>
            <xm:f>'controlled vocabulary'!$AG$4:$AG$14</xm:f>
          </x14:formula1>
          <xm:sqref>H4:H1048576</xm:sqref>
        </x14:dataValidation>
        <x14:dataValidation type="list" allowBlank="1" showInputMessage="1" showErrorMessage="1">
          <x14:formula1>
            <xm:f>'controlled vocabulary'!$AJ$4:$AJ$10</xm:f>
          </x14:formula1>
          <xm:sqref>I4:I1048576</xm:sqref>
        </x14:dataValidation>
        <x14:dataValidation type="list" allowBlank="1" showInputMessage="1" showErrorMessage="1">
          <x14:formula1>
            <xm:f>'controlled vocabulary'!$AH$4:$AH$20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vocabulary'!$AK$4:$AK$8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678</v>
      </c>
      <c r="B1" s="27" t="s">
        <v>14</v>
      </c>
      <c r="C1" s="27" t="s">
        <v>463</v>
      </c>
      <c r="D1" s="27" t="s">
        <v>494</v>
      </c>
      <c r="E1" s="122" t="s">
        <v>587</v>
      </c>
      <c r="F1" s="27" t="s">
        <v>403</v>
      </c>
      <c r="G1" s="33" t="s">
        <v>404</v>
      </c>
      <c r="H1" s="127" t="s">
        <v>741</v>
      </c>
      <c r="I1" s="127" t="s">
        <v>742</v>
      </c>
      <c r="J1" s="127" t="s">
        <v>740</v>
      </c>
      <c r="K1" s="110" t="s">
        <v>405</v>
      </c>
      <c r="L1" s="110" t="s">
        <v>406</v>
      </c>
      <c r="M1" s="110" t="s">
        <v>407</v>
      </c>
      <c r="N1" s="110" t="s">
        <v>408</v>
      </c>
      <c r="O1" s="110" t="s">
        <v>409</v>
      </c>
      <c r="P1" s="110" t="s">
        <v>775</v>
      </c>
      <c r="Q1" s="110" t="s">
        <v>410</v>
      </c>
      <c r="R1" s="110" t="s">
        <v>411</v>
      </c>
      <c r="S1" s="110" t="s">
        <v>768</v>
      </c>
      <c r="T1" s="76" t="s">
        <v>412</v>
      </c>
      <c r="U1" s="76" t="s">
        <v>712</v>
      </c>
      <c r="V1" s="76" t="s">
        <v>413</v>
      </c>
      <c r="W1" s="76" t="s">
        <v>414</v>
      </c>
      <c r="X1" s="76" t="s">
        <v>415</v>
      </c>
      <c r="Y1" s="76" t="s">
        <v>416</v>
      </c>
      <c r="Z1" s="76" t="s">
        <v>417</v>
      </c>
      <c r="AA1" s="48" t="s">
        <v>418</v>
      </c>
      <c r="AB1" s="76" t="s">
        <v>419</v>
      </c>
      <c r="AC1" s="76" t="s">
        <v>420</v>
      </c>
      <c r="AD1" s="48" t="s">
        <v>421</v>
      </c>
    </row>
    <row r="2" spans="1:30" s="30" customFormat="1" ht="70.5" customHeight="1">
      <c r="A2" s="31" t="s">
        <v>679</v>
      </c>
      <c r="B2" s="35" t="s">
        <v>16</v>
      </c>
      <c r="C2" s="35" t="s">
        <v>335</v>
      </c>
      <c r="D2" s="35" t="s">
        <v>365</v>
      </c>
      <c r="E2" s="31" t="s">
        <v>402</v>
      </c>
      <c r="F2" s="31" t="s">
        <v>769</v>
      </c>
      <c r="G2" s="31" t="s">
        <v>60</v>
      </c>
      <c r="H2" s="128" t="s">
        <v>746</v>
      </c>
      <c r="I2" s="128" t="s">
        <v>747</v>
      </c>
      <c r="J2" s="128" t="s">
        <v>745</v>
      </c>
      <c r="K2" s="111" t="s">
        <v>429</v>
      </c>
      <c r="L2" s="64"/>
      <c r="M2" s="64"/>
      <c r="N2" s="64" t="s">
        <v>323</v>
      </c>
      <c r="O2" s="111" t="s">
        <v>735</v>
      </c>
      <c r="P2" s="111" t="s">
        <v>776</v>
      </c>
      <c r="Q2" s="111" t="s">
        <v>427</v>
      </c>
      <c r="R2" s="111" t="s">
        <v>428</v>
      </c>
      <c r="S2" s="111"/>
      <c r="T2" s="57" t="s">
        <v>426</v>
      </c>
      <c r="U2" s="57" t="s">
        <v>713</v>
      </c>
      <c r="V2" s="58" t="s">
        <v>86</v>
      </c>
      <c r="W2" s="58" t="s">
        <v>87</v>
      </c>
      <c r="X2" s="58" t="s">
        <v>88</v>
      </c>
      <c r="Y2" s="58" t="s">
        <v>330</v>
      </c>
      <c r="Z2" s="57" t="s">
        <v>425</v>
      </c>
      <c r="AA2" s="57" t="s">
        <v>424</v>
      </c>
      <c r="AB2" s="57" t="s">
        <v>329</v>
      </c>
      <c r="AC2" s="57" t="s">
        <v>423</v>
      </c>
      <c r="AD2" s="57" t="s">
        <v>422</v>
      </c>
    </row>
    <row r="3" spans="1:30" s="43" customFormat="1" ht="18" customHeight="1">
      <c r="A3" s="37" t="s">
        <v>367</v>
      </c>
      <c r="B3" s="36"/>
      <c r="C3" s="80"/>
      <c r="D3" s="36"/>
      <c r="E3" s="37"/>
      <c r="F3" s="37"/>
      <c r="G3" s="37"/>
      <c r="H3" s="129" t="s">
        <v>743</v>
      </c>
      <c r="I3" s="129" t="s">
        <v>34</v>
      </c>
      <c r="J3" s="129" t="s">
        <v>744</v>
      </c>
      <c r="K3" s="125" t="s">
        <v>300</v>
      </c>
      <c r="L3" s="126" t="s">
        <v>714</v>
      </c>
      <c r="M3" s="125" t="s">
        <v>322</v>
      </c>
      <c r="N3" s="125"/>
      <c r="O3" s="125"/>
      <c r="P3" s="126" t="s">
        <v>777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vocabulary'!$AD$4:$AD$6</xm:f>
          </x14:formula1>
          <xm:sqref>N4:N1048576</xm:sqref>
        </x14:dataValidation>
        <x14:dataValidation type="list" allowBlank="1" showInputMessage="1" showErrorMessage="1">
          <x14:formula1>
            <xm:f>'controlled vocabulary'!$AC$4:$AC$7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vocabulary'!$AF$4:$AF$5</xm:f>
          </x14:formula1>
          <xm:sqref>S4:S1048576</xm:sqref>
        </x14:dataValidation>
        <x14:dataValidation type="list" allowBlank="1" showInputMessage="1" showErrorMessage="1">
          <x14:formula1>
            <xm:f>'controlled vocabulary'!$AA$4:$AA$9</xm:f>
          </x14:formula1>
          <xm:sqref>F4:F1048576</xm:sqref>
        </x14:dataValidation>
        <x14:dataValidation type="list" allowBlank="1" showInputMessage="1" showErrorMessage="1">
          <x14:formula1>
            <xm:f>'controlled vocabulary'!$AE$4:$AE$5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K1000"/>
  <sheetViews>
    <sheetView workbookViewId="0">
      <selection activeCell="O27" sqref="O27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13.1640625" bestFit="1" customWidth="1"/>
    <col min="4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4" width="10.5" customWidth="1"/>
    <col min="25" max="25" width="15.33203125" bestFit="1" customWidth="1"/>
    <col min="26" max="26" width="17.83203125" bestFit="1" customWidth="1"/>
    <col min="27" max="27" width="13.5" bestFit="1" customWidth="1"/>
    <col min="28" max="28" width="20.33203125" bestFit="1" customWidth="1"/>
    <col min="29" max="29" width="14.33203125" bestFit="1" customWidth="1"/>
    <col min="30" max="30" width="15.5" customWidth="1"/>
    <col min="31" max="32" width="23.1640625" customWidth="1"/>
    <col min="33" max="33" width="16.1640625" bestFit="1" customWidth="1"/>
    <col min="34" max="34" width="12.6640625" style="4" bestFit="1" customWidth="1"/>
    <col min="35" max="35" width="16.6640625" bestFit="1" customWidth="1"/>
    <col min="36" max="36" width="18.83203125" bestFit="1" customWidth="1"/>
    <col min="37" max="37" width="24.33203125" bestFit="1" customWidth="1"/>
    <col min="38" max="41" width="13.1640625" customWidth="1"/>
  </cols>
  <sheetData>
    <row r="1" spans="1:37" s="82" customFormat="1" ht="15" customHeight="1">
      <c r="A1" s="81" t="s">
        <v>160</v>
      </c>
      <c r="B1" s="81" t="s">
        <v>161</v>
      </c>
      <c r="C1" s="83"/>
      <c r="D1" s="83"/>
      <c r="E1" s="83"/>
      <c r="F1" s="83"/>
      <c r="G1" s="83"/>
      <c r="H1" s="83"/>
      <c r="J1" s="84"/>
      <c r="K1" s="81" t="s">
        <v>639</v>
      </c>
      <c r="L1" s="84"/>
      <c r="M1" s="84"/>
      <c r="N1" s="84"/>
      <c r="O1" s="84"/>
      <c r="P1" s="84"/>
      <c r="Q1" s="84"/>
      <c r="R1" s="81" t="s">
        <v>162</v>
      </c>
      <c r="S1" s="84"/>
      <c r="T1" s="83"/>
      <c r="U1" s="83"/>
      <c r="V1" s="81" t="s">
        <v>640</v>
      </c>
      <c r="W1" s="83"/>
      <c r="X1" s="83"/>
      <c r="Y1" s="83"/>
      <c r="Z1" s="83"/>
      <c r="AA1" s="81" t="s">
        <v>632</v>
      </c>
      <c r="AB1" s="84"/>
      <c r="AC1" s="83"/>
      <c r="AE1" s="83"/>
      <c r="AF1" s="83"/>
      <c r="AG1" s="81" t="s">
        <v>163</v>
      </c>
      <c r="AH1" s="85"/>
      <c r="AI1" s="83"/>
      <c r="AJ1" s="83"/>
      <c r="AK1" s="83"/>
    </row>
    <row r="2" spans="1:37" s="82" customFormat="1" ht="15" customHeight="1">
      <c r="A2" s="86" t="s">
        <v>438</v>
      </c>
      <c r="B2" s="86" t="s">
        <v>486</v>
      </c>
      <c r="C2" s="86" t="s">
        <v>489</v>
      </c>
      <c r="D2" s="86" t="s">
        <v>814</v>
      </c>
      <c r="E2" s="86" t="s">
        <v>477</v>
      </c>
      <c r="F2" s="86" t="s">
        <v>490</v>
      </c>
      <c r="G2" s="86" t="s">
        <v>482</v>
      </c>
      <c r="H2" s="86" t="s">
        <v>483</v>
      </c>
      <c r="I2" s="86" t="s">
        <v>485</v>
      </c>
      <c r="J2" s="86" t="s">
        <v>815</v>
      </c>
      <c r="K2" s="86" t="s">
        <v>440</v>
      </c>
      <c r="L2" s="86" t="s">
        <v>442</v>
      </c>
      <c r="M2" s="86" t="s">
        <v>443</v>
      </c>
      <c r="N2" s="86" t="s">
        <v>666</v>
      </c>
      <c r="O2" s="86" t="s">
        <v>657</v>
      </c>
      <c r="P2" s="86" t="s">
        <v>700</v>
      </c>
      <c r="Q2" s="86" t="s">
        <v>452</v>
      </c>
      <c r="R2" s="86" t="s">
        <v>511</v>
      </c>
      <c r="S2" s="87" t="s">
        <v>516</v>
      </c>
      <c r="T2" s="86" t="s">
        <v>543</v>
      </c>
      <c r="U2" s="86" t="s">
        <v>581</v>
      </c>
      <c r="V2" s="86" t="s">
        <v>337</v>
      </c>
      <c r="W2" s="86" t="s">
        <v>338</v>
      </c>
      <c r="X2" s="86" t="s">
        <v>339</v>
      </c>
      <c r="Y2" s="86" t="s">
        <v>668</v>
      </c>
      <c r="Z2" s="86" t="s">
        <v>364</v>
      </c>
      <c r="AA2" s="86" t="s">
        <v>715</v>
      </c>
      <c r="AB2" s="86" t="s">
        <v>766</v>
      </c>
      <c r="AC2" s="86" t="s">
        <v>718</v>
      </c>
      <c r="AD2" s="86" t="s">
        <v>716</v>
      </c>
      <c r="AE2" s="86" t="s">
        <v>717</v>
      </c>
      <c r="AF2" s="86" t="s">
        <v>719</v>
      </c>
      <c r="AG2" s="88" t="s">
        <v>590</v>
      </c>
      <c r="AH2" s="89" t="s">
        <v>594</v>
      </c>
      <c r="AI2" s="87" t="s">
        <v>589</v>
      </c>
      <c r="AJ2" s="86" t="s">
        <v>591</v>
      </c>
      <c r="AK2" s="86" t="s">
        <v>732</v>
      </c>
    </row>
    <row r="3" spans="1:37" s="82" customFormat="1" ht="15" customHeight="1">
      <c r="A3" s="90"/>
      <c r="B3" s="90"/>
      <c r="C3" s="90"/>
      <c r="D3" s="90"/>
      <c r="E3" s="90"/>
      <c r="F3" s="91" t="str">
        <f>HYPERLINK("http://www.water-research.net/course/drainageclass.pdf","Soil Drainage Classes")</f>
        <v>Soil Drainage Classes</v>
      </c>
      <c r="G3" s="91" t="str">
        <f>HYPERLINK("http://www.nrcs.usda.gov/Internet/FSE_DOCUMENTS/nrcs142p2_052523.pdf","NRCS")</f>
        <v>NRCS</v>
      </c>
      <c r="H3" s="91" t="str">
        <f>HYPERLINK("http://jersey.uoregon.edu/~mstrick/AskGeoMan/geoQuerry11.html","Mafic vs. Felsic")</f>
        <v>Mafic vs. Felsic</v>
      </c>
      <c r="I3" s="90"/>
      <c r="J3" s="90"/>
      <c r="K3" s="90"/>
      <c r="L3" s="90"/>
      <c r="M3" s="90"/>
      <c r="N3" s="90"/>
      <c r="O3" s="90"/>
      <c r="P3" s="90"/>
      <c r="Q3" s="90"/>
      <c r="R3" s="90" t="s">
        <v>164</v>
      </c>
      <c r="S3" s="90"/>
      <c r="T3" s="92"/>
      <c r="U3" s="92"/>
      <c r="V3" s="92"/>
      <c r="W3" s="92"/>
      <c r="X3" s="92"/>
      <c r="Y3" s="92"/>
      <c r="Z3" s="92"/>
      <c r="AA3" s="92"/>
      <c r="AB3" s="90"/>
      <c r="AC3" s="92"/>
      <c r="AD3" s="92"/>
      <c r="AE3" s="92"/>
      <c r="AF3" s="92"/>
      <c r="AG3" s="90" t="s">
        <v>138</v>
      </c>
      <c r="AH3" s="93"/>
      <c r="AI3" s="90" t="s">
        <v>165</v>
      </c>
      <c r="AJ3" s="90" t="s">
        <v>166</v>
      </c>
      <c r="AK3" s="90"/>
    </row>
    <row r="4" spans="1:37" ht="12.75" customHeight="1">
      <c r="A4" s="2" t="s">
        <v>167</v>
      </c>
      <c r="B4" s="2" t="s">
        <v>168</v>
      </c>
      <c r="C4" s="2" t="s">
        <v>169</v>
      </c>
      <c r="D4" s="2" t="s">
        <v>689</v>
      </c>
      <c r="E4" s="2" t="s">
        <v>170</v>
      </c>
      <c r="F4" s="2" t="s">
        <v>171</v>
      </c>
      <c r="G4" s="2" t="s">
        <v>172</v>
      </c>
      <c r="H4" s="2" t="s">
        <v>173</v>
      </c>
      <c r="I4" s="2" t="s">
        <v>174</v>
      </c>
      <c r="J4" s="22" t="s">
        <v>327</v>
      </c>
      <c r="K4" s="2" t="s">
        <v>641</v>
      </c>
      <c r="L4" s="2" t="s">
        <v>645</v>
      </c>
      <c r="M4" s="2" t="s">
        <v>650</v>
      </c>
      <c r="N4" s="2" t="s">
        <v>654</v>
      </c>
      <c r="O4" s="2" t="s">
        <v>658</v>
      </c>
      <c r="P4" s="2" t="s">
        <v>701</v>
      </c>
      <c r="Q4" s="2" t="s">
        <v>675</v>
      </c>
      <c r="R4" s="2" t="s">
        <v>307</v>
      </c>
      <c r="S4" s="2" t="s">
        <v>277</v>
      </c>
      <c r="T4" s="2" t="s">
        <v>175</v>
      </c>
      <c r="U4" s="2" t="s">
        <v>582</v>
      </c>
      <c r="V4" s="2" t="s">
        <v>663</v>
      </c>
      <c r="W4" s="2" t="s">
        <v>645</v>
      </c>
      <c r="X4" s="2" t="s">
        <v>655</v>
      </c>
      <c r="Y4" s="2" t="s">
        <v>658</v>
      </c>
      <c r="Z4" s="2" t="s">
        <v>672</v>
      </c>
      <c r="AA4" s="21" t="s">
        <v>774</v>
      </c>
      <c r="AB4" s="2" t="s">
        <v>650</v>
      </c>
      <c r="AC4" s="22" t="s">
        <v>316</v>
      </c>
      <c r="AD4" s="22" t="s">
        <v>312</v>
      </c>
      <c r="AE4" s="22" t="s">
        <v>314</v>
      </c>
      <c r="AF4" s="2" t="s">
        <v>320</v>
      </c>
      <c r="AG4" t="s">
        <v>250</v>
      </c>
      <c r="AH4" t="s">
        <v>255</v>
      </c>
      <c r="AI4" t="s">
        <v>297</v>
      </c>
      <c r="AJ4" s="3" t="s">
        <v>176</v>
      </c>
      <c r="AK4" s="3" t="s">
        <v>175</v>
      </c>
    </row>
    <row r="5" spans="1:37" ht="12.75" customHeight="1">
      <c r="A5" s="2" t="s">
        <v>177</v>
      </c>
      <c r="B5" s="2" t="s">
        <v>178</v>
      </c>
      <c r="C5" s="2" t="s">
        <v>179</v>
      </c>
      <c r="D5" s="2" t="s">
        <v>688</v>
      </c>
      <c r="E5" s="2" t="s">
        <v>180</v>
      </c>
      <c r="F5" s="2" t="s">
        <v>181</v>
      </c>
      <c r="G5" s="2" t="s">
        <v>182</v>
      </c>
      <c r="H5" s="2" t="s">
        <v>183</v>
      </c>
      <c r="I5" s="2" t="s">
        <v>184</v>
      </c>
      <c r="J5" s="22" t="s">
        <v>326</v>
      </c>
      <c r="K5" s="2" t="s">
        <v>642</v>
      </c>
      <c r="L5" s="2" t="s">
        <v>646</v>
      </c>
      <c r="M5" s="2" t="s">
        <v>651</v>
      </c>
      <c r="N5" s="2" t="s">
        <v>670</v>
      </c>
      <c r="O5" s="2" t="s">
        <v>659</v>
      </c>
      <c r="P5" s="2" t="s">
        <v>702</v>
      </c>
      <c r="Q5" s="2" t="s">
        <v>674</v>
      </c>
      <c r="R5" s="2" t="s">
        <v>185</v>
      </c>
      <c r="S5" s="2" t="s">
        <v>279</v>
      </c>
      <c r="T5" s="2" t="s">
        <v>186</v>
      </c>
      <c r="U5" s="2" t="s">
        <v>583</v>
      </c>
      <c r="V5" s="2" t="s">
        <v>664</v>
      </c>
      <c r="W5" s="2" t="s">
        <v>646</v>
      </c>
      <c r="X5" s="2" t="s">
        <v>667</v>
      </c>
      <c r="Y5" s="2" t="s">
        <v>659</v>
      </c>
      <c r="Z5" s="2" t="s">
        <v>673</v>
      </c>
      <c r="AA5" s="2" t="s">
        <v>770</v>
      </c>
      <c r="AB5" s="2" t="s">
        <v>651</v>
      </c>
      <c r="AC5" s="22" t="s">
        <v>317</v>
      </c>
      <c r="AD5" s="22" t="s">
        <v>313</v>
      </c>
      <c r="AE5" s="22" t="s">
        <v>315</v>
      </c>
      <c r="AF5" s="2" t="s">
        <v>321</v>
      </c>
      <c r="AG5" t="s">
        <v>251</v>
      </c>
      <c r="AH5" t="s">
        <v>256</v>
      </c>
      <c r="AI5" t="s">
        <v>298</v>
      </c>
      <c r="AJ5" s="3" t="s">
        <v>198</v>
      </c>
      <c r="AK5" s="3" t="s">
        <v>186</v>
      </c>
    </row>
    <row r="6" spans="1:37" ht="12.75" customHeight="1">
      <c r="A6" s="2" t="s">
        <v>187</v>
      </c>
      <c r="B6" s="2" t="s">
        <v>188</v>
      </c>
      <c r="C6" s="2" t="s">
        <v>189</v>
      </c>
      <c r="D6" s="2" t="s">
        <v>214</v>
      </c>
      <c r="E6" s="2" t="s">
        <v>190</v>
      </c>
      <c r="F6" s="2" t="s">
        <v>191</v>
      </c>
      <c r="G6" s="2" t="s">
        <v>192</v>
      </c>
      <c r="H6" s="2" t="s">
        <v>193</v>
      </c>
      <c r="I6" s="2" t="s">
        <v>194</v>
      </c>
      <c r="J6" s="2"/>
      <c r="K6" s="2" t="s">
        <v>643</v>
      </c>
      <c r="L6" s="2" t="s">
        <v>649</v>
      </c>
      <c r="M6" s="2" t="s">
        <v>652</v>
      </c>
      <c r="N6" s="2" t="s">
        <v>680</v>
      </c>
      <c r="O6" s="2" t="s">
        <v>660</v>
      </c>
      <c r="P6" s="2" t="s">
        <v>300</v>
      </c>
      <c r="Q6" s="2" t="s">
        <v>694</v>
      </c>
      <c r="R6" s="2" t="s">
        <v>195</v>
      </c>
      <c r="S6" s="2" t="s">
        <v>278</v>
      </c>
      <c r="T6" s="2" t="s">
        <v>196</v>
      </c>
      <c r="U6" s="2" t="s">
        <v>711</v>
      </c>
      <c r="V6" s="2" t="s">
        <v>665</v>
      </c>
      <c r="W6" s="2" t="s">
        <v>649</v>
      </c>
      <c r="X6" s="2"/>
      <c r="Y6" s="2" t="s">
        <v>660</v>
      </c>
      <c r="Z6" s="2" t="s">
        <v>692</v>
      </c>
      <c r="AA6" s="2" t="s">
        <v>771</v>
      </c>
      <c r="AB6" s="2" t="s">
        <v>767</v>
      </c>
      <c r="AC6" s="22" t="s">
        <v>318</v>
      </c>
      <c r="AD6" s="22" t="s">
        <v>214</v>
      </c>
      <c r="AE6" s="2"/>
      <c r="AF6" s="22"/>
      <c r="AG6" t="s">
        <v>215</v>
      </c>
      <c r="AH6" t="s">
        <v>197</v>
      </c>
      <c r="AI6" s="21" t="s">
        <v>299</v>
      </c>
      <c r="AJ6" s="3" t="s">
        <v>34</v>
      </c>
      <c r="AK6" s="3" t="s">
        <v>196</v>
      </c>
    </row>
    <row r="7" spans="1:37" ht="12.75" customHeight="1">
      <c r="A7" s="2" t="s">
        <v>199</v>
      </c>
      <c r="B7" s="2" t="s">
        <v>200</v>
      </c>
      <c r="C7" s="2"/>
      <c r="D7" s="2"/>
      <c r="E7" s="2" t="s">
        <v>201</v>
      </c>
      <c r="F7" s="2" t="s">
        <v>202</v>
      </c>
      <c r="G7" s="2" t="s">
        <v>203</v>
      </c>
      <c r="H7" s="2"/>
      <c r="I7" s="2" t="s">
        <v>204</v>
      </c>
      <c r="J7" s="2"/>
      <c r="K7" s="2" t="s">
        <v>644</v>
      </c>
      <c r="L7" s="2" t="s">
        <v>647</v>
      </c>
      <c r="M7" s="2" t="s">
        <v>653</v>
      </c>
      <c r="N7" s="2"/>
      <c r="O7" s="2" t="s">
        <v>661</v>
      </c>
      <c r="P7" s="2"/>
      <c r="Q7" s="2" t="s">
        <v>695</v>
      </c>
      <c r="R7" s="2" t="s">
        <v>205</v>
      </c>
      <c r="S7" s="2" t="s">
        <v>281</v>
      </c>
      <c r="T7" s="2" t="s">
        <v>206</v>
      </c>
      <c r="U7" s="2"/>
      <c r="V7" s="2"/>
      <c r="W7" s="2" t="s">
        <v>647</v>
      </c>
      <c r="X7" s="2"/>
      <c r="Y7" s="2" t="s">
        <v>661</v>
      </c>
      <c r="Z7" s="2" t="s">
        <v>693</v>
      </c>
      <c r="AA7" s="2" t="s">
        <v>772</v>
      </c>
      <c r="AB7" s="2"/>
      <c r="AC7" s="22" t="s">
        <v>319</v>
      </c>
      <c r="AD7" s="2"/>
      <c r="AE7" s="2"/>
      <c r="AF7" s="22"/>
      <c r="AG7" t="s">
        <v>232</v>
      </c>
      <c r="AH7" t="s">
        <v>216</v>
      </c>
      <c r="AI7" t="s">
        <v>264</v>
      </c>
      <c r="AJ7" s="3" t="s">
        <v>225</v>
      </c>
      <c r="AK7" s="3" t="s">
        <v>206</v>
      </c>
    </row>
    <row r="8" spans="1:37" ht="12.75" customHeight="1">
      <c r="A8" s="2" t="s">
        <v>207</v>
      </c>
      <c r="B8" s="2" t="s">
        <v>208</v>
      </c>
      <c r="C8" s="2"/>
      <c r="D8" s="2"/>
      <c r="E8" s="2" t="s">
        <v>209</v>
      </c>
      <c r="F8" s="2" t="s">
        <v>210</v>
      </c>
      <c r="G8" s="2" t="s">
        <v>211</v>
      </c>
      <c r="H8" s="2"/>
      <c r="I8" s="2" t="s">
        <v>212</v>
      </c>
      <c r="J8" s="2"/>
      <c r="K8" s="2" t="s">
        <v>799</v>
      </c>
      <c r="L8" s="2" t="s">
        <v>648</v>
      </c>
      <c r="M8" s="2" t="s">
        <v>739</v>
      </c>
      <c r="N8" s="2"/>
      <c r="O8" s="2" t="s">
        <v>662</v>
      </c>
      <c r="P8" s="2"/>
      <c r="Q8" s="2" t="s">
        <v>696</v>
      </c>
      <c r="R8" s="2" t="s">
        <v>213</v>
      </c>
      <c r="S8" s="2" t="s">
        <v>280</v>
      </c>
      <c r="T8" s="2" t="s">
        <v>214</v>
      </c>
      <c r="U8" s="2"/>
      <c r="V8" s="2"/>
      <c r="W8" s="2" t="s">
        <v>648</v>
      </c>
      <c r="X8" s="2"/>
      <c r="Y8" s="2" t="s">
        <v>662</v>
      </c>
      <c r="Z8" s="2"/>
      <c r="AA8" s="2" t="s">
        <v>773</v>
      </c>
      <c r="AB8" s="2"/>
      <c r="AC8" s="2"/>
      <c r="AD8" s="2"/>
      <c r="AE8" s="2"/>
      <c r="AF8" s="2"/>
      <c r="AG8" t="s">
        <v>237</v>
      </c>
      <c r="AH8" t="s">
        <v>224</v>
      </c>
      <c r="AI8" t="s">
        <v>265</v>
      </c>
      <c r="AJ8" s="3" t="s">
        <v>300</v>
      </c>
      <c r="AK8" s="3" t="s">
        <v>214</v>
      </c>
    </row>
    <row r="9" spans="1:37" ht="12.75" customHeight="1">
      <c r="A9" s="2" t="s">
        <v>217</v>
      </c>
      <c r="B9" s="2" t="s">
        <v>218</v>
      </c>
      <c r="C9" s="2"/>
      <c r="D9" s="2"/>
      <c r="E9" s="2" t="s">
        <v>219</v>
      </c>
      <c r="F9" s="2" t="s">
        <v>220</v>
      </c>
      <c r="G9" s="2" t="s">
        <v>221</v>
      </c>
      <c r="H9" s="2"/>
      <c r="I9" s="2" t="s">
        <v>222</v>
      </c>
      <c r="J9" s="2"/>
      <c r="K9" s="2" t="s">
        <v>800</v>
      </c>
      <c r="L9" s="2" t="s">
        <v>720</v>
      </c>
      <c r="M9" s="2"/>
      <c r="N9" s="2"/>
      <c r="O9" s="2" t="s">
        <v>809</v>
      </c>
      <c r="P9" s="2"/>
      <c r="Q9" s="2" t="s">
        <v>691</v>
      </c>
      <c r="R9" s="2" t="s">
        <v>223</v>
      </c>
      <c r="S9" s="2"/>
      <c r="T9" s="2"/>
      <c r="U9" s="2"/>
      <c r="V9" s="2"/>
      <c r="W9" s="2"/>
      <c r="X9" s="2"/>
      <c r="Y9" s="2" t="s">
        <v>669</v>
      </c>
      <c r="Z9" s="2"/>
      <c r="AA9" s="2" t="s">
        <v>720</v>
      </c>
      <c r="AB9" s="2"/>
      <c r="AC9" s="2"/>
      <c r="AD9" s="2"/>
      <c r="AE9" s="2"/>
      <c r="AF9" s="2"/>
      <c r="AG9" t="s">
        <v>309</v>
      </c>
      <c r="AH9" t="s">
        <v>258</v>
      </c>
      <c r="AI9" t="s">
        <v>266</v>
      </c>
      <c r="AJ9" s="3" t="s">
        <v>301</v>
      </c>
      <c r="AK9" s="3"/>
    </row>
    <row r="10" spans="1:37" ht="12.75" customHeight="1">
      <c r="A10" s="2" t="s">
        <v>226</v>
      </c>
      <c r="B10" s="2" t="s">
        <v>227</v>
      </c>
      <c r="C10" s="2"/>
      <c r="D10" s="2"/>
      <c r="E10" s="2" t="s">
        <v>228</v>
      </c>
      <c r="F10" s="2" t="s">
        <v>229</v>
      </c>
      <c r="G10" s="2" t="s">
        <v>230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231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t="s">
        <v>252</v>
      </c>
      <c r="AH10" t="s">
        <v>233</v>
      </c>
      <c r="AI10" t="s">
        <v>267</v>
      </c>
      <c r="AJ10" s="3" t="s">
        <v>302</v>
      </c>
      <c r="AK10" s="3"/>
    </row>
    <row r="11" spans="1:37" ht="12.75" customHeight="1">
      <c r="A11" s="2"/>
      <c r="B11" s="2" t="s">
        <v>234</v>
      </c>
      <c r="C11" s="2"/>
      <c r="D11" s="2"/>
      <c r="E11" s="2"/>
      <c r="F11" s="2"/>
      <c r="G11" s="2" t="s">
        <v>235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236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t="s">
        <v>253</v>
      </c>
      <c r="AH11" t="s">
        <v>238</v>
      </c>
      <c r="AI11" t="s">
        <v>238</v>
      </c>
      <c r="AJ11" s="3"/>
      <c r="AK11" s="3"/>
    </row>
    <row r="12" spans="1:37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239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t="s">
        <v>254</v>
      </c>
      <c r="AH12" t="s">
        <v>259</v>
      </c>
      <c r="AI12" t="s">
        <v>268</v>
      </c>
      <c r="AJ12" s="3"/>
      <c r="AK12" s="3"/>
    </row>
    <row r="13" spans="1:37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240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3" t="s">
        <v>813</v>
      </c>
      <c r="AH13" t="s">
        <v>260</v>
      </c>
      <c r="AI13" t="s">
        <v>269</v>
      </c>
      <c r="AJ13" s="3"/>
      <c r="AK13" s="3"/>
    </row>
    <row r="14" spans="1:37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241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3" t="s">
        <v>308</v>
      </c>
      <c r="AH14" t="s">
        <v>257</v>
      </c>
      <c r="AI14" t="s">
        <v>270</v>
      </c>
      <c r="AJ14" s="3"/>
      <c r="AK14" s="3"/>
    </row>
    <row r="15" spans="1:37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242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3"/>
      <c r="AH15" t="s">
        <v>261</v>
      </c>
      <c r="AI15" t="s">
        <v>271</v>
      </c>
      <c r="AJ15" s="3"/>
      <c r="AK15" s="3"/>
    </row>
    <row r="16" spans="1:37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305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3"/>
      <c r="AH16" t="s">
        <v>262</v>
      </c>
      <c r="AI16" t="s">
        <v>272</v>
      </c>
      <c r="AJ16" s="3"/>
      <c r="AK16" s="3"/>
    </row>
    <row r="17" spans="1:3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3"/>
      <c r="AH17" t="s">
        <v>263</v>
      </c>
      <c r="AI17" t="s">
        <v>273</v>
      </c>
      <c r="AJ17" s="3"/>
      <c r="AK17" s="3"/>
    </row>
    <row r="18" spans="1:37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3"/>
      <c r="AH18" t="s">
        <v>303</v>
      </c>
      <c r="AI18" t="s">
        <v>274</v>
      </c>
      <c r="AJ18" s="3"/>
      <c r="AK18" s="3"/>
    </row>
    <row r="19" spans="1:37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4" t="s">
        <v>304</v>
      </c>
      <c r="AI19" s="3"/>
      <c r="AJ19" s="3"/>
      <c r="AK19" s="3"/>
    </row>
    <row r="20" spans="1:37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4" t="s">
        <v>306</v>
      </c>
      <c r="AI20" s="3"/>
      <c r="AJ20" s="3"/>
      <c r="AK20" s="3"/>
    </row>
    <row r="21" spans="1:37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I21" s="3"/>
      <c r="AJ21" s="3"/>
      <c r="AK21" s="3"/>
    </row>
    <row r="22" spans="1:37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I22" s="3"/>
      <c r="AJ22" s="3"/>
      <c r="AK22" s="3"/>
    </row>
    <row r="23" spans="1:37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I23" s="3"/>
      <c r="AJ23" s="3"/>
      <c r="AK23" s="3"/>
    </row>
    <row r="24" spans="1:37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I24" s="3"/>
      <c r="AJ24" s="3"/>
      <c r="AK24" s="3"/>
    </row>
    <row r="25" spans="1:37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I25" s="3"/>
      <c r="AJ25" s="1"/>
      <c r="AK25" s="1"/>
    </row>
    <row r="26" spans="1:37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I26" s="3"/>
      <c r="AJ26" s="1"/>
      <c r="AK26" s="1"/>
    </row>
    <row r="27" spans="1:3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I27" s="1"/>
      <c r="AJ27" s="1"/>
      <c r="AK27" s="1"/>
    </row>
    <row r="28" spans="1:37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2"/>
      <c r="AD28" s="2"/>
      <c r="AE28" s="2"/>
      <c r="AF28" s="2"/>
      <c r="AG28" s="1"/>
      <c r="AI28" s="1"/>
      <c r="AJ28" s="1"/>
      <c r="AK28" s="1"/>
    </row>
    <row r="29" spans="1:37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 s="1"/>
      <c r="AJ29" s="1"/>
      <c r="AK29" s="1"/>
    </row>
    <row r="30" spans="1:37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I30" s="1"/>
      <c r="AJ30" s="1"/>
      <c r="AK30" s="1"/>
    </row>
    <row r="31" spans="1:37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I31" s="1"/>
      <c r="AJ31" s="1"/>
      <c r="AK31" s="1"/>
    </row>
    <row r="32" spans="1:37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I32" s="1"/>
      <c r="AJ32" s="1"/>
      <c r="AK32" s="1"/>
    </row>
    <row r="33" spans="1:37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I33" s="1"/>
      <c r="AJ33" s="1"/>
      <c r="AK33" s="1"/>
    </row>
    <row r="34" spans="1:37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</row>
    <row r="35" spans="1:37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I35" s="1"/>
      <c r="AJ35" s="1"/>
      <c r="AK35" s="1"/>
    </row>
    <row r="36" spans="1:37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I36" s="1"/>
      <c r="AJ36" s="1"/>
      <c r="AK36" s="1"/>
    </row>
    <row r="37" spans="1:37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I37" s="1"/>
      <c r="AJ37" s="1"/>
      <c r="AK37" s="1"/>
    </row>
    <row r="38" spans="1:37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I38" s="1"/>
      <c r="AJ38" s="1"/>
      <c r="AK38" s="1"/>
    </row>
    <row r="39" spans="1:37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I39" s="1"/>
      <c r="AJ39" s="1"/>
      <c r="AK39" s="1"/>
    </row>
    <row r="40" spans="1:37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I40" s="1"/>
      <c r="AJ40" s="1"/>
      <c r="AK40" s="1"/>
    </row>
    <row r="41" spans="1:37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I41" s="1"/>
      <c r="AJ41" s="1"/>
      <c r="AK41" s="1"/>
    </row>
    <row r="42" spans="1:37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I42" s="1"/>
      <c r="AJ42" s="1"/>
      <c r="AK42" s="1"/>
    </row>
    <row r="43" spans="1:37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I43" s="1"/>
      <c r="AJ43" s="1"/>
      <c r="AK43" s="1"/>
    </row>
    <row r="44" spans="1:37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I44" s="1"/>
      <c r="AJ44" s="1"/>
      <c r="AK44" s="1"/>
    </row>
    <row r="45" spans="1:37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I45" s="1"/>
      <c r="AJ45" s="1"/>
      <c r="AK45" s="1"/>
    </row>
    <row r="46" spans="1:37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I46" s="1"/>
      <c r="AJ46" s="1"/>
      <c r="AK46" s="1"/>
    </row>
    <row r="47" spans="1:37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I47" s="1"/>
      <c r="AJ47" s="1"/>
      <c r="AK47" s="1"/>
    </row>
    <row r="48" spans="1:37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I48" s="1"/>
      <c r="AJ48" s="1"/>
      <c r="AK48" s="1"/>
    </row>
    <row r="49" spans="1:37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I49" s="1"/>
      <c r="AJ49" s="1"/>
      <c r="AK49" s="1"/>
    </row>
    <row r="50" spans="1:37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I50" s="1"/>
      <c r="AJ50" s="1"/>
      <c r="AK50" s="1"/>
    </row>
    <row r="51" spans="1:37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I51" s="1"/>
      <c r="AJ51" s="1"/>
      <c r="AK51" s="1"/>
    </row>
    <row r="52" spans="1:37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I52" s="1"/>
      <c r="AJ52" s="1"/>
      <c r="AK52" s="1"/>
    </row>
    <row r="53" spans="1:37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I53" s="1"/>
      <c r="AJ53" s="1"/>
      <c r="AK53" s="1"/>
    </row>
    <row r="54" spans="1:37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I54" s="1"/>
      <c r="AJ54" s="1"/>
      <c r="AK54" s="1"/>
    </row>
    <row r="55" spans="1:37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I55" s="1"/>
      <c r="AJ55" s="1"/>
      <c r="AK55" s="1"/>
    </row>
    <row r="56" spans="1:37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I56" s="1"/>
      <c r="AJ56" s="1"/>
      <c r="AK56" s="1"/>
    </row>
    <row r="57" spans="1:37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I57" s="1"/>
      <c r="AJ57" s="1"/>
      <c r="AK57" s="1"/>
    </row>
    <row r="58" spans="1:37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I58" s="1"/>
      <c r="AJ58" s="1"/>
      <c r="AK58" s="1"/>
    </row>
    <row r="59" spans="1:37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I59" s="1"/>
      <c r="AJ59" s="1"/>
      <c r="AK59" s="1"/>
    </row>
    <row r="60" spans="1:37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I60" s="1"/>
      <c r="AJ60" s="1"/>
      <c r="AK60" s="1"/>
    </row>
    <row r="61" spans="1:37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I61" s="1"/>
      <c r="AJ61" s="1"/>
      <c r="AK61" s="1"/>
    </row>
    <row r="62" spans="1:37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I62" s="1"/>
      <c r="AJ62" s="1"/>
      <c r="AK62" s="1"/>
    </row>
    <row r="63" spans="1:37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I63" s="1"/>
      <c r="AJ63" s="1"/>
      <c r="AK63" s="1"/>
    </row>
    <row r="64" spans="1:37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I64" s="1"/>
      <c r="AJ64" s="1"/>
      <c r="AK64" s="1"/>
    </row>
    <row r="65" spans="1:37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</row>
    <row r="66" spans="1:37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I66" s="1"/>
      <c r="AJ66" s="1"/>
      <c r="AK66" s="1"/>
    </row>
    <row r="67" spans="1:37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I67" s="1"/>
      <c r="AJ67" s="1"/>
      <c r="AK67" s="1"/>
    </row>
    <row r="68" spans="1:37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I68" s="1"/>
      <c r="AJ68" s="1"/>
      <c r="AK68" s="1"/>
    </row>
    <row r="69" spans="1:37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I69" s="1"/>
      <c r="AJ69" s="1"/>
      <c r="AK69" s="1"/>
    </row>
    <row r="70" spans="1:37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I70" s="1"/>
      <c r="AJ70" s="1"/>
      <c r="AK70" s="1"/>
    </row>
    <row r="71" spans="1:37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I71" s="1"/>
      <c r="AJ71" s="1"/>
      <c r="AK71" s="1"/>
    </row>
    <row r="72" spans="1:37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I72" s="1"/>
      <c r="AJ72" s="1"/>
      <c r="AK72" s="1"/>
    </row>
    <row r="73" spans="1:37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I73" s="1"/>
      <c r="AJ73" s="1"/>
      <c r="AK73" s="1"/>
    </row>
    <row r="74" spans="1:37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I74" s="1"/>
      <c r="AJ74" s="1"/>
      <c r="AK74" s="1"/>
    </row>
    <row r="75" spans="1:37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I75" s="1"/>
      <c r="AJ75" s="1"/>
      <c r="AK75" s="1"/>
    </row>
    <row r="76" spans="1:37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I76" s="1"/>
      <c r="AJ76" s="1"/>
      <c r="AK76" s="1"/>
    </row>
    <row r="77" spans="1:37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I77" s="1"/>
      <c r="AJ77" s="1"/>
      <c r="AK77" s="1"/>
    </row>
    <row r="78" spans="1:37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I78" s="1"/>
      <c r="AJ78" s="1"/>
      <c r="AK78" s="1"/>
    </row>
    <row r="79" spans="1:37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I79" s="1"/>
      <c r="AJ79" s="1"/>
      <c r="AK79" s="1"/>
    </row>
    <row r="80" spans="1:37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I80" s="1"/>
      <c r="AJ80" s="1"/>
      <c r="AK80" s="1"/>
    </row>
    <row r="81" spans="1:37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I81" s="1"/>
      <c r="AJ81" s="1"/>
      <c r="AK81" s="1"/>
    </row>
    <row r="82" spans="1:37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I82" s="1"/>
      <c r="AJ82" s="1"/>
      <c r="AK82" s="1"/>
    </row>
    <row r="83" spans="1:37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I83" s="1"/>
      <c r="AJ83" s="1"/>
      <c r="AK83" s="1"/>
    </row>
    <row r="84" spans="1:37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I84" s="1"/>
      <c r="AJ84" s="1"/>
      <c r="AK84" s="1"/>
    </row>
    <row r="85" spans="1:37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I85" s="1"/>
      <c r="AJ85" s="1"/>
      <c r="AK85" s="1"/>
    </row>
    <row r="86" spans="1:37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I86" s="1"/>
      <c r="AJ86" s="1"/>
      <c r="AK86" s="1"/>
    </row>
    <row r="87" spans="1:37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I87" s="1"/>
      <c r="AJ87" s="1"/>
      <c r="AK87" s="1"/>
    </row>
    <row r="88" spans="1:37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</row>
    <row r="89" spans="1:37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I89" s="1"/>
      <c r="AJ89" s="1"/>
      <c r="AK89" s="1"/>
    </row>
    <row r="90" spans="1:37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I90" s="1"/>
      <c r="AJ90" s="1"/>
      <c r="AK90" s="1"/>
    </row>
    <row r="91" spans="1:37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I91" s="1"/>
      <c r="AJ91" s="1"/>
      <c r="AK91" s="1"/>
    </row>
    <row r="92" spans="1:37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I92" s="1"/>
      <c r="AJ92" s="1"/>
      <c r="AK92" s="1"/>
    </row>
    <row r="93" spans="1:37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I93" s="1"/>
      <c r="AJ93" s="1"/>
      <c r="AK93" s="1"/>
    </row>
    <row r="94" spans="1:37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I94" s="1"/>
      <c r="AJ94" s="1"/>
      <c r="AK94" s="1"/>
    </row>
    <row r="95" spans="1:37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I95" s="1"/>
      <c r="AJ95" s="1"/>
      <c r="AK95" s="1"/>
    </row>
    <row r="96" spans="1:37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I96" s="1"/>
      <c r="AJ96" s="1"/>
      <c r="AK96" s="1"/>
    </row>
    <row r="97" spans="1:37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I97" s="1"/>
      <c r="AJ97" s="1"/>
      <c r="AK97" s="1"/>
    </row>
    <row r="98" spans="1:37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I98" s="1"/>
      <c r="AJ98" s="1"/>
      <c r="AK98" s="1"/>
    </row>
    <row r="99" spans="1:37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I99" s="1"/>
      <c r="AJ99" s="1"/>
      <c r="AK99" s="1"/>
    </row>
    <row r="100" spans="1:37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I100" s="1"/>
      <c r="AJ100" s="1"/>
      <c r="AK100" s="1"/>
    </row>
    <row r="101" spans="1:37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I101" s="1"/>
      <c r="AJ101" s="1"/>
      <c r="AK101" s="1"/>
    </row>
    <row r="102" spans="1:37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I102" s="1"/>
      <c r="AJ102" s="1"/>
      <c r="AK102" s="1"/>
    </row>
    <row r="103" spans="1:37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I103" s="1"/>
      <c r="AJ103" s="1"/>
      <c r="AK103" s="1"/>
    </row>
    <row r="104" spans="1:37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I104" s="1"/>
      <c r="AJ104" s="1"/>
      <c r="AK104" s="1"/>
    </row>
    <row r="105" spans="1:37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I105" s="1"/>
      <c r="AJ105" s="1"/>
      <c r="AK105" s="1"/>
    </row>
    <row r="106" spans="1:37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I106" s="1"/>
      <c r="AJ106" s="1"/>
      <c r="AK106" s="1"/>
    </row>
    <row r="107" spans="1:37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I107" s="1"/>
      <c r="AJ107" s="1"/>
      <c r="AK107" s="1"/>
    </row>
    <row r="108" spans="1:37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I108" s="1"/>
      <c r="AJ108" s="1"/>
      <c r="AK108" s="1"/>
    </row>
    <row r="109" spans="1:37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I109" s="1"/>
      <c r="AJ109" s="1"/>
      <c r="AK109" s="1"/>
    </row>
    <row r="110" spans="1:37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I110" s="1"/>
      <c r="AJ110" s="1"/>
      <c r="AK110" s="1"/>
    </row>
    <row r="111" spans="1:37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</row>
    <row r="112" spans="1:37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I112" s="1"/>
      <c r="AJ112" s="1"/>
      <c r="AK112" s="1"/>
    </row>
    <row r="113" spans="1:37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I113" s="1"/>
      <c r="AJ113" s="1"/>
      <c r="AK113" s="1"/>
    </row>
    <row r="114" spans="1:37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I114" s="1"/>
      <c r="AJ114" s="1"/>
      <c r="AK114" s="1"/>
    </row>
    <row r="115" spans="1:37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I115" s="1"/>
      <c r="AJ115" s="1"/>
      <c r="AK115" s="1"/>
    </row>
    <row r="116" spans="1:37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I116" s="1"/>
      <c r="AJ116" s="1"/>
      <c r="AK116" s="1"/>
    </row>
    <row r="117" spans="1:37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I117" s="1"/>
      <c r="AJ117" s="1"/>
      <c r="AK117" s="1"/>
    </row>
    <row r="118" spans="1:37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I118" s="1"/>
      <c r="AJ118" s="1"/>
      <c r="AK118" s="1"/>
    </row>
    <row r="119" spans="1:37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I119" s="1"/>
      <c r="AJ119" s="1"/>
      <c r="AK119" s="1"/>
    </row>
    <row r="120" spans="1:37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I120" s="1"/>
      <c r="AJ120" s="1"/>
      <c r="AK120" s="1"/>
    </row>
    <row r="121" spans="1:37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I121" s="1"/>
      <c r="AJ121" s="1"/>
      <c r="AK121" s="1"/>
    </row>
    <row r="122" spans="1:37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I122" s="1"/>
      <c r="AJ122" s="1"/>
      <c r="AK122" s="1"/>
    </row>
    <row r="123" spans="1:37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I123" s="1"/>
      <c r="AJ123" s="1"/>
      <c r="AK123" s="1"/>
    </row>
    <row r="124" spans="1:37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I124" s="1"/>
      <c r="AJ124" s="1"/>
      <c r="AK124" s="1"/>
    </row>
    <row r="125" spans="1:37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I125" s="1"/>
      <c r="AJ125" s="1"/>
      <c r="AK125" s="1"/>
    </row>
    <row r="126" spans="1:37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I126" s="1"/>
      <c r="AJ126" s="1"/>
      <c r="AK126" s="1"/>
    </row>
    <row r="127" spans="1:37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I127" s="1"/>
      <c r="AJ127" s="1"/>
      <c r="AK127" s="1"/>
    </row>
    <row r="128" spans="1:37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I128" s="1"/>
      <c r="AJ128" s="1"/>
      <c r="AK128" s="1"/>
    </row>
    <row r="129" spans="1:37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I129" s="1"/>
      <c r="AJ129" s="1"/>
      <c r="AK129" s="1"/>
    </row>
    <row r="130" spans="1:37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I130" s="1"/>
      <c r="AJ130" s="1"/>
      <c r="AK130" s="1"/>
    </row>
    <row r="131" spans="1:37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I131" s="1"/>
      <c r="AJ131" s="1"/>
      <c r="AK131" s="1"/>
    </row>
    <row r="132" spans="1:37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I132" s="1"/>
      <c r="AJ132" s="1"/>
      <c r="AK132" s="1"/>
    </row>
    <row r="133" spans="1:37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I133" s="1"/>
      <c r="AJ133" s="1"/>
      <c r="AK133" s="1"/>
    </row>
    <row r="134" spans="1:37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</row>
    <row r="135" spans="1:37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I135" s="1"/>
      <c r="AJ135" s="1"/>
      <c r="AK135" s="1"/>
    </row>
    <row r="136" spans="1:37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I136" s="1"/>
      <c r="AJ136" s="1"/>
      <c r="AK136" s="1"/>
    </row>
    <row r="137" spans="1:37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I137" s="1"/>
      <c r="AJ137" s="1"/>
      <c r="AK137" s="1"/>
    </row>
    <row r="138" spans="1:37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I138" s="1"/>
      <c r="AJ138" s="1"/>
      <c r="AK138" s="1"/>
    </row>
    <row r="139" spans="1:37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I139" s="1"/>
      <c r="AJ139" s="1"/>
      <c r="AK139" s="1"/>
    </row>
    <row r="140" spans="1:37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I140" s="1"/>
      <c r="AJ140" s="1"/>
      <c r="AK140" s="1"/>
    </row>
    <row r="141" spans="1:37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I141" s="1"/>
      <c r="AJ141" s="1"/>
      <c r="AK141" s="1"/>
    </row>
    <row r="142" spans="1:37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I142" s="1"/>
      <c r="AJ142" s="1"/>
      <c r="AK142" s="1"/>
    </row>
    <row r="143" spans="1:37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I143" s="1"/>
      <c r="AJ143" s="1"/>
      <c r="AK143" s="1"/>
    </row>
    <row r="144" spans="1:37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I144" s="1"/>
      <c r="AJ144" s="1"/>
      <c r="AK144" s="1"/>
    </row>
    <row r="145" spans="1:37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I145" s="1"/>
      <c r="AJ145" s="1"/>
      <c r="AK145" s="1"/>
    </row>
    <row r="146" spans="1:37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I146" s="1"/>
      <c r="AJ146" s="1"/>
      <c r="AK146" s="1"/>
    </row>
    <row r="147" spans="1:37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I147" s="1"/>
      <c r="AJ147" s="1"/>
      <c r="AK147" s="1"/>
    </row>
    <row r="148" spans="1:37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I148" s="1"/>
      <c r="AJ148" s="1"/>
      <c r="AK148" s="1"/>
    </row>
    <row r="149" spans="1:37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I149" s="1"/>
      <c r="AJ149" s="1"/>
      <c r="AK149" s="1"/>
    </row>
    <row r="150" spans="1:37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I150" s="1"/>
      <c r="AJ150" s="1"/>
      <c r="AK150" s="1"/>
    </row>
    <row r="151" spans="1:37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I151" s="1"/>
      <c r="AJ151" s="1"/>
      <c r="AK151" s="1"/>
    </row>
    <row r="152" spans="1:37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I152" s="1"/>
      <c r="AJ152" s="1"/>
      <c r="AK152" s="1"/>
    </row>
    <row r="153" spans="1:37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I153" s="1"/>
      <c r="AJ153" s="1"/>
      <c r="AK153" s="1"/>
    </row>
    <row r="154" spans="1:37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I154" s="1"/>
      <c r="AJ154" s="1"/>
      <c r="AK154" s="1"/>
    </row>
    <row r="155" spans="1:37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I155" s="1"/>
      <c r="AJ155" s="1"/>
      <c r="AK155" s="1"/>
    </row>
    <row r="156" spans="1:37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I156" s="1"/>
      <c r="AJ156" s="1"/>
      <c r="AK156" s="1"/>
    </row>
    <row r="157" spans="1:37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I157" s="1"/>
      <c r="AJ157" s="1"/>
      <c r="AK157" s="1"/>
    </row>
    <row r="158" spans="1:37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I158" s="1"/>
      <c r="AJ158" s="1"/>
      <c r="AK158" s="1"/>
    </row>
    <row r="159" spans="1:37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I159" s="1"/>
      <c r="AJ159" s="1"/>
      <c r="AK159" s="1"/>
    </row>
    <row r="160" spans="1:37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I160" s="1"/>
      <c r="AJ160" s="1"/>
      <c r="AK160" s="1"/>
    </row>
    <row r="161" spans="1:37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I161" s="1"/>
      <c r="AJ161" s="1"/>
      <c r="AK161" s="1"/>
    </row>
    <row r="162" spans="1:37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I162" s="1"/>
      <c r="AJ162" s="1"/>
      <c r="AK162" s="1"/>
    </row>
    <row r="163" spans="1:37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I163" s="1"/>
      <c r="AJ163" s="1"/>
      <c r="AK163" s="1"/>
    </row>
    <row r="164" spans="1:37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I164" s="1"/>
      <c r="AJ164" s="1"/>
      <c r="AK164" s="1"/>
    </row>
    <row r="165" spans="1:37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I165" s="1"/>
      <c r="AJ165" s="1"/>
      <c r="AK165" s="1"/>
    </row>
    <row r="166" spans="1:37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I166" s="1"/>
      <c r="AJ166" s="1"/>
      <c r="AK166" s="1"/>
    </row>
    <row r="167" spans="1:37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I167" s="1"/>
      <c r="AJ167" s="1"/>
      <c r="AK167" s="1"/>
    </row>
    <row r="168" spans="1:37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I168" s="1"/>
      <c r="AJ168" s="1"/>
      <c r="AK168" s="1"/>
    </row>
    <row r="169" spans="1:37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I169" s="1"/>
      <c r="AJ169" s="1"/>
      <c r="AK169" s="1"/>
    </row>
    <row r="170" spans="1:37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I170" s="1"/>
      <c r="AJ170" s="1"/>
      <c r="AK170" s="1"/>
    </row>
    <row r="171" spans="1:37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I171" s="1"/>
      <c r="AJ171" s="1"/>
      <c r="AK171" s="1"/>
    </row>
    <row r="172" spans="1:37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I172" s="1"/>
      <c r="AJ172" s="1"/>
      <c r="AK172" s="1"/>
    </row>
    <row r="173" spans="1:37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I173" s="1"/>
      <c r="AJ173" s="1"/>
      <c r="AK173" s="1"/>
    </row>
    <row r="174" spans="1:37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I174" s="1"/>
      <c r="AJ174" s="1"/>
      <c r="AK174" s="1"/>
    </row>
    <row r="175" spans="1:37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I175" s="1"/>
      <c r="AJ175" s="1"/>
      <c r="AK175" s="1"/>
    </row>
    <row r="176" spans="1:37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I176" s="1"/>
      <c r="AJ176" s="1"/>
      <c r="AK176" s="1"/>
    </row>
    <row r="177" spans="1:37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I177" s="1"/>
      <c r="AJ177" s="1"/>
      <c r="AK177" s="1"/>
    </row>
    <row r="178" spans="1:37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I178" s="1"/>
      <c r="AJ178" s="1"/>
      <c r="AK178" s="1"/>
    </row>
    <row r="179" spans="1:37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I179" s="1"/>
      <c r="AJ179" s="1"/>
      <c r="AK179" s="1"/>
    </row>
    <row r="180" spans="1:37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I180" s="1"/>
      <c r="AJ180" s="1"/>
      <c r="AK180" s="1"/>
    </row>
    <row r="181" spans="1:37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I181" s="1"/>
      <c r="AJ181" s="1"/>
      <c r="AK181" s="1"/>
    </row>
    <row r="182" spans="1:37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I182" s="1"/>
      <c r="AJ182" s="1"/>
      <c r="AK182" s="1"/>
    </row>
    <row r="183" spans="1:37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I183" s="1"/>
      <c r="AJ183" s="1"/>
      <c r="AK183" s="1"/>
    </row>
    <row r="184" spans="1:37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I184" s="1"/>
      <c r="AJ184" s="1"/>
      <c r="AK184" s="1"/>
    </row>
    <row r="185" spans="1:37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I185" s="1"/>
      <c r="AJ185" s="1"/>
      <c r="AK185" s="1"/>
    </row>
    <row r="186" spans="1:37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I186" s="1"/>
      <c r="AJ186" s="1"/>
      <c r="AK186" s="1"/>
    </row>
    <row r="187" spans="1:37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I187" s="1"/>
      <c r="AJ187" s="1"/>
      <c r="AK187" s="1"/>
    </row>
    <row r="188" spans="1:37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I188" s="1"/>
      <c r="AJ188" s="1"/>
      <c r="AK188" s="1"/>
    </row>
    <row r="189" spans="1:37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I189" s="1"/>
      <c r="AJ189" s="1"/>
      <c r="AK189" s="1"/>
    </row>
    <row r="190" spans="1:37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I190" s="1"/>
      <c r="AJ190" s="1"/>
      <c r="AK190" s="1"/>
    </row>
    <row r="191" spans="1:37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I191" s="1"/>
      <c r="AJ191" s="1"/>
      <c r="AK191" s="1"/>
    </row>
    <row r="192" spans="1:37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I192" s="1"/>
      <c r="AJ192" s="1"/>
      <c r="AK192" s="1"/>
    </row>
    <row r="193" spans="1:37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I193" s="1"/>
      <c r="AJ193" s="1"/>
      <c r="AK193" s="1"/>
    </row>
    <row r="194" spans="1:37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I194" s="1"/>
      <c r="AJ194" s="1"/>
      <c r="AK194" s="1"/>
    </row>
    <row r="195" spans="1:37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I195" s="1"/>
      <c r="AJ195" s="1"/>
      <c r="AK195" s="1"/>
    </row>
    <row r="196" spans="1:37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I196" s="1"/>
      <c r="AJ196" s="1"/>
      <c r="AK196" s="1"/>
    </row>
    <row r="197" spans="1:37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I197" s="1"/>
      <c r="AJ197" s="1"/>
      <c r="AK197" s="1"/>
    </row>
    <row r="198" spans="1:37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I198" s="1"/>
      <c r="AJ198" s="1"/>
      <c r="AK198" s="1"/>
    </row>
    <row r="199" spans="1:37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I199" s="1"/>
      <c r="AJ199" s="1"/>
      <c r="AK199" s="1"/>
    </row>
    <row r="200" spans="1:37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I200" s="1"/>
      <c r="AJ200" s="1"/>
      <c r="AK200" s="1"/>
    </row>
    <row r="201" spans="1:37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I201" s="1"/>
      <c r="AJ201" s="1"/>
      <c r="AK201" s="1"/>
    </row>
    <row r="202" spans="1:37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I202" s="1"/>
      <c r="AJ202" s="1"/>
      <c r="AK202" s="1"/>
    </row>
    <row r="203" spans="1:37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I203" s="1"/>
      <c r="AJ203" s="1"/>
      <c r="AK203" s="1"/>
    </row>
    <row r="204" spans="1:37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I204" s="1"/>
      <c r="AJ204" s="1"/>
      <c r="AK204" s="1"/>
    </row>
    <row r="205" spans="1:37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I205" s="1"/>
      <c r="AJ205" s="1"/>
      <c r="AK205" s="1"/>
    </row>
    <row r="206" spans="1:37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I206" s="1"/>
      <c r="AJ206" s="1"/>
      <c r="AK206" s="1"/>
    </row>
    <row r="207" spans="1:37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I207" s="1"/>
      <c r="AJ207" s="1"/>
      <c r="AK207" s="1"/>
    </row>
    <row r="208" spans="1:37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I208" s="1"/>
      <c r="AJ208" s="1"/>
      <c r="AK208" s="1"/>
    </row>
    <row r="209" spans="1:37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I209" s="1"/>
      <c r="AJ209" s="1"/>
      <c r="AK209" s="1"/>
    </row>
    <row r="210" spans="1:37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I210" s="1"/>
      <c r="AJ210" s="1"/>
      <c r="AK210" s="1"/>
    </row>
    <row r="211" spans="1:37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I211" s="1"/>
      <c r="AJ211" s="1"/>
      <c r="AK211" s="1"/>
    </row>
    <row r="212" spans="1:37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I212" s="1"/>
      <c r="AJ212" s="1"/>
      <c r="AK212" s="1"/>
    </row>
    <row r="213" spans="1:37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I213" s="1"/>
      <c r="AJ213" s="1"/>
      <c r="AK213" s="1"/>
    </row>
    <row r="214" spans="1:37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I214" s="1"/>
      <c r="AJ214" s="1"/>
      <c r="AK214" s="1"/>
    </row>
    <row r="215" spans="1:37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I215" s="1"/>
      <c r="AJ215" s="1"/>
      <c r="AK215" s="1"/>
    </row>
    <row r="216" spans="1:37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I216" s="1"/>
      <c r="AJ216" s="1"/>
      <c r="AK216" s="1"/>
    </row>
    <row r="217" spans="1:37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I217" s="1"/>
      <c r="AJ217" s="1"/>
      <c r="AK217" s="1"/>
    </row>
    <row r="218" spans="1:37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I218" s="1"/>
      <c r="AJ218" s="1"/>
      <c r="AK218" s="1"/>
    </row>
    <row r="219" spans="1:37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I219" s="1"/>
      <c r="AJ219" s="1"/>
      <c r="AK219" s="1"/>
    </row>
    <row r="220" spans="1:37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I220" s="1"/>
      <c r="AJ220" s="1"/>
      <c r="AK220" s="1"/>
    </row>
    <row r="221" spans="1:37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I221" s="1"/>
      <c r="AJ221" s="1"/>
      <c r="AK221" s="1"/>
    </row>
    <row r="222" spans="1:37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I222" s="1"/>
      <c r="AJ222" s="1"/>
      <c r="AK222" s="1"/>
    </row>
    <row r="223" spans="1:37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I223" s="1"/>
      <c r="AJ223" s="1"/>
      <c r="AK223" s="1"/>
    </row>
    <row r="224" spans="1:37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I224" s="1"/>
      <c r="AJ224" s="1"/>
      <c r="AK224" s="1"/>
    </row>
    <row r="225" spans="1:37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I225" s="1"/>
      <c r="AJ225" s="1"/>
      <c r="AK225" s="1"/>
    </row>
    <row r="226" spans="1:37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I226" s="1"/>
      <c r="AJ226" s="1"/>
      <c r="AK226" s="1"/>
    </row>
    <row r="227" spans="1:37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I227" s="1"/>
      <c r="AJ227" s="1"/>
      <c r="AK227" s="1"/>
    </row>
    <row r="228" spans="1:37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I228" s="1"/>
      <c r="AJ228" s="1"/>
      <c r="AK228" s="1"/>
    </row>
    <row r="229" spans="1:37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I229" s="1"/>
      <c r="AJ229" s="1"/>
      <c r="AK229" s="1"/>
    </row>
    <row r="230" spans="1:37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I230" s="1"/>
      <c r="AJ230" s="1"/>
      <c r="AK230" s="1"/>
    </row>
    <row r="231" spans="1:37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I231" s="1"/>
      <c r="AJ231" s="1"/>
      <c r="AK231" s="1"/>
    </row>
    <row r="232" spans="1:37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I232" s="1"/>
      <c r="AJ232" s="1"/>
      <c r="AK232" s="1"/>
    </row>
    <row r="233" spans="1:37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I233" s="1"/>
      <c r="AJ233" s="1"/>
      <c r="AK233" s="1"/>
    </row>
    <row r="234" spans="1:37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I234" s="1"/>
      <c r="AJ234" s="1"/>
      <c r="AK234" s="1"/>
    </row>
    <row r="235" spans="1:37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I235" s="1"/>
      <c r="AJ235" s="1"/>
      <c r="AK235" s="1"/>
    </row>
    <row r="236" spans="1:37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I236" s="1"/>
      <c r="AJ236" s="1"/>
      <c r="AK236" s="1"/>
    </row>
    <row r="237" spans="1:37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I237" s="1"/>
      <c r="AJ237" s="1"/>
      <c r="AK237" s="1"/>
    </row>
    <row r="238" spans="1:37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I238" s="1"/>
      <c r="AJ238" s="1"/>
      <c r="AK238" s="1"/>
    </row>
    <row r="239" spans="1:37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I239" s="1"/>
      <c r="AJ239" s="1"/>
      <c r="AK239" s="1"/>
    </row>
    <row r="240" spans="1:37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I240" s="1"/>
      <c r="AJ240" s="1"/>
      <c r="AK240" s="1"/>
    </row>
    <row r="241" spans="1:37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I241" s="1"/>
      <c r="AJ241" s="1"/>
      <c r="AK241" s="1"/>
    </row>
    <row r="242" spans="1:37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I242" s="1"/>
      <c r="AJ242" s="1"/>
      <c r="AK242" s="1"/>
    </row>
    <row r="243" spans="1:37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I243" s="1"/>
      <c r="AJ243" s="1"/>
      <c r="AK243" s="1"/>
    </row>
    <row r="244" spans="1:37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I244" s="1"/>
      <c r="AJ244" s="1"/>
      <c r="AK244" s="1"/>
    </row>
    <row r="245" spans="1:37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I245" s="1"/>
      <c r="AJ245" s="1"/>
      <c r="AK245" s="1"/>
    </row>
    <row r="246" spans="1:37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I246" s="1"/>
      <c r="AJ246" s="1"/>
      <c r="AK246" s="1"/>
    </row>
    <row r="247" spans="1:37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I247" s="1"/>
      <c r="AJ247" s="1"/>
      <c r="AK247" s="1"/>
    </row>
    <row r="248" spans="1:37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I248" s="1"/>
      <c r="AJ248" s="1"/>
      <c r="AK248" s="1"/>
    </row>
    <row r="249" spans="1:37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I249" s="1"/>
      <c r="AJ249" s="1"/>
      <c r="AK249" s="1"/>
    </row>
    <row r="250" spans="1:37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I250" s="1"/>
      <c r="AJ250" s="1"/>
      <c r="AK250" s="1"/>
    </row>
    <row r="251" spans="1:37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I251" s="1"/>
      <c r="AJ251" s="1"/>
      <c r="AK251" s="1"/>
    </row>
    <row r="252" spans="1:37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I252" s="1"/>
      <c r="AJ252" s="1"/>
      <c r="AK252" s="1"/>
    </row>
    <row r="253" spans="1:37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I253" s="1"/>
      <c r="AJ253" s="1"/>
      <c r="AK253" s="1"/>
    </row>
    <row r="254" spans="1:37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I254" s="1"/>
      <c r="AJ254" s="1"/>
      <c r="AK254" s="1"/>
    </row>
    <row r="255" spans="1:37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I255" s="1"/>
      <c r="AJ255" s="1"/>
      <c r="AK255" s="1"/>
    </row>
    <row r="256" spans="1:37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I256" s="1"/>
      <c r="AJ256" s="1"/>
      <c r="AK256" s="1"/>
    </row>
    <row r="257" spans="1:37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I257" s="1"/>
      <c r="AJ257" s="1"/>
      <c r="AK257" s="1"/>
    </row>
    <row r="258" spans="1:37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I258" s="1"/>
      <c r="AJ258" s="1"/>
      <c r="AK258" s="1"/>
    </row>
    <row r="259" spans="1:37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I259" s="1"/>
      <c r="AJ259" s="1"/>
      <c r="AK259" s="1"/>
    </row>
    <row r="260" spans="1:37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I260" s="1"/>
      <c r="AJ260" s="1"/>
      <c r="AK260" s="1"/>
    </row>
    <row r="261" spans="1:37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I261" s="1"/>
      <c r="AJ261" s="1"/>
      <c r="AK261" s="1"/>
    </row>
    <row r="262" spans="1:37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I262" s="1"/>
      <c r="AJ262" s="1"/>
      <c r="AK262" s="1"/>
    </row>
    <row r="263" spans="1:37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I263" s="1"/>
      <c r="AJ263" s="1"/>
      <c r="AK263" s="1"/>
    </row>
    <row r="264" spans="1:37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I264" s="1"/>
      <c r="AJ264" s="1"/>
      <c r="AK264" s="1"/>
    </row>
    <row r="265" spans="1:37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I265" s="1"/>
      <c r="AJ265" s="1"/>
      <c r="AK265" s="1"/>
    </row>
    <row r="266" spans="1:37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I266" s="1"/>
      <c r="AJ266" s="1"/>
      <c r="AK266" s="1"/>
    </row>
    <row r="267" spans="1:37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I267" s="1"/>
      <c r="AJ267" s="1"/>
      <c r="AK267" s="1"/>
    </row>
    <row r="268" spans="1:37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I268" s="1"/>
      <c r="AJ268" s="1"/>
      <c r="AK268" s="1"/>
    </row>
    <row r="269" spans="1:37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I269" s="1"/>
      <c r="AJ269" s="1"/>
      <c r="AK269" s="1"/>
    </row>
    <row r="270" spans="1:37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I270" s="1"/>
      <c r="AJ270" s="1"/>
      <c r="AK270" s="1"/>
    </row>
    <row r="271" spans="1:37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I271" s="1"/>
      <c r="AJ271" s="1"/>
      <c r="AK271" s="1"/>
    </row>
    <row r="272" spans="1:37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I272" s="1"/>
      <c r="AJ272" s="1"/>
      <c r="AK272" s="1"/>
    </row>
    <row r="273" spans="1:37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I273" s="1"/>
      <c r="AJ273" s="1"/>
      <c r="AK273" s="1"/>
    </row>
    <row r="274" spans="1:37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I274" s="1"/>
      <c r="AJ274" s="1"/>
      <c r="AK274" s="1"/>
    </row>
    <row r="275" spans="1:37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I275" s="1"/>
      <c r="AJ275" s="1"/>
      <c r="AK275" s="1"/>
    </row>
    <row r="276" spans="1:37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I276" s="1"/>
      <c r="AJ276" s="1"/>
      <c r="AK276" s="1"/>
    </row>
    <row r="277" spans="1:37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I277" s="1"/>
      <c r="AJ277" s="1"/>
      <c r="AK277" s="1"/>
    </row>
    <row r="278" spans="1:37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I278" s="1"/>
      <c r="AJ278" s="1"/>
      <c r="AK278" s="1"/>
    </row>
    <row r="279" spans="1:37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I279" s="1"/>
      <c r="AJ279" s="1"/>
      <c r="AK279" s="1"/>
    </row>
    <row r="280" spans="1:37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I280" s="1"/>
      <c r="AJ280" s="1"/>
      <c r="AK280" s="1"/>
    </row>
    <row r="281" spans="1:37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I281" s="1"/>
      <c r="AJ281" s="1"/>
      <c r="AK281" s="1"/>
    </row>
    <row r="282" spans="1:37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I282" s="1"/>
      <c r="AJ282" s="1"/>
      <c r="AK282" s="1"/>
    </row>
    <row r="283" spans="1:37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I283" s="1"/>
      <c r="AJ283" s="1"/>
      <c r="AK283" s="1"/>
    </row>
    <row r="284" spans="1:37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I284" s="1"/>
      <c r="AJ284" s="1"/>
      <c r="AK284" s="1"/>
    </row>
    <row r="285" spans="1:37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I285" s="1"/>
      <c r="AJ285" s="1"/>
      <c r="AK285" s="1"/>
    </row>
    <row r="286" spans="1:37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I286" s="1"/>
      <c r="AJ286" s="1"/>
      <c r="AK286" s="1"/>
    </row>
    <row r="287" spans="1:37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I287" s="1"/>
      <c r="AJ287" s="1"/>
      <c r="AK287" s="1"/>
    </row>
    <row r="288" spans="1:37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I288" s="1"/>
      <c r="AJ288" s="1"/>
      <c r="AK288" s="1"/>
    </row>
    <row r="289" spans="1:37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I289" s="1"/>
      <c r="AJ289" s="1"/>
      <c r="AK289" s="1"/>
    </row>
    <row r="290" spans="1:37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I290" s="1"/>
      <c r="AJ290" s="1"/>
      <c r="AK290" s="1"/>
    </row>
    <row r="291" spans="1:37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I291" s="1"/>
      <c r="AJ291" s="1"/>
      <c r="AK291" s="1"/>
    </row>
    <row r="292" spans="1:37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I292" s="1"/>
      <c r="AJ292" s="1"/>
      <c r="AK292" s="1"/>
    </row>
    <row r="293" spans="1:37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I293" s="1"/>
      <c r="AJ293" s="1"/>
      <c r="AK293" s="1"/>
    </row>
    <row r="294" spans="1:37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I294" s="1"/>
      <c r="AJ294" s="1"/>
      <c r="AK294" s="1"/>
    </row>
    <row r="295" spans="1:37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I295" s="1"/>
      <c r="AJ295" s="1"/>
      <c r="AK295" s="1"/>
    </row>
    <row r="296" spans="1:37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I296" s="1"/>
      <c r="AJ296" s="1"/>
      <c r="AK296" s="1"/>
    </row>
    <row r="297" spans="1:37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I297" s="1"/>
      <c r="AJ297" s="1"/>
      <c r="AK297" s="1"/>
    </row>
    <row r="298" spans="1:37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I298" s="1"/>
      <c r="AJ298" s="1"/>
      <c r="AK298" s="1"/>
    </row>
    <row r="299" spans="1:37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I299" s="1"/>
      <c r="AJ299" s="1"/>
      <c r="AK299" s="1"/>
    </row>
    <row r="300" spans="1:37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I300" s="1"/>
      <c r="AJ300" s="1"/>
      <c r="AK300" s="1"/>
    </row>
    <row r="301" spans="1:37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I301" s="1"/>
      <c r="AJ301" s="1"/>
      <c r="AK301" s="1"/>
    </row>
    <row r="302" spans="1:37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I302" s="1"/>
      <c r="AJ302" s="1"/>
      <c r="AK302" s="1"/>
    </row>
    <row r="303" spans="1:37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I303" s="1"/>
      <c r="AJ303" s="1"/>
      <c r="AK303" s="1"/>
    </row>
    <row r="304" spans="1:37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I304" s="1"/>
      <c r="AJ304" s="1"/>
      <c r="AK304" s="1"/>
    </row>
    <row r="305" spans="1:37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I305" s="1"/>
      <c r="AJ305" s="1"/>
      <c r="AK305" s="1"/>
    </row>
    <row r="306" spans="1:37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I306" s="1"/>
      <c r="AJ306" s="1"/>
      <c r="AK306" s="1"/>
    </row>
    <row r="307" spans="1:37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I307" s="1"/>
      <c r="AJ307" s="1"/>
      <c r="AK307" s="1"/>
    </row>
    <row r="308" spans="1:37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I308" s="1"/>
      <c r="AJ308" s="1"/>
      <c r="AK308" s="1"/>
    </row>
    <row r="309" spans="1:37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I309" s="1"/>
      <c r="AJ309" s="1"/>
      <c r="AK309" s="1"/>
    </row>
    <row r="310" spans="1:37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I310" s="1"/>
      <c r="AJ310" s="1"/>
      <c r="AK310" s="1"/>
    </row>
    <row r="311" spans="1:37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I311" s="1"/>
      <c r="AJ311" s="1"/>
      <c r="AK311" s="1"/>
    </row>
    <row r="312" spans="1:37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I312" s="1"/>
      <c r="AJ312" s="1"/>
      <c r="AK312" s="1"/>
    </row>
    <row r="313" spans="1:37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I313" s="1"/>
      <c r="AJ313" s="1"/>
      <c r="AK313" s="1"/>
    </row>
    <row r="314" spans="1:37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I314" s="1"/>
      <c r="AJ314" s="1"/>
      <c r="AK314" s="1"/>
    </row>
    <row r="315" spans="1:37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I315" s="1"/>
      <c r="AJ315" s="1"/>
      <c r="AK315" s="1"/>
    </row>
    <row r="316" spans="1:37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I316" s="1"/>
      <c r="AJ316" s="1"/>
      <c r="AK316" s="1"/>
    </row>
    <row r="317" spans="1:37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I317" s="1"/>
      <c r="AJ317" s="1"/>
      <c r="AK317" s="1"/>
    </row>
    <row r="318" spans="1:37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I318" s="1"/>
      <c r="AJ318" s="1"/>
      <c r="AK318" s="1"/>
    </row>
    <row r="319" spans="1:37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I319" s="1"/>
      <c r="AJ319" s="1"/>
      <c r="AK319" s="1"/>
    </row>
    <row r="320" spans="1:37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I320" s="1"/>
      <c r="AJ320" s="1"/>
      <c r="AK320" s="1"/>
    </row>
    <row r="321" spans="1:37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I321" s="1"/>
      <c r="AJ321" s="1"/>
      <c r="AK321" s="1"/>
    </row>
    <row r="322" spans="1:37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I322" s="1"/>
      <c r="AJ322" s="1"/>
      <c r="AK322" s="1"/>
    </row>
    <row r="323" spans="1:37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I323" s="1"/>
      <c r="AJ323" s="1"/>
      <c r="AK323" s="1"/>
    </row>
    <row r="324" spans="1:37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I324" s="1"/>
      <c r="AJ324" s="1"/>
      <c r="AK324" s="1"/>
    </row>
    <row r="325" spans="1:37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I325" s="1"/>
      <c r="AJ325" s="1"/>
      <c r="AK325" s="1"/>
    </row>
    <row r="326" spans="1:37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I326" s="1"/>
      <c r="AJ326" s="1"/>
      <c r="AK326" s="1"/>
    </row>
    <row r="327" spans="1:37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I327" s="1"/>
      <c r="AJ327" s="1"/>
      <c r="AK327" s="1"/>
    </row>
    <row r="328" spans="1:37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I328" s="1"/>
      <c r="AJ328" s="1"/>
      <c r="AK328" s="1"/>
    </row>
    <row r="329" spans="1:37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I329" s="1"/>
      <c r="AJ329" s="1"/>
      <c r="AK329" s="1"/>
    </row>
    <row r="330" spans="1:37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I330" s="1"/>
      <c r="AJ330" s="1"/>
      <c r="AK330" s="1"/>
    </row>
    <row r="331" spans="1:37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I331" s="1"/>
      <c r="AJ331" s="1"/>
      <c r="AK331" s="1"/>
    </row>
    <row r="332" spans="1:37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I332" s="1"/>
      <c r="AJ332" s="1"/>
      <c r="AK332" s="1"/>
    </row>
    <row r="333" spans="1:37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I333" s="1"/>
      <c r="AJ333" s="1"/>
      <c r="AK333" s="1"/>
    </row>
    <row r="334" spans="1:37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I334" s="1"/>
      <c r="AJ334" s="1"/>
      <c r="AK334" s="1"/>
    </row>
    <row r="335" spans="1:37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I335" s="1"/>
      <c r="AJ335" s="1"/>
      <c r="AK335" s="1"/>
    </row>
    <row r="336" spans="1:37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I336" s="1"/>
      <c r="AJ336" s="1"/>
      <c r="AK336" s="1"/>
    </row>
    <row r="337" spans="1:37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I337" s="1"/>
      <c r="AJ337" s="1"/>
      <c r="AK337" s="1"/>
    </row>
    <row r="338" spans="1:37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I338" s="1"/>
      <c r="AJ338" s="1"/>
      <c r="AK338" s="1"/>
    </row>
    <row r="339" spans="1:37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I339" s="1"/>
      <c r="AJ339" s="1"/>
      <c r="AK339" s="1"/>
    </row>
    <row r="340" spans="1:37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I340" s="1"/>
      <c r="AJ340" s="1"/>
      <c r="AK340" s="1"/>
    </row>
    <row r="341" spans="1:37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I341" s="1"/>
      <c r="AJ341" s="1"/>
      <c r="AK341" s="1"/>
    </row>
    <row r="342" spans="1:37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I342" s="1"/>
      <c r="AJ342" s="1"/>
      <c r="AK342" s="1"/>
    </row>
    <row r="343" spans="1:37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I343" s="1"/>
      <c r="AJ343" s="1"/>
      <c r="AK343" s="1"/>
    </row>
    <row r="344" spans="1:37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I344" s="1"/>
      <c r="AJ344" s="1"/>
      <c r="AK344" s="1"/>
    </row>
    <row r="345" spans="1:37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I345" s="1"/>
      <c r="AJ345" s="1"/>
      <c r="AK345" s="1"/>
    </row>
    <row r="346" spans="1:37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I346" s="1"/>
      <c r="AJ346" s="1"/>
      <c r="AK346" s="1"/>
    </row>
    <row r="347" spans="1:37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I347" s="1"/>
      <c r="AJ347" s="1"/>
      <c r="AK347" s="1"/>
    </row>
    <row r="348" spans="1:37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I348" s="1"/>
      <c r="AJ348" s="1"/>
      <c r="AK348" s="1"/>
    </row>
    <row r="349" spans="1:37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I349" s="1"/>
      <c r="AJ349" s="1"/>
      <c r="AK349" s="1"/>
    </row>
    <row r="350" spans="1:37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I350" s="1"/>
      <c r="AJ350" s="1"/>
      <c r="AK350" s="1"/>
    </row>
    <row r="351" spans="1:37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I351" s="1"/>
      <c r="AJ351" s="1"/>
      <c r="AK351" s="1"/>
    </row>
    <row r="352" spans="1:37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I352" s="1"/>
      <c r="AJ352" s="1"/>
      <c r="AK352" s="1"/>
    </row>
    <row r="353" spans="1:37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I353" s="1"/>
      <c r="AJ353" s="1"/>
      <c r="AK353" s="1"/>
    </row>
    <row r="354" spans="1:37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I354" s="1"/>
      <c r="AJ354" s="1"/>
      <c r="AK354" s="1"/>
    </row>
    <row r="355" spans="1:37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I355" s="1"/>
      <c r="AJ355" s="1"/>
      <c r="AK355" s="1"/>
    </row>
    <row r="356" spans="1:37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I356" s="1"/>
      <c r="AJ356" s="1"/>
      <c r="AK356" s="1"/>
    </row>
    <row r="357" spans="1:37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I357" s="1"/>
      <c r="AJ357" s="1"/>
      <c r="AK357" s="1"/>
    </row>
    <row r="358" spans="1:37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I358" s="1"/>
      <c r="AJ358" s="1"/>
      <c r="AK358" s="1"/>
    </row>
    <row r="359" spans="1:37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I359" s="1"/>
      <c r="AJ359" s="1"/>
      <c r="AK359" s="1"/>
    </row>
    <row r="360" spans="1:37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I360" s="1"/>
      <c r="AJ360" s="1"/>
      <c r="AK360" s="1"/>
    </row>
    <row r="361" spans="1:37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I361" s="1"/>
      <c r="AJ361" s="1"/>
      <c r="AK361" s="1"/>
    </row>
    <row r="362" spans="1:37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I362" s="1"/>
      <c r="AJ362" s="1"/>
      <c r="AK362" s="1"/>
    </row>
    <row r="363" spans="1:37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I363" s="1"/>
      <c r="AJ363" s="1"/>
      <c r="AK363" s="1"/>
    </row>
    <row r="364" spans="1:37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I364" s="1"/>
      <c r="AJ364" s="1"/>
      <c r="AK364" s="1"/>
    </row>
    <row r="365" spans="1:37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I365" s="1"/>
      <c r="AJ365" s="1"/>
      <c r="AK365" s="1"/>
    </row>
    <row r="366" spans="1:37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I366" s="1"/>
      <c r="AJ366" s="1"/>
      <c r="AK366" s="1"/>
    </row>
    <row r="367" spans="1:37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I367" s="1"/>
      <c r="AJ367" s="1"/>
      <c r="AK367" s="1"/>
    </row>
    <row r="368" spans="1:37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I368" s="1"/>
      <c r="AJ368" s="1"/>
      <c r="AK368" s="1"/>
    </row>
    <row r="369" spans="1:37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I369" s="1"/>
      <c r="AJ369" s="1"/>
      <c r="AK369" s="1"/>
    </row>
    <row r="370" spans="1:37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I370" s="1"/>
      <c r="AJ370" s="1"/>
      <c r="AK370" s="1"/>
    </row>
    <row r="371" spans="1:37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I371" s="1"/>
      <c r="AJ371" s="1"/>
      <c r="AK371" s="1"/>
    </row>
    <row r="372" spans="1:37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I372" s="1"/>
      <c r="AJ372" s="1"/>
      <c r="AK372" s="1"/>
    </row>
    <row r="373" spans="1:37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I373" s="1"/>
      <c r="AJ373" s="1"/>
      <c r="AK373" s="1"/>
    </row>
    <row r="374" spans="1:37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I374" s="1"/>
      <c r="AJ374" s="1"/>
      <c r="AK374" s="1"/>
    </row>
    <row r="375" spans="1:37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I375" s="1"/>
      <c r="AJ375" s="1"/>
      <c r="AK375" s="1"/>
    </row>
    <row r="376" spans="1:37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I376" s="1"/>
      <c r="AJ376" s="1"/>
      <c r="AK376" s="1"/>
    </row>
    <row r="377" spans="1:37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I377" s="1"/>
      <c r="AJ377" s="1"/>
      <c r="AK377" s="1"/>
    </row>
    <row r="378" spans="1:37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I378" s="1"/>
      <c r="AJ378" s="1"/>
      <c r="AK378" s="1"/>
    </row>
    <row r="379" spans="1:37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I379" s="1"/>
      <c r="AJ379" s="1"/>
      <c r="AK379" s="1"/>
    </row>
    <row r="380" spans="1:37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I380" s="1"/>
      <c r="AJ380" s="1"/>
      <c r="AK380" s="1"/>
    </row>
    <row r="381" spans="1:37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I381" s="1"/>
      <c r="AJ381" s="1"/>
      <c r="AK381" s="1"/>
    </row>
    <row r="382" spans="1:37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I382" s="1"/>
      <c r="AJ382" s="1"/>
      <c r="AK382" s="1"/>
    </row>
    <row r="383" spans="1:37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I383" s="1"/>
      <c r="AJ383" s="1"/>
      <c r="AK383" s="1"/>
    </row>
    <row r="384" spans="1:37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I384" s="1"/>
      <c r="AJ384" s="1"/>
      <c r="AK384" s="1"/>
    </row>
    <row r="385" spans="1:37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I385" s="1"/>
      <c r="AJ385" s="1"/>
      <c r="AK385" s="1"/>
    </row>
    <row r="386" spans="1:37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I386" s="1"/>
      <c r="AJ386" s="1"/>
      <c r="AK386" s="1"/>
    </row>
    <row r="387" spans="1:37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I387" s="1"/>
      <c r="AJ387" s="1"/>
      <c r="AK387" s="1"/>
    </row>
    <row r="388" spans="1:37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I388" s="1"/>
      <c r="AJ388" s="1"/>
      <c r="AK388" s="1"/>
    </row>
    <row r="389" spans="1:37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I389" s="1"/>
      <c r="AJ389" s="1"/>
      <c r="AK389" s="1"/>
    </row>
    <row r="390" spans="1:37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I390" s="1"/>
      <c r="AJ390" s="1"/>
      <c r="AK390" s="1"/>
    </row>
    <row r="391" spans="1:37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I391" s="1"/>
      <c r="AJ391" s="1"/>
      <c r="AK391" s="1"/>
    </row>
    <row r="392" spans="1:37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I392" s="1"/>
      <c r="AJ392" s="1"/>
      <c r="AK392" s="1"/>
    </row>
    <row r="393" spans="1:37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I393" s="1"/>
      <c r="AJ393" s="1"/>
      <c r="AK393" s="1"/>
    </row>
    <row r="394" spans="1:37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I394" s="1"/>
      <c r="AJ394" s="1"/>
      <c r="AK394" s="1"/>
    </row>
    <row r="395" spans="1:37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I395" s="1"/>
      <c r="AJ395" s="1"/>
      <c r="AK395" s="1"/>
    </row>
    <row r="396" spans="1:37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I396" s="1"/>
      <c r="AJ396" s="1"/>
      <c r="AK396" s="1"/>
    </row>
    <row r="397" spans="1:37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I397" s="1"/>
      <c r="AJ397" s="1"/>
      <c r="AK397" s="1"/>
    </row>
    <row r="398" spans="1:37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I398" s="1"/>
      <c r="AJ398" s="1"/>
      <c r="AK398" s="1"/>
    </row>
    <row r="399" spans="1:37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I399" s="1"/>
      <c r="AJ399" s="1"/>
      <c r="AK399" s="1"/>
    </row>
    <row r="400" spans="1:37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I400" s="1"/>
      <c r="AJ400" s="1"/>
      <c r="AK400" s="1"/>
    </row>
    <row r="401" spans="1:37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I401" s="1"/>
      <c r="AJ401" s="1"/>
      <c r="AK401" s="1"/>
    </row>
    <row r="402" spans="1:37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I402" s="1"/>
      <c r="AJ402" s="1"/>
      <c r="AK402" s="1"/>
    </row>
    <row r="403" spans="1:37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I403" s="1"/>
      <c r="AJ403" s="1"/>
      <c r="AK403" s="1"/>
    </row>
    <row r="404" spans="1:37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I404" s="1"/>
      <c r="AJ404" s="1"/>
      <c r="AK404" s="1"/>
    </row>
    <row r="405" spans="1:37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I405" s="1"/>
      <c r="AJ405" s="1"/>
      <c r="AK405" s="1"/>
    </row>
    <row r="406" spans="1:37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I406" s="1"/>
      <c r="AJ406" s="1"/>
      <c r="AK406" s="1"/>
    </row>
    <row r="407" spans="1:37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I407" s="1"/>
      <c r="AJ407" s="1"/>
      <c r="AK407" s="1"/>
    </row>
    <row r="408" spans="1:37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I408" s="1"/>
      <c r="AJ408" s="1"/>
      <c r="AK408" s="1"/>
    </row>
    <row r="409" spans="1:37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I409" s="1"/>
      <c r="AJ409" s="1"/>
      <c r="AK409" s="1"/>
    </row>
    <row r="410" spans="1:37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I410" s="1"/>
      <c r="AJ410" s="1"/>
      <c r="AK410" s="1"/>
    </row>
    <row r="411" spans="1:37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I411" s="1"/>
      <c r="AJ411" s="1"/>
      <c r="AK411" s="1"/>
    </row>
    <row r="412" spans="1:37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I412" s="1"/>
      <c r="AJ412" s="1"/>
      <c r="AK412" s="1"/>
    </row>
    <row r="413" spans="1:37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I413" s="1"/>
      <c r="AJ413" s="1"/>
      <c r="AK413" s="1"/>
    </row>
    <row r="414" spans="1:37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I414" s="1"/>
      <c r="AJ414" s="1"/>
      <c r="AK414" s="1"/>
    </row>
    <row r="415" spans="1:37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I415" s="1"/>
      <c r="AJ415" s="1"/>
      <c r="AK415" s="1"/>
    </row>
    <row r="416" spans="1:37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I416" s="1"/>
      <c r="AJ416" s="1"/>
      <c r="AK416" s="1"/>
    </row>
    <row r="417" spans="1:37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I417" s="1"/>
      <c r="AJ417" s="1"/>
      <c r="AK417" s="1"/>
    </row>
    <row r="418" spans="1:37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I418" s="1"/>
      <c r="AJ418" s="1"/>
      <c r="AK418" s="1"/>
    </row>
    <row r="419" spans="1:37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I419" s="1"/>
      <c r="AJ419" s="1"/>
      <c r="AK419" s="1"/>
    </row>
    <row r="420" spans="1:37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I420" s="1"/>
      <c r="AJ420" s="1"/>
      <c r="AK420" s="1"/>
    </row>
    <row r="421" spans="1:37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I421" s="1"/>
      <c r="AJ421" s="1"/>
      <c r="AK421" s="1"/>
    </row>
    <row r="422" spans="1:37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I422" s="1"/>
      <c r="AJ422" s="1"/>
      <c r="AK422" s="1"/>
    </row>
    <row r="423" spans="1:37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I423" s="1"/>
      <c r="AJ423" s="1"/>
      <c r="AK423" s="1"/>
    </row>
    <row r="424" spans="1:37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I424" s="1"/>
      <c r="AJ424" s="1"/>
      <c r="AK424" s="1"/>
    </row>
    <row r="425" spans="1:37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I425" s="1"/>
      <c r="AJ425" s="1"/>
      <c r="AK425" s="1"/>
    </row>
    <row r="426" spans="1:37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I426" s="1"/>
      <c r="AJ426" s="1"/>
      <c r="AK426" s="1"/>
    </row>
    <row r="427" spans="1:37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I427" s="1"/>
      <c r="AJ427" s="1"/>
      <c r="AK427" s="1"/>
    </row>
    <row r="428" spans="1:37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I428" s="1"/>
      <c r="AJ428" s="1"/>
      <c r="AK428" s="1"/>
    </row>
    <row r="429" spans="1:37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I429" s="1"/>
      <c r="AJ429" s="1"/>
      <c r="AK429" s="1"/>
    </row>
    <row r="430" spans="1:37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I430" s="1"/>
      <c r="AJ430" s="1"/>
      <c r="AK430" s="1"/>
    </row>
    <row r="431" spans="1:37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I431" s="1"/>
      <c r="AJ431" s="1"/>
      <c r="AK431" s="1"/>
    </row>
    <row r="432" spans="1:37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I432" s="1"/>
      <c r="AJ432" s="1"/>
      <c r="AK432" s="1"/>
    </row>
    <row r="433" spans="1:37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I433" s="1"/>
      <c r="AJ433" s="1"/>
      <c r="AK433" s="1"/>
    </row>
    <row r="434" spans="1:37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I434" s="1"/>
      <c r="AJ434" s="1"/>
      <c r="AK434" s="1"/>
    </row>
    <row r="435" spans="1:37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I435" s="1"/>
      <c r="AJ435" s="1"/>
      <c r="AK435" s="1"/>
    </row>
    <row r="436" spans="1:37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I436" s="1"/>
      <c r="AJ436" s="1"/>
      <c r="AK436" s="1"/>
    </row>
    <row r="437" spans="1:37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I437" s="1"/>
      <c r="AJ437" s="1"/>
      <c r="AK437" s="1"/>
    </row>
    <row r="438" spans="1:37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I438" s="1"/>
      <c r="AJ438" s="1"/>
      <c r="AK438" s="1"/>
    </row>
    <row r="439" spans="1:37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I439" s="1"/>
      <c r="AJ439" s="1"/>
      <c r="AK439" s="1"/>
    </row>
    <row r="440" spans="1:37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I440" s="1"/>
      <c r="AJ440" s="1"/>
      <c r="AK440" s="1"/>
    </row>
    <row r="441" spans="1:37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I441" s="1"/>
      <c r="AJ441" s="1"/>
      <c r="AK441" s="1"/>
    </row>
    <row r="442" spans="1:37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I442" s="1"/>
      <c r="AJ442" s="1"/>
      <c r="AK442" s="1"/>
    </row>
    <row r="443" spans="1:37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I443" s="1"/>
      <c r="AJ443" s="1"/>
      <c r="AK443" s="1"/>
    </row>
    <row r="444" spans="1:37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I444" s="1"/>
      <c r="AJ444" s="1"/>
      <c r="AK444" s="1"/>
    </row>
    <row r="445" spans="1:37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I445" s="1"/>
      <c r="AJ445" s="1"/>
      <c r="AK445" s="1"/>
    </row>
    <row r="446" spans="1:37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I446" s="1"/>
      <c r="AJ446" s="1"/>
      <c r="AK446" s="1"/>
    </row>
    <row r="447" spans="1:37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I447" s="1"/>
      <c r="AJ447" s="1"/>
      <c r="AK447" s="1"/>
    </row>
    <row r="448" spans="1:37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I448" s="1"/>
      <c r="AJ448" s="1"/>
      <c r="AK448" s="1"/>
    </row>
    <row r="449" spans="1:37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I449" s="1"/>
      <c r="AJ449" s="1"/>
      <c r="AK449" s="1"/>
    </row>
    <row r="450" spans="1:37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I450" s="1"/>
      <c r="AJ450" s="1"/>
      <c r="AK450" s="1"/>
    </row>
    <row r="451" spans="1:37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I451" s="1"/>
      <c r="AJ451" s="1"/>
      <c r="AK451" s="1"/>
    </row>
    <row r="452" spans="1:37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I452" s="1"/>
      <c r="AJ452" s="1"/>
      <c r="AK452" s="1"/>
    </row>
    <row r="453" spans="1:37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I453" s="1"/>
      <c r="AJ453" s="1"/>
      <c r="AK453" s="1"/>
    </row>
    <row r="454" spans="1:37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I454" s="1"/>
      <c r="AJ454" s="1"/>
      <c r="AK454" s="1"/>
    </row>
    <row r="455" spans="1:37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I455" s="1"/>
      <c r="AJ455" s="1"/>
      <c r="AK455" s="1"/>
    </row>
    <row r="456" spans="1:37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I456" s="1"/>
      <c r="AJ456" s="1"/>
      <c r="AK456" s="1"/>
    </row>
    <row r="457" spans="1:37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I457" s="1"/>
      <c r="AJ457" s="1"/>
      <c r="AK457" s="1"/>
    </row>
    <row r="458" spans="1:37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I458" s="1"/>
      <c r="AJ458" s="1"/>
      <c r="AK458" s="1"/>
    </row>
    <row r="459" spans="1:37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I459" s="1"/>
      <c r="AJ459" s="1"/>
      <c r="AK459" s="1"/>
    </row>
    <row r="460" spans="1:37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I460" s="1"/>
      <c r="AJ460" s="1"/>
      <c r="AK460" s="1"/>
    </row>
    <row r="461" spans="1:37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I461" s="1"/>
      <c r="AJ461" s="1"/>
      <c r="AK461" s="1"/>
    </row>
    <row r="462" spans="1:37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I462" s="1"/>
      <c r="AJ462" s="1"/>
      <c r="AK462" s="1"/>
    </row>
    <row r="463" spans="1:37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I463" s="1"/>
      <c r="AJ463" s="1"/>
      <c r="AK463" s="1"/>
    </row>
    <row r="464" spans="1:37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I464" s="1"/>
      <c r="AJ464" s="1"/>
      <c r="AK464" s="1"/>
    </row>
    <row r="465" spans="1:37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I465" s="1"/>
      <c r="AJ465" s="1"/>
      <c r="AK465" s="1"/>
    </row>
    <row r="466" spans="1:37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I466" s="1"/>
      <c r="AJ466" s="1"/>
      <c r="AK466" s="1"/>
    </row>
    <row r="467" spans="1:37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I467" s="1"/>
      <c r="AJ467" s="1"/>
      <c r="AK467" s="1"/>
    </row>
    <row r="468" spans="1:37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I468" s="1"/>
      <c r="AJ468" s="1"/>
      <c r="AK468" s="1"/>
    </row>
    <row r="469" spans="1:37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I469" s="1"/>
      <c r="AJ469" s="1"/>
      <c r="AK469" s="1"/>
    </row>
    <row r="470" spans="1:37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I470" s="1"/>
      <c r="AJ470" s="1"/>
      <c r="AK470" s="1"/>
    </row>
    <row r="471" spans="1:37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I471" s="1"/>
      <c r="AJ471" s="1"/>
      <c r="AK471" s="1"/>
    </row>
    <row r="472" spans="1:37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I472" s="1"/>
      <c r="AJ472" s="1"/>
      <c r="AK472" s="1"/>
    </row>
    <row r="473" spans="1:37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I473" s="1"/>
      <c r="AJ473" s="1"/>
      <c r="AK473" s="1"/>
    </row>
    <row r="474" spans="1:37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I474" s="1"/>
      <c r="AJ474" s="1"/>
      <c r="AK474" s="1"/>
    </row>
    <row r="475" spans="1:37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I475" s="1"/>
      <c r="AJ475" s="1"/>
      <c r="AK475" s="1"/>
    </row>
    <row r="476" spans="1:37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I476" s="1"/>
      <c r="AJ476" s="1"/>
      <c r="AK476" s="1"/>
    </row>
    <row r="477" spans="1:37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I477" s="1"/>
      <c r="AJ477" s="1"/>
      <c r="AK477" s="1"/>
    </row>
    <row r="478" spans="1:37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I478" s="1"/>
      <c r="AJ478" s="1"/>
      <c r="AK478" s="1"/>
    </row>
    <row r="479" spans="1:37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I479" s="1"/>
      <c r="AJ479" s="1"/>
      <c r="AK479" s="1"/>
    </row>
    <row r="480" spans="1:37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I480" s="1"/>
      <c r="AJ480" s="1"/>
      <c r="AK480" s="1"/>
    </row>
    <row r="481" spans="1:37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I481" s="1"/>
      <c r="AJ481" s="1"/>
      <c r="AK481" s="1"/>
    </row>
    <row r="482" spans="1:37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I482" s="1"/>
      <c r="AJ482" s="1"/>
      <c r="AK482" s="1"/>
    </row>
    <row r="483" spans="1:37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I483" s="1"/>
      <c r="AJ483" s="1"/>
      <c r="AK483" s="1"/>
    </row>
    <row r="484" spans="1:37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I484" s="1"/>
      <c r="AJ484" s="1"/>
      <c r="AK484" s="1"/>
    </row>
    <row r="485" spans="1:37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I485" s="1"/>
      <c r="AJ485" s="1"/>
      <c r="AK485" s="1"/>
    </row>
    <row r="486" spans="1:37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I486" s="1"/>
      <c r="AJ486" s="1"/>
      <c r="AK486" s="1"/>
    </row>
    <row r="487" spans="1:37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I487" s="1"/>
      <c r="AJ487" s="1"/>
      <c r="AK487" s="1"/>
    </row>
    <row r="488" spans="1:37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I488" s="1"/>
      <c r="AJ488" s="1"/>
      <c r="AK488" s="1"/>
    </row>
    <row r="489" spans="1:37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I489" s="1"/>
      <c r="AJ489" s="1"/>
      <c r="AK489" s="1"/>
    </row>
    <row r="490" spans="1:37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I490" s="1"/>
      <c r="AJ490" s="1"/>
      <c r="AK490" s="1"/>
    </row>
    <row r="491" spans="1:37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I491" s="1"/>
      <c r="AJ491" s="1"/>
      <c r="AK491" s="1"/>
    </row>
    <row r="492" spans="1:37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I492" s="1"/>
      <c r="AJ492" s="1"/>
      <c r="AK492" s="1"/>
    </row>
    <row r="493" spans="1:37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I493" s="1"/>
      <c r="AJ493" s="1"/>
      <c r="AK493" s="1"/>
    </row>
    <row r="494" spans="1:37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I494" s="1"/>
      <c r="AJ494" s="1"/>
      <c r="AK494" s="1"/>
    </row>
    <row r="495" spans="1:37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I495" s="1"/>
      <c r="AJ495" s="1"/>
      <c r="AK495" s="1"/>
    </row>
    <row r="496" spans="1:37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I496" s="1"/>
      <c r="AJ496" s="1"/>
      <c r="AK496" s="1"/>
    </row>
    <row r="497" spans="1:37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I497" s="1"/>
      <c r="AJ497" s="1"/>
      <c r="AK497" s="1"/>
    </row>
    <row r="498" spans="1:37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I498" s="1"/>
      <c r="AJ498" s="1"/>
      <c r="AK498" s="1"/>
    </row>
    <row r="499" spans="1:37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I499" s="1"/>
      <c r="AJ499" s="1"/>
      <c r="AK499" s="1"/>
    </row>
    <row r="500" spans="1:37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I500" s="1"/>
      <c r="AJ500" s="1"/>
      <c r="AK500" s="1"/>
    </row>
    <row r="501" spans="1:37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I501" s="1"/>
      <c r="AJ501" s="1"/>
      <c r="AK501" s="1"/>
    </row>
    <row r="502" spans="1:37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I502" s="1"/>
      <c r="AJ502" s="1"/>
      <c r="AK502" s="1"/>
    </row>
    <row r="503" spans="1:37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I503" s="1"/>
      <c r="AJ503" s="1"/>
      <c r="AK503" s="1"/>
    </row>
    <row r="504" spans="1:37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I504" s="1"/>
      <c r="AJ504" s="1"/>
      <c r="AK504" s="1"/>
    </row>
    <row r="505" spans="1:37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I505" s="1"/>
      <c r="AJ505" s="1"/>
      <c r="AK505" s="1"/>
    </row>
    <row r="506" spans="1:37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I506" s="1"/>
      <c r="AJ506" s="1"/>
      <c r="AK506" s="1"/>
    </row>
    <row r="507" spans="1:37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I507" s="1"/>
      <c r="AJ507" s="1"/>
      <c r="AK507" s="1"/>
    </row>
    <row r="508" spans="1:37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I508" s="1"/>
      <c r="AJ508" s="1"/>
      <c r="AK508" s="1"/>
    </row>
    <row r="509" spans="1:37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I509" s="1"/>
      <c r="AJ509" s="1"/>
      <c r="AK509" s="1"/>
    </row>
    <row r="510" spans="1:37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I510" s="1"/>
      <c r="AJ510" s="1"/>
      <c r="AK510" s="1"/>
    </row>
    <row r="511" spans="1:37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I511" s="1"/>
      <c r="AJ511" s="1"/>
      <c r="AK511" s="1"/>
    </row>
    <row r="512" spans="1:37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I512" s="1"/>
      <c r="AJ512" s="1"/>
      <c r="AK512" s="1"/>
    </row>
    <row r="513" spans="1:37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I513" s="1"/>
      <c r="AJ513" s="1"/>
      <c r="AK513" s="1"/>
    </row>
    <row r="514" spans="1:37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I514" s="1"/>
      <c r="AJ514" s="1"/>
      <c r="AK514" s="1"/>
    </row>
    <row r="515" spans="1:37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I515" s="1"/>
      <c r="AJ515" s="1"/>
      <c r="AK515" s="1"/>
    </row>
    <row r="516" spans="1:37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I516" s="1"/>
      <c r="AJ516" s="1"/>
      <c r="AK516" s="1"/>
    </row>
    <row r="517" spans="1:37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I517" s="1"/>
      <c r="AJ517" s="1"/>
      <c r="AK517" s="1"/>
    </row>
    <row r="518" spans="1:37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I518" s="1"/>
      <c r="AJ518" s="1"/>
      <c r="AK518" s="1"/>
    </row>
    <row r="519" spans="1:37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I519" s="1"/>
      <c r="AJ519" s="1"/>
      <c r="AK519" s="1"/>
    </row>
    <row r="520" spans="1:37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I520" s="1"/>
      <c r="AJ520" s="1"/>
      <c r="AK520" s="1"/>
    </row>
    <row r="521" spans="1:37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I521" s="1"/>
      <c r="AJ521" s="1"/>
      <c r="AK521" s="1"/>
    </row>
    <row r="522" spans="1:37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I522" s="1"/>
      <c r="AJ522" s="1"/>
      <c r="AK522" s="1"/>
    </row>
    <row r="523" spans="1:37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I523" s="1"/>
      <c r="AJ523" s="1"/>
      <c r="AK523" s="1"/>
    </row>
    <row r="524" spans="1:37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I524" s="1"/>
      <c r="AJ524" s="1"/>
      <c r="AK524" s="1"/>
    </row>
    <row r="525" spans="1:37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I525" s="1"/>
      <c r="AJ525" s="1"/>
      <c r="AK525" s="1"/>
    </row>
    <row r="526" spans="1:37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I526" s="1"/>
      <c r="AJ526" s="1"/>
      <c r="AK526" s="1"/>
    </row>
    <row r="527" spans="1:37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I527" s="1"/>
      <c r="AJ527" s="1"/>
      <c r="AK527" s="1"/>
    </row>
    <row r="528" spans="1:37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I528" s="1"/>
      <c r="AJ528" s="1"/>
      <c r="AK528" s="1"/>
    </row>
    <row r="529" spans="1:37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I529" s="1"/>
      <c r="AJ529" s="1"/>
      <c r="AK529" s="1"/>
    </row>
    <row r="530" spans="1:37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I530" s="1"/>
      <c r="AJ530" s="1"/>
      <c r="AK530" s="1"/>
    </row>
    <row r="531" spans="1:37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I531" s="1"/>
      <c r="AJ531" s="1"/>
      <c r="AK531" s="1"/>
    </row>
    <row r="532" spans="1:37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I532" s="1"/>
      <c r="AJ532" s="1"/>
      <c r="AK532" s="1"/>
    </row>
    <row r="533" spans="1:37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I533" s="1"/>
      <c r="AJ533" s="1"/>
      <c r="AK533" s="1"/>
    </row>
    <row r="534" spans="1:37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I534" s="1"/>
      <c r="AJ534" s="1"/>
      <c r="AK534" s="1"/>
    </row>
    <row r="535" spans="1:37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I535" s="1"/>
      <c r="AJ535" s="1"/>
      <c r="AK535" s="1"/>
    </row>
    <row r="536" spans="1:37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I536" s="1"/>
      <c r="AJ536" s="1"/>
      <c r="AK536" s="1"/>
    </row>
    <row r="537" spans="1:37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I537" s="1"/>
      <c r="AJ537" s="1"/>
      <c r="AK537" s="1"/>
    </row>
    <row r="538" spans="1:37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I538" s="1"/>
      <c r="AJ538" s="1"/>
      <c r="AK538" s="1"/>
    </row>
    <row r="539" spans="1:37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I539" s="1"/>
      <c r="AJ539" s="1"/>
      <c r="AK539" s="1"/>
    </row>
    <row r="540" spans="1:37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I540" s="1"/>
      <c r="AJ540" s="1"/>
      <c r="AK540" s="1"/>
    </row>
    <row r="541" spans="1:37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I541" s="1"/>
      <c r="AJ541" s="1"/>
      <c r="AK541" s="1"/>
    </row>
    <row r="542" spans="1:37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I542" s="1"/>
      <c r="AJ542" s="1"/>
      <c r="AK542" s="1"/>
    </row>
    <row r="543" spans="1:37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I543" s="1"/>
      <c r="AJ543" s="1"/>
      <c r="AK543" s="1"/>
    </row>
    <row r="544" spans="1:37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I544" s="1"/>
      <c r="AJ544" s="1"/>
      <c r="AK544" s="1"/>
    </row>
    <row r="545" spans="1:37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I545" s="1"/>
      <c r="AJ545" s="1"/>
      <c r="AK545" s="1"/>
    </row>
    <row r="546" spans="1:37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I546" s="1"/>
      <c r="AJ546" s="1"/>
      <c r="AK546" s="1"/>
    </row>
    <row r="547" spans="1:37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I547" s="1"/>
      <c r="AJ547" s="1"/>
      <c r="AK547" s="1"/>
    </row>
    <row r="548" spans="1:37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I548" s="1"/>
      <c r="AJ548" s="1"/>
      <c r="AK548" s="1"/>
    </row>
    <row r="549" spans="1:37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I549" s="1"/>
      <c r="AJ549" s="1"/>
      <c r="AK549" s="1"/>
    </row>
    <row r="550" spans="1:37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I550" s="1"/>
      <c r="AJ550" s="1"/>
      <c r="AK550" s="1"/>
    </row>
    <row r="551" spans="1:37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I551" s="1"/>
      <c r="AJ551" s="1"/>
      <c r="AK551" s="1"/>
    </row>
    <row r="552" spans="1:37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I552" s="1"/>
      <c r="AJ552" s="1"/>
      <c r="AK552" s="1"/>
    </row>
    <row r="553" spans="1:37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I553" s="1"/>
      <c r="AJ553" s="1"/>
      <c r="AK553" s="1"/>
    </row>
    <row r="554" spans="1:37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I554" s="1"/>
      <c r="AJ554" s="1"/>
      <c r="AK554" s="1"/>
    </row>
    <row r="555" spans="1:37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I555" s="1"/>
      <c r="AJ555" s="1"/>
      <c r="AK555" s="1"/>
    </row>
    <row r="556" spans="1:37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I556" s="1"/>
      <c r="AJ556" s="1"/>
      <c r="AK556" s="1"/>
    </row>
    <row r="557" spans="1:37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I557" s="1"/>
      <c r="AJ557" s="1"/>
      <c r="AK557" s="1"/>
    </row>
    <row r="558" spans="1:37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I558" s="1"/>
      <c r="AJ558" s="1"/>
      <c r="AK558" s="1"/>
    </row>
    <row r="559" spans="1:37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I559" s="1"/>
      <c r="AJ559" s="1"/>
      <c r="AK559" s="1"/>
    </row>
    <row r="560" spans="1:37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I560" s="1"/>
      <c r="AJ560" s="1"/>
      <c r="AK560" s="1"/>
    </row>
    <row r="561" spans="1:37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I561" s="1"/>
      <c r="AJ561" s="1"/>
      <c r="AK561" s="1"/>
    </row>
    <row r="562" spans="1:37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I562" s="1"/>
      <c r="AJ562" s="1"/>
      <c r="AK562" s="1"/>
    </row>
    <row r="563" spans="1:37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I563" s="1"/>
      <c r="AJ563" s="1"/>
      <c r="AK563" s="1"/>
    </row>
    <row r="564" spans="1:37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I564" s="1"/>
      <c r="AJ564" s="1"/>
      <c r="AK564" s="1"/>
    </row>
    <row r="565" spans="1:37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I565" s="1"/>
      <c r="AJ565" s="1"/>
      <c r="AK565" s="1"/>
    </row>
    <row r="566" spans="1:37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I566" s="1"/>
      <c r="AJ566" s="1"/>
      <c r="AK566" s="1"/>
    </row>
    <row r="567" spans="1:37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I567" s="1"/>
      <c r="AJ567" s="1"/>
      <c r="AK567" s="1"/>
    </row>
    <row r="568" spans="1:37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I568" s="1"/>
      <c r="AJ568" s="1"/>
      <c r="AK568" s="1"/>
    </row>
    <row r="569" spans="1:37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I569" s="1"/>
      <c r="AJ569" s="1"/>
      <c r="AK569" s="1"/>
    </row>
    <row r="570" spans="1:37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I570" s="1"/>
      <c r="AJ570" s="1"/>
      <c r="AK570" s="1"/>
    </row>
    <row r="571" spans="1:37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I571" s="1"/>
      <c r="AJ571" s="1"/>
      <c r="AK571" s="1"/>
    </row>
    <row r="572" spans="1:37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I572" s="1"/>
      <c r="AJ572" s="1"/>
      <c r="AK572" s="1"/>
    </row>
    <row r="573" spans="1:37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I573" s="1"/>
      <c r="AJ573" s="1"/>
      <c r="AK573" s="1"/>
    </row>
    <row r="574" spans="1:37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I574" s="1"/>
      <c r="AJ574" s="1"/>
      <c r="AK574" s="1"/>
    </row>
    <row r="575" spans="1:37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I575" s="1"/>
      <c r="AJ575" s="1"/>
      <c r="AK575" s="1"/>
    </row>
    <row r="576" spans="1:37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I576" s="1"/>
      <c r="AJ576" s="1"/>
      <c r="AK576" s="1"/>
    </row>
    <row r="577" spans="1:37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I577" s="1"/>
      <c r="AJ577" s="1"/>
      <c r="AK577" s="1"/>
    </row>
    <row r="578" spans="1:37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I578" s="1"/>
      <c r="AJ578" s="1"/>
      <c r="AK578" s="1"/>
    </row>
    <row r="579" spans="1:37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I579" s="1"/>
      <c r="AJ579" s="1"/>
      <c r="AK579" s="1"/>
    </row>
    <row r="580" spans="1:37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I580" s="1"/>
      <c r="AJ580" s="1"/>
      <c r="AK580" s="1"/>
    </row>
    <row r="581" spans="1:37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I581" s="1"/>
      <c r="AJ581" s="1"/>
      <c r="AK581" s="1"/>
    </row>
    <row r="582" spans="1:37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I582" s="1"/>
      <c r="AJ582" s="1"/>
      <c r="AK582" s="1"/>
    </row>
    <row r="583" spans="1:37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I583" s="1"/>
      <c r="AJ583" s="1"/>
      <c r="AK583" s="1"/>
    </row>
    <row r="584" spans="1:37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I584" s="1"/>
      <c r="AJ584" s="1"/>
      <c r="AK584" s="1"/>
    </row>
    <row r="585" spans="1:37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I585" s="1"/>
      <c r="AJ585" s="1"/>
      <c r="AK585" s="1"/>
    </row>
    <row r="586" spans="1:37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I586" s="1"/>
      <c r="AJ586" s="1"/>
      <c r="AK586" s="1"/>
    </row>
    <row r="587" spans="1:37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I587" s="1"/>
      <c r="AJ587" s="1"/>
      <c r="AK587" s="1"/>
    </row>
    <row r="588" spans="1:37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I588" s="1"/>
      <c r="AJ588" s="1"/>
      <c r="AK588" s="1"/>
    </row>
    <row r="589" spans="1:37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I589" s="1"/>
      <c r="AJ589" s="1"/>
      <c r="AK589" s="1"/>
    </row>
    <row r="590" spans="1:37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I590" s="1"/>
      <c r="AJ590" s="1"/>
      <c r="AK590" s="1"/>
    </row>
    <row r="591" spans="1:37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I591" s="1"/>
      <c r="AJ591" s="1"/>
      <c r="AK591" s="1"/>
    </row>
    <row r="592" spans="1:37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I592" s="1"/>
      <c r="AJ592" s="1"/>
      <c r="AK592" s="1"/>
    </row>
    <row r="593" spans="1:37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I593" s="1"/>
      <c r="AJ593" s="1"/>
      <c r="AK593" s="1"/>
    </row>
    <row r="594" spans="1:37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I594" s="1"/>
      <c r="AJ594" s="1"/>
      <c r="AK594" s="1"/>
    </row>
    <row r="595" spans="1:37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I595" s="1"/>
      <c r="AJ595" s="1"/>
      <c r="AK595" s="1"/>
    </row>
    <row r="596" spans="1:37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I596" s="1"/>
      <c r="AJ596" s="1"/>
      <c r="AK596" s="1"/>
    </row>
    <row r="597" spans="1:37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I597" s="1"/>
      <c r="AJ597" s="1"/>
      <c r="AK597" s="1"/>
    </row>
    <row r="598" spans="1:37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I598" s="1"/>
      <c r="AJ598" s="1"/>
      <c r="AK598" s="1"/>
    </row>
    <row r="599" spans="1:37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I599" s="1"/>
      <c r="AJ599" s="1"/>
      <c r="AK599" s="1"/>
    </row>
    <row r="600" spans="1:37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I600" s="1"/>
      <c r="AJ600" s="1"/>
      <c r="AK600" s="1"/>
    </row>
    <row r="601" spans="1:37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I601" s="1"/>
      <c r="AJ601" s="1"/>
      <c r="AK601" s="1"/>
    </row>
    <row r="602" spans="1:37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I602" s="1"/>
      <c r="AJ602" s="1"/>
      <c r="AK602" s="1"/>
    </row>
    <row r="603" spans="1:37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I603" s="1"/>
      <c r="AJ603" s="1"/>
      <c r="AK603" s="1"/>
    </row>
    <row r="604" spans="1:37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I604" s="1"/>
      <c r="AJ604" s="1"/>
      <c r="AK604" s="1"/>
    </row>
    <row r="605" spans="1:37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I605" s="1"/>
      <c r="AJ605" s="1"/>
      <c r="AK605" s="1"/>
    </row>
    <row r="606" spans="1:37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I606" s="1"/>
      <c r="AJ606" s="1"/>
      <c r="AK606" s="1"/>
    </row>
    <row r="607" spans="1:37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I607" s="1"/>
      <c r="AJ607" s="1"/>
      <c r="AK607" s="1"/>
    </row>
    <row r="608" spans="1:37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I608" s="1"/>
      <c r="AJ608" s="1"/>
      <c r="AK608" s="1"/>
    </row>
    <row r="609" spans="1:37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I609" s="1"/>
      <c r="AJ609" s="1"/>
      <c r="AK609" s="1"/>
    </row>
    <row r="610" spans="1:37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I610" s="1"/>
      <c r="AJ610" s="1"/>
      <c r="AK610" s="1"/>
    </row>
    <row r="611" spans="1:37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I611" s="1"/>
      <c r="AJ611" s="1"/>
      <c r="AK611" s="1"/>
    </row>
    <row r="612" spans="1:37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I612" s="1"/>
      <c r="AJ612" s="1"/>
      <c r="AK612" s="1"/>
    </row>
    <row r="613" spans="1:37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I613" s="1"/>
      <c r="AJ613" s="1"/>
      <c r="AK613" s="1"/>
    </row>
    <row r="614" spans="1:37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I614" s="1"/>
      <c r="AJ614" s="1"/>
      <c r="AK614" s="1"/>
    </row>
    <row r="615" spans="1:37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I615" s="1"/>
      <c r="AJ615" s="1"/>
      <c r="AK615" s="1"/>
    </row>
    <row r="616" spans="1:37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I616" s="1"/>
      <c r="AJ616" s="1"/>
      <c r="AK616" s="1"/>
    </row>
    <row r="617" spans="1:37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I617" s="1"/>
      <c r="AJ617" s="1"/>
      <c r="AK617" s="1"/>
    </row>
    <row r="618" spans="1:37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I618" s="1"/>
      <c r="AJ618" s="1"/>
      <c r="AK618" s="1"/>
    </row>
    <row r="619" spans="1:37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I619" s="1"/>
      <c r="AJ619" s="1"/>
      <c r="AK619" s="1"/>
    </row>
    <row r="620" spans="1:37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I620" s="1"/>
      <c r="AJ620" s="1"/>
      <c r="AK620" s="1"/>
    </row>
    <row r="621" spans="1:37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I621" s="1"/>
      <c r="AJ621" s="1"/>
      <c r="AK621" s="1"/>
    </row>
    <row r="622" spans="1:37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I622" s="1"/>
      <c r="AJ622" s="1"/>
      <c r="AK622" s="1"/>
    </row>
    <row r="623" spans="1:37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I623" s="1"/>
      <c r="AJ623" s="1"/>
      <c r="AK623" s="1"/>
    </row>
    <row r="624" spans="1:37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I624" s="1"/>
      <c r="AJ624" s="1"/>
      <c r="AK624" s="1"/>
    </row>
    <row r="625" spans="1:37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I625" s="1"/>
      <c r="AJ625" s="1"/>
      <c r="AK625" s="1"/>
    </row>
    <row r="626" spans="1:37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I626" s="1"/>
      <c r="AJ626" s="1"/>
      <c r="AK626" s="1"/>
    </row>
    <row r="627" spans="1:37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I627" s="1"/>
      <c r="AJ627" s="1"/>
      <c r="AK627" s="1"/>
    </row>
    <row r="628" spans="1:37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I628" s="1"/>
      <c r="AJ628" s="1"/>
      <c r="AK628" s="1"/>
    </row>
    <row r="629" spans="1:37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I629" s="1"/>
      <c r="AJ629" s="1"/>
      <c r="AK629" s="1"/>
    </row>
    <row r="630" spans="1:37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I630" s="1"/>
      <c r="AJ630" s="1"/>
      <c r="AK630" s="1"/>
    </row>
    <row r="631" spans="1:37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I631" s="1"/>
      <c r="AJ631" s="1"/>
      <c r="AK631" s="1"/>
    </row>
    <row r="632" spans="1:37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I632" s="1"/>
      <c r="AJ632" s="1"/>
      <c r="AK632" s="1"/>
    </row>
    <row r="633" spans="1:37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I633" s="1"/>
      <c r="AJ633" s="1"/>
      <c r="AK633" s="1"/>
    </row>
    <row r="634" spans="1:37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I634" s="1"/>
      <c r="AJ634" s="1"/>
      <c r="AK634" s="1"/>
    </row>
    <row r="635" spans="1:37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I635" s="1"/>
      <c r="AJ635" s="1"/>
      <c r="AK635" s="1"/>
    </row>
    <row r="636" spans="1:37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I636" s="1"/>
      <c r="AJ636" s="1"/>
      <c r="AK636" s="1"/>
    </row>
    <row r="637" spans="1:37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I637" s="1"/>
      <c r="AJ637" s="1"/>
      <c r="AK637" s="1"/>
    </row>
    <row r="638" spans="1:37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I638" s="1"/>
      <c r="AJ638" s="1"/>
      <c r="AK638" s="1"/>
    </row>
    <row r="639" spans="1:37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I639" s="1"/>
      <c r="AJ639" s="1"/>
      <c r="AK639" s="1"/>
    </row>
    <row r="640" spans="1:37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I640" s="1"/>
      <c r="AJ640" s="1"/>
      <c r="AK640" s="1"/>
    </row>
    <row r="641" spans="1:37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I641" s="1"/>
      <c r="AJ641" s="1"/>
      <c r="AK641" s="1"/>
    </row>
    <row r="642" spans="1:37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I642" s="1"/>
      <c r="AJ642" s="1"/>
      <c r="AK642" s="1"/>
    </row>
    <row r="643" spans="1:37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I643" s="1"/>
      <c r="AJ643" s="1"/>
      <c r="AK643" s="1"/>
    </row>
    <row r="644" spans="1:37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I644" s="1"/>
      <c r="AJ644" s="1"/>
      <c r="AK644" s="1"/>
    </row>
    <row r="645" spans="1:37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I645" s="1"/>
      <c r="AJ645" s="1"/>
      <c r="AK645" s="1"/>
    </row>
    <row r="646" spans="1:37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I646" s="1"/>
      <c r="AJ646" s="1"/>
      <c r="AK646" s="1"/>
    </row>
    <row r="647" spans="1:37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I647" s="1"/>
      <c r="AJ647" s="1"/>
      <c r="AK647" s="1"/>
    </row>
    <row r="648" spans="1:37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I648" s="1"/>
      <c r="AJ648" s="1"/>
      <c r="AK648" s="1"/>
    </row>
    <row r="649" spans="1:37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I649" s="1"/>
      <c r="AJ649" s="1"/>
      <c r="AK649" s="1"/>
    </row>
    <row r="650" spans="1:37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I650" s="1"/>
      <c r="AJ650" s="1"/>
      <c r="AK650" s="1"/>
    </row>
    <row r="651" spans="1:37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I651" s="1"/>
      <c r="AJ651" s="1"/>
      <c r="AK651" s="1"/>
    </row>
    <row r="652" spans="1:37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I652" s="1"/>
      <c r="AJ652" s="1"/>
      <c r="AK652" s="1"/>
    </row>
    <row r="653" spans="1:37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I653" s="1"/>
      <c r="AJ653" s="1"/>
      <c r="AK653" s="1"/>
    </row>
    <row r="654" spans="1:37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I654" s="1"/>
      <c r="AJ654" s="1"/>
      <c r="AK654" s="1"/>
    </row>
    <row r="655" spans="1:37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I655" s="1"/>
      <c r="AJ655" s="1"/>
      <c r="AK655" s="1"/>
    </row>
    <row r="656" spans="1:37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I656" s="1"/>
      <c r="AJ656" s="1"/>
      <c r="AK656" s="1"/>
    </row>
    <row r="657" spans="1:37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I657" s="1"/>
      <c r="AJ657" s="1"/>
      <c r="AK657" s="1"/>
    </row>
    <row r="658" spans="1:37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I658" s="1"/>
      <c r="AJ658" s="1"/>
      <c r="AK658" s="1"/>
    </row>
    <row r="659" spans="1:37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I659" s="1"/>
      <c r="AJ659" s="1"/>
      <c r="AK659" s="1"/>
    </row>
    <row r="660" spans="1:37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I660" s="1"/>
      <c r="AJ660" s="1"/>
      <c r="AK660" s="1"/>
    </row>
    <row r="661" spans="1:37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I661" s="1"/>
      <c r="AJ661" s="1"/>
      <c r="AK661" s="1"/>
    </row>
    <row r="662" spans="1:37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I662" s="1"/>
      <c r="AJ662" s="1"/>
      <c r="AK662" s="1"/>
    </row>
    <row r="663" spans="1:37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I663" s="1"/>
      <c r="AJ663" s="1"/>
      <c r="AK663" s="1"/>
    </row>
    <row r="664" spans="1:37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I664" s="1"/>
      <c r="AJ664" s="1"/>
      <c r="AK664" s="1"/>
    </row>
    <row r="665" spans="1:37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I665" s="1"/>
      <c r="AJ665" s="1"/>
      <c r="AK665" s="1"/>
    </row>
    <row r="666" spans="1:37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I666" s="1"/>
      <c r="AJ666" s="1"/>
      <c r="AK666" s="1"/>
    </row>
    <row r="667" spans="1:37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I667" s="1"/>
      <c r="AJ667" s="1"/>
      <c r="AK667" s="1"/>
    </row>
    <row r="668" spans="1:37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I668" s="1"/>
      <c r="AJ668" s="1"/>
      <c r="AK668" s="1"/>
    </row>
    <row r="669" spans="1:37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I669" s="1"/>
      <c r="AJ669" s="1"/>
      <c r="AK669" s="1"/>
    </row>
    <row r="670" spans="1:37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I670" s="1"/>
      <c r="AJ670" s="1"/>
      <c r="AK670" s="1"/>
    </row>
    <row r="671" spans="1:37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I671" s="1"/>
      <c r="AJ671" s="1"/>
      <c r="AK671" s="1"/>
    </row>
    <row r="672" spans="1:37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I672" s="1"/>
      <c r="AJ672" s="1"/>
      <c r="AK672" s="1"/>
    </row>
    <row r="673" spans="1:37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I673" s="1"/>
      <c r="AJ673" s="1"/>
      <c r="AK673" s="1"/>
    </row>
    <row r="674" spans="1:37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I674" s="1"/>
      <c r="AJ674" s="1"/>
      <c r="AK674" s="1"/>
    </row>
    <row r="675" spans="1:37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I675" s="1"/>
      <c r="AJ675" s="1"/>
      <c r="AK675" s="1"/>
    </row>
    <row r="676" spans="1:37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I676" s="1"/>
      <c r="AJ676" s="1"/>
      <c r="AK676" s="1"/>
    </row>
    <row r="677" spans="1:37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I677" s="1"/>
      <c r="AJ677" s="1"/>
      <c r="AK677" s="1"/>
    </row>
    <row r="678" spans="1:37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I678" s="1"/>
      <c r="AJ678" s="1"/>
      <c r="AK678" s="1"/>
    </row>
    <row r="679" spans="1:37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I679" s="1"/>
      <c r="AJ679" s="1"/>
      <c r="AK679" s="1"/>
    </row>
    <row r="680" spans="1:37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I680" s="1"/>
      <c r="AJ680" s="1"/>
      <c r="AK680" s="1"/>
    </row>
    <row r="681" spans="1:37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I681" s="1"/>
      <c r="AJ681" s="1"/>
      <c r="AK681" s="1"/>
    </row>
    <row r="682" spans="1:37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I682" s="1"/>
      <c r="AJ682" s="1"/>
      <c r="AK682" s="1"/>
    </row>
    <row r="683" spans="1:37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I683" s="1"/>
      <c r="AJ683" s="1"/>
      <c r="AK683" s="1"/>
    </row>
    <row r="684" spans="1:37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I684" s="1"/>
      <c r="AJ684" s="1"/>
      <c r="AK684" s="1"/>
    </row>
    <row r="685" spans="1:37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I685" s="1"/>
      <c r="AJ685" s="1"/>
      <c r="AK685" s="1"/>
    </row>
    <row r="686" spans="1:37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I686" s="1"/>
      <c r="AJ686" s="1"/>
      <c r="AK686" s="1"/>
    </row>
    <row r="687" spans="1:37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I687" s="1"/>
      <c r="AJ687" s="1"/>
      <c r="AK687" s="1"/>
    </row>
    <row r="688" spans="1:37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I688" s="1"/>
      <c r="AJ688" s="1"/>
      <c r="AK688" s="1"/>
    </row>
    <row r="689" spans="1:37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I689" s="1"/>
      <c r="AJ689" s="1"/>
      <c r="AK689" s="1"/>
    </row>
    <row r="690" spans="1:37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I690" s="1"/>
      <c r="AJ690" s="1"/>
      <c r="AK690" s="1"/>
    </row>
    <row r="691" spans="1:37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I691" s="1"/>
      <c r="AJ691" s="1"/>
      <c r="AK691" s="1"/>
    </row>
    <row r="692" spans="1:37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I692" s="1"/>
      <c r="AJ692" s="1"/>
      <c r="AK692" s="1"/>
    </row>
    <row r="693" spans="1:37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I693" s="1"/>
      <c r="AJ693" s="1"/>
      <c r="AK693" s="1"/>
    </row>
    <row r="694" spans="1:37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I694" s="1"/>
      <c r="AJ694" s="1"/>
      <c r="AK694" s="1"/>
    </row>
    <row r="695" spans="1:37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I695" s="1"/>
      <c r="AJ695" s="1"/>
      <c r="AK695" s="1"/>
    </row>
    <row r="696" spans="1:37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I696" s="1"/>
      <c r="AJ696" s="1"/>
      <c r="AK696" s="1"/>
    </row>
    <row r="697" spans="1:37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I697" s="1"/>
      <c r="AJ697" s="1"/>
      <c r="AK697" s="1"/>
    </row>
    <row r="698" spans="1:37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I698" s="1"/>
      <c r="AJ698" s="1"/>
      <c r="AK698" s="1"/>
    </row>
    <row r="699" spans="1:37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I699" s="1"/>
      <c r="AJ699" s="1"/>
      <c r="AK699" s="1"/>
    </row>
    <row r="700" spans="1:37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I700" s="1"/>
      <c r="AJ700" s="1"/>
      <c r="AK700" s="1"/>
    </row>
    <row r="701" spans="1:37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I701" s="1"/>
      <c r="AJ701" s="1"/>
      <c r="AK701" s="1"/>
    </row>
    <row r="702" spans="1:37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I702" s="1"/>
      <c r="AJ702" s="1"/>
      <c r="AK702" s="1"/>
    </row>
    <row r="703" spans="1:37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I703" s="1"/>
      <c r="AJ703" s="1"/>
      <c r="AK703" s="1"/>
    </row>
    <row r="704" spans="1:37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I704" s="1"/>
      <c r="AJ704" s="1"/>
      <c r="AK704" s="1"/>
    </row>
    <row r="705" spans="1:37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I705" s="1"/>
      <c r="AJ705" s="1"/>
      <c r="AK705" s="1"/>
    </row>
    <row r="706" spans="1:37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I706" s="1"/>
      <c r="AJ706" s="1"/>
      <c r="AK706" s="1"/>
    </row>
    <row r="707" spans="1:37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I707" s="1"/>
      <c r="AJ707" s="1"/>
      <c r="AK707" s="1"/>
    </row>
    <row r="708" spans="1:37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I708" s="1"/>
      <c r="AJ708" s="1"/>
      <c r="AK708" s="1"/>
    </row>
    <row r="709" spans="1:37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I709" s="1"/>
      <c r="AJ709" s="1"/>
      <c r="AK709" s="1"/>
    </row>
    <row r="710" spans="1:37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I710" s="1"/>
      <c r="AJ710" s="1"/>
      <c r="AK710" s="1"/>
    </row>
    <row r="711" spans="1:37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I711" s="1"/>
      <c r="AJ711" s="1"/>
      <c r="AK711" s="1"/>
    </row>
    <row r="712" spans="1:37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I712" s="1"/>
      <c r="AJ712" s="1"/>
      <c r="AK712" s="1"/>
    </row>
    <row r="713" spans="1:37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I713" s="1"/>
      <c r="AJ713" s="1"/>
      <c r="AK713" s="1"/>
    </row>
    <row r="714" spans="1:37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I714" s="1"/>
      <c r="AJ714" s="1"/>
      <c r="AK714" s="1"/>
    </row>
    <row r="715" spans="1:37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I715" s="1"/>
      <c r="AJ715" s="1"/>
      <c r="AK715" s="1"/>
    </row>
    <row r="716" spans="1:37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I716" s="1"/>
      <c r="AJ716" s="1"/>
      <c r="AK716" s="1"/>
    </row>
    <row r="717" spans="1:37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I717" s="1"/>
      <c r="AJ717" s="1"/>
      <c r="AK717" s="1"/>
    </row>
    <row r="718" spans="1:37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I718" s="1"/>
      <c r="AJ718" s="1"/>
      <c r="AK718" s="1"/>
    </row>
    <row r="719" spans="1:37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I719" s="1"/>
      <c r="AJ719" s="1"/>
      <c r="AK719" s="1"/>
    </row>
    <row r="720" spans="1:37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I720" s="1"/>
      <c r="AJ720" s="1"/>
      <c r="AK720" s="1"/>
    </row>
    <row r="721" spans="1:37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I721" s="1"/>
      <c r="AJ721" s="1"/>
      <c r="AK721" s="1"/>
    </row>
    <row r="722" spans="1:37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I722" s="1"/>
      <c r="AJ722" s="1"/>
      <c r="AK722" s="1"/>
    </row>
    <row r="723" spans="1:37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I723" s="1"/>
      <c r="AJ723" s="1"/>
      <c r="AK723" s="1"/>
    </row>
    <row r="724" spans="1:37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I724" s="1"/>
      <c r="AJ724" s="1"/>
      <c r="AK724" s="1"/>
    </row>
    <row r="725" spans="1:37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I725" s="1"/>
      <c r="AJ725" s="1"/>
      <c r="AK725" s="1"/>
    </row>
    <row r="726" spans="1:37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I726" s="1"/>
      <c r="AJ726" s="1"/>
      <c r="AK726" s="1"/>
    </row>
    <row r="727" spans="1:37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I727" s="1"/>
      <c r="AJ727" s="1"/>
      <c r="AK727" s="1"/>
    </row>
    <row r="728" spans="1:37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I728" s="1"/>
      <c r="AJ728" s="1"/>
      <c r="AK728" s="1"/>
    </row>
    <row r="729" spans="1:37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I729" s="1"/>
      <c r="AJ729" s="1"/>
      <c r="AK729" s="1"/>
    </row>
    <row r="730" spans="1:37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I730" s="1"/>
      <c r="AJ730" s="1"/>
      <c r="AK730" s="1"/>
    </row>
    <row r="731" spans="1:37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I731" s="1"/>
      <c r="AJ731" s="1"/>
      <c r="AK731" s="1"/>
    </row>
    <row r="732" spans="1:37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I732" s="1"/>
      <c r="AJ732" s="1"/>
      <c r="AK732" s="1"/>
    </row>
    <row r="733" spans="1:37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I733" s="1"/>
      <c r="AJ733" s="1"/>
      <c r="AK733" s="1"/>
    </row>
    <row r="734" spans="1:37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I734" s="1"/>
      <c r="AJ734" s="1"/>
      <c r="AK734" s="1"/>
    </row>
    <row r="735" spans="1:37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I735" s="1"/>
      <c r="AJ735" s="1"/>
      <c r="AK735" s="1"/>
    </row>
    <row r="736" spans="1:37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I736" s="1"/>
      <c r="AJ736" s="1"/>
      <c r="AK736" s="1"/>
    </row>
    <row r="737" spans="1:37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I737" s="1"/>
      <c r="AJ737" s="1"/>
      <c r="AK737" s="1"/>
    </row>
    <row r="738" spans="1:37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I738" s="1"/>
      <c r="AJ738" s="1"/>
      <c r="AK738" s="1"/>
    </row>
    <row r="739" spans="1:37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I739" s="1"/>
      <c r="AJ739" s="1"/>
      <c r="AK739" s="1"/>
    </row>
    <row r="740" spans="1:37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I740" s="1"/>
      <c r="AJ740" s="1"/>
      <c r="AK740" s="1"/>
    </row>
    <row r="741" spans="1:37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I741" s="1"/>
      <c r="AJ741" s="1"/>
      <c r="AK741" s="1"/>
    </row>
    <row r="742" spans="1:37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I742" s="1"/>
      <c r="AJ742" s="1"/>
      <c r="AK742" s="1"/>
    </row>
    <row r="743" spans="1:37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I743" s="1"/>
      <c r="AJ743" s="1"/>
      <c r="AK743" s="1"/>
    </row>
    <row r="744" spans="1:37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I744" s="1"/>
      <c r="AJ744" s="1"/>
      <c r="AK744" s="1"/>
    </row>
    <row r="745" spans="1:37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I745" s="1"/>
      <c r="AJ745" s="1"/>
      <c r="AK745" s="1"/>
    </row>
    <row r="746" spans="1:37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I746" s="1"/>
      <c r="AJ746" s="1"/>
      <c r="AK746" s="1"/>
    </row>
    <row r="747" spans="1:37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I747" s="1"/>
      <c r="AJ747" s="1"/>
      <c r="AK747" s="1"/>
    </row>
    <row r="748" spans="1:37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I748" s="1"/>
      <c r="AJ748" s="1"/>
      <c r="AK748" s="1"/>
    </row>
    <row r="749" spans="1:37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I749" s="1"/>
      <c r="AJ749" s="1"/>
      <c r="AK749" s="1"/>
    </row>
    <row r="750" spans="1:37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I750" s="1"/>
      <c r="AJ750" s="1"/>
      <c r="AK750" s="1"/>
    </row>
    <row r="751" spans="1:37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I751" s="1"/>
      <c r="AJ751" s="1"/>
      <c r="AK751" s="1"/>
    </row>
    <row r="752" spans="1:37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I752" s="1"/>
      <c r="AJ752" s="1"/>
      <c r="AK752" s="1"/>
    </row>
    <row r="753" spans="1:37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I753" s="1"/>
      <c r="AJ753" s="1"/>
      <c r="AK753" s="1"/>
    </row>
    <row r="754" spans="1:37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I754" s="1"/>
      <c r="AJ754" s="1"/>
      <c r="AK754" s="1"/>
    </row>
    <row r="755" spans="1:37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I755" s="1"/>
      <c r="AJ755" s="1"/>
      <c r="AK755" s="1"/>
    </row>
    <row r="756" spans="1:37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I756" s="1"/>
      <c r="AJ756" s="1"/>
      <c r="AK756" s="1"/>
    </row>
    <row r="757" spans="1:37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I757" s="1"/>
      <c r="AJ757" s="1"/>
      <c r="AK757" s="1"/>
    </row>
    <row r="758" spans="1:37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I758" s="1"/>
      <c r="AJ758" s="1"/>
      <c r="AK758" s="1"/>
    </row>
    <row r="759" spans="1:37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I759" s="1"/>
      <c r="AJ759" s="1"/>
      <c r="AK759" s="1"/>
    </row>
    <row r="760" spans="1:37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I760" s="1"/>
      <c r="AJ760" s="1"/>
      <c r="AK760" s="1"/>
    </row>
    <row r="761" spans="1:37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I761" s="1"/>
      <c r="AJ761" s="1"/>
      <c r="AK761" s="1"/>
    </row>
    <row r="762" spans="1:37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I762" s="1"/>
      <c r="AJ762" s="1"/>
      <c r="AK762" s="1"/>
    </row>
    <row r="763" spans="1:37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I763" s="1"/>
      <c r="AJ763" s="1"/>
      <c r="AK763" s="1"/>
    </row>
    <row r="764" spans="1:37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I764" s="1"/>
      <c r="AJ764" s="1"/>
      <c r="AK764" s="1"/>
    </row>
    <row r="765" spans="1:37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I765" s="1"/>
      <c r="AJ765" s="1"/>
      <c r="AK765" s="1"/>
    </row>
    <row r="766" spans="1:37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I766" s="1"/>
      <c r="AJ766" s="1"/>
      <c r="AK766" s="1"/>
    </row>
    <row r="767" spans="1:37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I767" s="1"/>
      <c r="AJ767" s="1"/>
      <c r="AK767" s="1"/>
    </row>
    <row r="768" spans="1:37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I768" s="1"/>
      <c r="AJ768" s="1"/>
      <c r="AK768" s="1"/>
    </row>
    <row r="769" spans="1:37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I769" s="1"/>
      <c r="AJ769" s="1"/>
      <c r="AK769" s="1"/>
    </row>
    <row r="770" spans="1:37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I770" s="1"/>
      <c r="AJ770" s="1"/>
      <c r="AK770" s="1"/>
    </row>
    <row r="771" spans="1:37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I771" s="1"/>
      <c r="AJ771" s="1"/>
      <c r="AK771" s="1"/>
    </row>
    <row r="772" spans="1:37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I772" s="1"/>
      <c r="AJ772" s="1"/>
      <c r="AK772" s="1"/>
    </row>
    <row r="773" spans="1:37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I773" s="1"/>
      <c r="AJ773" s="1"/>
      <c r="AK773" s="1"/>
    </row>
    <row r="774" spans="1:37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I774" s="1"/>
      <c r="AJ774" s="1"/>
      <c r="AK774" s="1"/>
    </row>
    <row r="775" spans="1:37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I775" s="1"/>
      <c r="AJ775" s="1"/>
      <c r="AK775" s="1"/>
    </row>
    <row r="776" spans="1:37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I776" s="1"/>
      <c r="AJ776" s="1"/>
      <c r="AK776" s="1"/>
    </row>
    <row r="777" spans="1:37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I777" s="1"/>
      <c r="AJ777" s="1"/>
      <c r="AK777" s="1"/>
    </row>
    <row r="778" spans="1:37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I778" s="1"/>
      <c r="AJ778" s="1"/>
      <c r="AK778" s="1"/>
    </row>
    <row r="779" spans="1:37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I779" s="1"/>
      <c r="AJ779" s="1"/>
      <c r="AK779" s="1"/>
    </row>
    <row r="780" spans="1:37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I780" s="1"/>
      <c r="AJ780" s="1"/>
      <c r="AK780" s="1"/>
    </row>
    <row r="781" spans="1:37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I781" s="1"/>
      <c r="AJ781" s="1"/>
      <c r="AK781" s="1"/>
    </row>
    <row r="782" spans="1:37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I782" s="1"/>
      <c r="AJ782" s="1"/>
      <c r="AK782" s="1"/>
    </row>
    <row r="783" spans="1:37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I783" s="1"/>
      <c r="AJ783" s="1"/>
      <c r="AK783" s="1"/>
    </row>
    <row r="784" spans="1:37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I784" s="1"/>
      <c r="AJ784" s="1"/>
      <c r="AK784" s="1"/>
    </row>
    <row r="785" spans="1:37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I785" s="1"/>
      <c r="AJ785" s="1"/>
      <c r="AK785" s="1"/>
    </row>
    <row r="786" spans="1:37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I786" s="1"/>
      <c r="AJ786" s="1"/>
      <c r="AK786" s="1"/>
    </row>
    <row r="787" spans="1:37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I787" s="1"/>
      <c r="AJ787" s="1"/>
      <c r="AK787" s="1"/>
    </row>
    <row r="788" spans="1:37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I788" s="1"/>
      <c r="AJ788" s="1"/>
      <c r="AK788" s="1"/>
    </row>
    <row r="789" spans="1:37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I789" s="1"/>
      <c r="AJ789" s="1"/>
      <c r="AK789" s="1"/>
    </row>
    <row r="790" spans="1:37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I790" s="1"/>
      <c r="AJ790" s="1"/>
      <c r="AK790" s="1"/>
    </row>
    <row r="791" spans="1:37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I791" s="1"/>
      <c r="AJ791" s="1"/>
      <c r="AK791" s="1"/>
    </row>
    <row r="792" spans="1:37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I792" s="1"/>
      <c r="AJ792" s="1"/>
      <c r="AK792" s="1"/>
    </row>
    <row r="793" spans="1:37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I793" s="1"/>
      <c r="AJ793" s="1"/>
      <c r="AK793" s="1"/>
    </row>
    <row r="794" spans="1:37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I794" s="1"/>
      <c r="AJ794" s="1"/>
      <c r="AK794" s="1"/>
    </row>
    <row r="795" spans="1:37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I795" s="1"/>
      <c r="AJ795" s="1"/>
      <c r="AK795" s="1"/>
    </row>
    <row r="796" spans="1:37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I796" s="1"/>
      <c r="AJ796" s="1"/>
      <c r="AK796" s="1"/>
    </row>
    <row r="797" spans="1:37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I797" s="1"/>
      <c r="AJ797" s="1"/>
      <c r="AK797" s="1"/>
    </row>
    <row r="798" spans="1:37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I798" s="1"/>
      <c r="AJ798" s="1"/>
      <c r="AK798" s="1"/>
    </row>
    <row r="799" spans="1:37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I799" s="1"/>
      <c r="AJ799" s="1"/>
      <c r="AK799" s="1"/>
    </row>
    <row r="800" spans="1:37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I800" s="1"/>
      <c r="AJ800" s="1"/>
      <c r="AK800" s="1"/>
    </row>
    <row r="801" spans="1:37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I801" s="1"/>
      <c r="AJ801" s="1"/>
      <c r="AK801" s="1"/>
    </row>
    <row r="802" spans="1:37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I802" s="1"/>
      <c r="AJ802" s="1"/>
      <c r="AK802" s="1"/>
    </row>
    <row r="803" spans="1:37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I803" s="1"/>
      <c r="AJ803" s="1"/>
      <c r="AK803" s="1"/>
    </row>
    <row r="804" spans="1:37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I804" s="1"/>
      <c r="AJ804" s="1"/>
      <c r="AK804" s="1"/>
    </row>
    <row r="805" spans="1:37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I805" s="1"/>
      <c r="AJ805" s="1"/>
      <c r="AK805" s="1"/>
    </row>
    <row r="806" spans="1:37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I806" s="1"/>
      <c r="AJ806" s="1"/>
      <c r="AK806" s="1"/>
    </row>
    <row r="807" spans="1:37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I807" s="1"/>
      <c r="AJ807" s="1"/>
      <c r="AK807" s="1"/>
    </row>
    <row r="808" spans="1:37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I808" s="1"/>
      <c r="AJ808" s="1"/>
      <c r="AK808" s="1"/>
    </row>
    <row r="809" spans="1:37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I809" s="1"/>
      <c r="AJ809" s="1"/>
      <c r="AK809" s="1"/>
    </row>
    <row r="810" spans="1:37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I810" s="1"/>
      <c r="AJ810" s="1"/>
      <c r="AK810" s="1"/>
    </row>
    <row r="811" spans="1:37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I811" s="1"/>
      <c r="AJ811" s="1"/>
      <c r="AK811" s="1"/>
    </row>
    <row r="812" spans="1:37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I812" s="1"/>
      <c r="AJ812" s="1"/>
      <c r="AK812" s="1"/>
    </row>
    <row r="813" spans="1:37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I813" s="1"/>
      <c r="AJ813" s="1"/>
      <c r="AK813" s="1"/>
    </row>
    <row r="814" spans="1:37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I814" s="1"/>
      <c r="AJ814" s="1"/>
      <c r="AK814" s="1"/>
    </row>
    <row r="815" spans="1:37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I815" s="1"/>
      <c r="AJ815" s="1"/>
      <c r="AK815" s="1"/>
    </row>
    <row r="816" spans="1:37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I816" s="1"/>
      <c r="AJ816" s="1"/>
      <c r="AK816" s="1"/>
    </row>
    <row r="817" spans="1:37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I817" s="1"/>
      <c r="AJ817" s="1"/>
      <c r="AK817" s="1"/>
    </row>
    <row r="818" spans="1:37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I818" s="1"/>
      <c r="AJ818" s="1"/>
      <c r="AK818" s="1"/>
    </row>
    <row r="819" spans="1:37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I819" s="1"/>
      <c r="AJ819" s="1"/>
      <c r="AK819" s="1"/>
    </row>
    <row r="820" spans="1:37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I820" s="1"/>
      <c r="AJ820" s="1"/>
      <c r="AK820" s="1"/>
    </row>
    <row r="821" spans="1:37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I821" s="1"/>
      <c r="AJ821" s="1"/>
      <c r="AK821" s="1"/>
    </row>
    <row r="822" spans="1:37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I822" s="1"/>
      <c r="AJ822" s="1"/>
      <c r="AK822" s="1"/>
    </row>
    <row r="823" spans="1:37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I823" s="1"/>
      <c r="AJ823" s="1"/>
      <c r="AK823" s="1"/>
    </row>
    <row r="824" spans="1:37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I824" s="1"/>
      <c r="AJ824" s="1"/>
      <c r="AK824" s="1"/>
    </row>
    <row r="825" spans="1:37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I825" s="1"/>
      <c r="AJ825" s="1"/>
      <c r="AK825" s="1"/>
    </row>
    <row r="826" spans="1:37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I826" s="1"/>
      <c r="AJ826" s="1"/>
      <c r="AK826" s="1"/>
    </row>
    <row r="827" spans="1:37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I827" s="1"/>
      <c r="AJ827" s="1"/>
      <c r="AK827" s="1"/>
    </row>
    <row r="828" spans="1:37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I828" s="1"/>
      <c r="AJ828" s="1"/>
      <c r="AK828" s="1"/>
    </row>
    <row r="829" spans="1:37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I829" s="1"/>
      <c r="AJ829" s="1"/>
      <c r="AK829" s="1"/>
    </row>
    <row r="830" spans="1:37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I830" s="1"/>
      <c r="AJ830" s="1"/>
      <c r="AK830" s="1"/>
    </row>
    <row r="831" spans="1:37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I831" s="1"/>
      <c r="AJ831" s="1"/>
      <c r="AK831" s="1"/>
    </row>
    <row r="832" spans="1:37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I832" s="1"/>
      <c r="AJ832" s="1"/>
      <c r="AK832" s="1"/>
    </row>
    <row r="833" spans="1:37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I833" s="1"/>
      <c r="AJ833" s="1"/>
      <c r="AK833" s="1"/>
    </row>
    <row r="834" spans="1:37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I834" s="1"/>
      <c r="AJ834" s="1"/>
      <c r="AK834" s="1"/>
    </row>
    <row r="835" spans="1:37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I835" s="1"/>
      <c r="AJ835" s="1"/>
      <c r="AK835" s="1"/>
    </row>
    <row r="836" spans="1:37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I836" s="1"/>
      <c r="AJ836" s="1"/>
      <c r="AK836" s="1"/>
    </row>
    <row r="837" spans="1:37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I837" s="1"/>
      <c r="AJ837" s="1"/>
      <c r="AK837" s="1"/>
    </row>
    <row r="838" spans="1:37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I838" s="1"/>
      <c r="AJ838" s="1"/>
      <c r="AK838" s="1"/>
    </row>
    <row r="839" spans="1:37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I839" s="1"/>
      <c r="AJ839" s="1"/>
      <c r="AK839" s="1"/>
    </row>
    <row r="840" spans="1:37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I840" s="1"/>
      <c r="AJ840" s="1"/>
      <c r="AK840" s="1"/>
    </row>
    <row r="841" spans="1:37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I841" s="1"/>
      <c r="AJ841" s="1"/>
      <c r="AK841" s="1"/>
    </row>
    <row r="842" spans="1:37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I842" s="1"/>
      <c r="AJ842" s="1"/>
      <c r="AK842" s="1"/>
    </row>
    <row r="843" spans="1:37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I843" s="1"/>
      <c r="AJ843" s="1"/>
      <c r="AK843" s="1"/>
    </row>
    <row r="844" spans="1:37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I844" s="1"/>
      <c r="AJ844" s="1"/>
      <c r="AK844" s="1"/>
    </row>
    <row r="845" spans="1:37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I845" s="1"/>
      <c r="AJ845" s="1"/>
      <c r="AK845" s="1"/>
    </row>
    <row r="846" spans="1:37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I846" s="1"/>
      <c r="AJ846" s="1"/>
      <c r="AK846" s="1"/>
    </row>
    <row r="847" spans="1:37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I847" s="1"/>
      <c r="AJ847" s="1"/>
      <c r="AK847" s="1"/>
    </row>
    <row r="848" spans="1:37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I848" s="1"/>
      <c r="AJ848" s="1"/>
      <c r="AK848" s="1"/>
    </row>
    <row r="849" spans="1:37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I849" s="1"/>
      <c r="AJ849" s="1"/>
      <c r="AK849" s="1"/>
    </row>
    <row r="850" spans="1:37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I850" s="1"/>
      <c r="AJ850" s="1"/>
      <c r="AK850" s="1"/>
    </row>
    <row r="851" spans="1:37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I851" s="1"/>
      <c r="AJ851" s="1"/>
      <c r="AK851" s="1"/>
    </row>
    <row r="852" spans="1:37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I852" s="1"/>
      <c r="AJ852" s="1"/>
      <c r="AK852" s="1"/>
    </row>
    <row r="853" spans="1:37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I853" s="1"/>
      <c r="AJ853" s="1"/>
      <c r="AK853" s="1"/>
    </row>
    <row r="854" spans="1:37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I854" s="1"/>
      <c r="AJ854" s="1"/>
      <c r="AK854" s="1"/>
    </row>
    <row r="855" spans="1:37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I855" s="1"/>
      <c r="AJ855" s="1"/>
      <c r="AK855" s="1"/>
    </row>
    <row r="856" spans="1:37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I856" s="1"/>
      <c r="AJ856" s="1"/>
      <c r="AK856" s="1"/>
    </row>
    <row r="857" spans="1:37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I857" s="1"/>
      <c r="AJ857" s="1"/>
      <c r="AK857" s="1"/>
    </row>
    <row r="858" spans="1:37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I858" s="1"/>
      <c r="AJ858" s="1"/>
      <c r="AK858" s="1"/>
    </row>
    <row r="859" spans="1:37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I859" s="1"/>
      <c r="AJ859" s="1"/>
      <c r="AK859" s="1"/>
    </row>
    <row r="860" spans="1:37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I860" s="1"/>
      <c r="AJ860" s="1"/>
      <c r="AK860" s="1"/>
    </row>
    <row r="861" spans="1:37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I861" s="1"/>
      <c r="AJ861" s="1"/>
      <c r="AK861" s="1"/>
    </row>
    <row r="862" spans="1:37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I862" s="1"/>
      <c r="AJ862" s="1"/>
      <c r="AK862" s="1"/>
    </row>
    <row r="863" spans="1:37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I863" s="1"/>
      <c r="AJ863" s="1"/>
      <c r="AK863" s="1"/>
    </row>
    <row r="864" spans="1:37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I864" s="1"/>
      <c r="AJ864" s="1"/>
      <c r="AK864" s="1"/>
    </row>
    <row r="865" spans="1:37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I865" s="1"/>
      <c r="AJ865" s="1"/>
      <c r="AK865" s="1"/>
    </row>
    <row r="866" spans="1:37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I866" s="1"/>
      <c r="AJ866" s="1"/>
      <c r="AK866" s="1"/>
    </row>
    <row r="867" spans="1:37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I867" s="1"/>
      <c r="AJ867" s="1"/>
      <c r="AK867" s="1"/>
    </row>
    <row r="868" spans="1:37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I868" s="1"/>
      <c r="AJ868" s="1"/>
      <c r="AK868" s="1"/>
    </row>
    <row r="869" spans="1:37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I869" s="1"/>
      <c r="AJ869" s="1"/>
      <c r="AK869" s="1"/>
    </row>
    <row r="870" spans="1:37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I870" s="1"/>
      <c r="AJ870" s="1"/>
      <c r="AK870" s="1"/>
    </row>
    <row r="871" spans="1:37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I871" s="1"/>
      <c r="AJ871" s="1"/>
      <c r="AK871" s="1"/>
    </row>
    <row r="872" spans="1:37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I872" s="1"/>
      <c r="AJ872" s="1"/>
      <c r="AK872" s="1"/>
    </row>
    <row r="873" spans="1:37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I873" s="1"/>
      <c r="AJ873" s="1"/>
      <c r="AK873" s="1"/>
    </row>
    <row r="874" spans="1:37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I874" s="1"/>
      <c r="AJ874" s="1"/>
      <c r="AK874" s="1"/>
    </row>
    <row r="875" spans="1:37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I875" s="1"/>
      <c r="AJ875" s="1"/>
      <c r="AK875" s="1"/>
    </row>
    <row r="876" spans="1:37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I876" s="1"/>
      <c r="AJ876" s="1"/>
      <c r="AK876" s="1"/>
    </row>
    <row r="877" spans="1:37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I877" s="1"/>
      <c r="AJ877" s="1"/>
      <c r="AK877" s="1"/>
    </row>
    <row r="878" spans="1:37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I878" s="1"/>
      <c r="AJ878" s="1"/>
      <c r="AK878" s="1"/>
    </row>
    <row r="879" spans="1:37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I879" s="1"/>
      <c r="AJ879" s="1"/>
      <c r="AK879" s="1"/>
    </row>
    <row r="880" spans="1:37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I880" s="1"/>
      <c r="AJ880" s="1"/>
      <c r="AK880" s="1"/>
    </row>
    <row r="881" spans="1:37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I881" s="1"/>
      <c r="AJ881" s="1"/>
      <c r="AK881" s="1"/>
    </row>
    <row r="882" spans="1:37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I882" s="1"/>
      <c r="AJ882" s="1"/>
      <c r="AK882" s="1"/>
    </row>
    <row r="883" spans="1:37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I883" s="1"/>
      <c r="AJ883" s="1"/>
      <c r="AK883" s="1"/>
    </row>
    <row r="884" spans="1:37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I884" s="1"/>
      <c r="AJ884" s="1"/>
      <c r="AK884" s="1"/>
    </row>
    <row r="885" spans="1:37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I885" s="1"/>
      <c r="AJ885" s="1"/>
      <c r="AK885" s="1"/>
    </row>
    <row r="886" spans="1:37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I886" s="1"/>
      <c r="AJ886" s="1"/>
      <c r="AK886" s="1"/>
    </row>
    <row r="887" spans="1:37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I887" s="1"/>
      <c r="AJ887" s="1"/>
      <c r="AK887" s="1"/>
    </row>
    <row r="888" spans="1:37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I888" s="1"/>
      <c r="AJ888" s="1"/>
      <c r="AK888" s="1"/>
    </row>
    <row r="889" spans="1:37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I889" s="1"/>
      <c r="AJ889" s="1"/>
      <c r="AK889" s="1"/>
    </row>
    <row r="890" spans="1:37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I890" s="1"/>
      <c r="AJ890" s="1"/>
      <c r="AK890" s="1"/>
    </row>
    <row r="891" spans="1:37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I891" s="1"/>
      <c r="AJ891" s="1"/>
      <c r="AK891" s="1"/>
    </row>
    <row r="892" spans="1:37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I892" s="1"/>
      <c r="AJ892" s="1"/>
      <c r="AK892" s="1"/>
    </row>
    <row r="893" spans="1:37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I893" s="1"/>
      <c r="AJ893" s="1"/>
      <c r="AK893" s="1"/>
    </row>
    <row r="894" spans="1:37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I894" s="1"/>
      <c r="AJ894" s="1"/>
      <c r="AK894" s="1"/>
    </row>
    <row r="895" spans="1:37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I895" s="1"/>
      <c r="AJ895" s="1"/>
      <c r="AK895" s="1"/>
    </row>
    <row r="896" spans="1:37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I896" s="1"/>
      <c r="AJ896" s="1"/>
      <c r="AK896" s="1"/>
    </row>
    <row r="897" spans="1:37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I897" s="1"/>
      <c r="AJ897" s="1"/>
      <c r="AK897" s="1"/>
    </row>
    <row r="898" spans="1:37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I898" s="1"/>
      <c r="AJ898" s="1"/>
      <c r="AK898" s="1"/>
    </row>
    <row r="899" spans="1:37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I899" s="1"/>
      <c r="AJ899" s="1"/>
      <c r="AK899" s="1"/>
    </row>
    <row r="900" spans="1:37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I900" s="1"/>
      <c r="AJ900" s="1"/>
      <c r="AK900" s="1"/>
    </row>
    <row r="901" spans="1:37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I901" s="1"/>
      <c r="AJ901" s="1"/>
      <c r="AK901" s="1"/>
    </row>
    <row r="902" spans="1:37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I902" s="1"/>
      <c r="AJ902" s="1"/>
      <c r="AK902" s="1"/>
    </row>
    <row r="903" spans="1:37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I903" s="1"/>
      <c r="AJ903" s="1"/>
      <c r="AK903" s="1"/>
    </row>
    <row r="904" spans="1:37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I904" s="1"/>
      <c r="AJ904" s="1"/>
      <c r="AK904" s="1"/>
    </row>
    <row r="905" spans="1:37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I905" s="1"/>
      <c r="AJ905" s="1"/>
      <c r="AK905" s="1"/>
    </row>
    <row r="906" spans="1:37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I906" s="1"/>
      <c r="AJ906" s="1"/>
      <c r="AK906" s="1"/>
    </row>
    <row r="907" spans="1:37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I907" s="1"/>
      <c r="AJ907" s="1"/>
      <c r="AK907" s="1"/>
    </row>
    <row r="908" spans="1:37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I908" s="1"/>
      <c r="AJ908" s="1"/>
      <c r="AK908" s="1"/>
    </row>
    <row r="909" spans="1:37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I909" s="1"/>
      <c r="AJ909" s="1"/>
      <c r="AK909" s="1"/>
    </row>
    <row r="910" spans="1:37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I910" s="1"/>
      <c r="AJ910" s="1"/>
      <c r="AK910" s="1"/>
    </row>
    <row r="911" spans="1:37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I911" s="1"/>
      <c r="AJ911" s="1"/>
      <c r="AK911" s="1"/>
    </row>
    <row r="912" spans="1:37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I912" s="1"/>
      <c r="AJ912" s="1"/>
      <c r="AK912" s="1"/>
    </row>
    <row r="913" spans="1:37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I913" s="1"/>
      <c r="AJ913" s="1"/>
      <c r="AK913" s="1"/>
    </row>
    <row r="914" spans="1:37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I914" s="1"/>
      <c r="AJ914" s="1"/>
      <c r="AK914" s="1"/>
    </row>
    <row r="915" spans="1:37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I915" s="1"/>
      <c r="AJ915" s="1"/>
      <c r="AK915" s="1"/>
    </row>
    <row r="916" spans="1:37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I916" s="1"/>
      <c r="AJ916" s="1"/>
      <c r="AK916" s="1"/>
    </row>
    <row r="917" spans="1:37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I917" s="1"/>
      <c r="AJ917" s="1"/>
      <c r="AK917" s="1"/>
    </row>
    <row r="918" spans="1:37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I918" s="1"/>
      <c r="AJ918" s="1"/>
      <c r="AK918" s="1"/>
    </row>
    <row r="919" spans="1:37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I919" s="1"/>
      <c r="AJ919" s="1"/>
      <c r="AK919" s="1"/>
    </row>
    <row r="920" spans="1:37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I920" s="1"/>
      <c r="AJ920" s="1"/>
      <c r="AK920" s="1"/>
    </row>
    <row r="921" spans="1:37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I921" s="1"/>
      <c r="AJ921" s="1"/>
      <c r="AK921" s="1"/>
    </row>
    <row r="922" spans="1:37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I922" s="1"/>
      <c r="AJ922" s="1"/>
      <c r="AK922" s="1"/>
    </row>
    <row r="923" spans="1:37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I923" s="1"/>
      <c r="AJ923" s="1"/>
      <c r="AK923" s="1"/>
    </row>
    <row r="924" spans="1:37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I924" s="1"/>
      <c r="AJ924" s="1"/>
      <c r="AK924" s="1"/>
    </row>
    <row r="925" spans="1:37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I925" s="1"/>
      <c r="AJ925" s="1"/>
      <c r="AK925" s="1"/>
    </row>
    <row r="926" spans="1:37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I926" s="1"/>
      <c r="AJ926" s="1"/>
      <c r="AK926" s="1"/>
    </row>
    <row r="927" spans="1:37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I927" s="1"/>
      <c r="AJ927" s="1"/>
      <c r="AK927" s="1"/>
    </row>
    <row r="928" spans="1:37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I928" s="1"/>
      <c r="AJ928" s="1"/>
      <c r="AK928" s="1"/>
    </row>
    <row r="929" spans="1:37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I929" s="1"/>
      <c r="AJ929" s="1"/>
      <c r="AK929" s="1"/>
    </row>
    <row r="930" spans="1:37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I930" s="1"/>
      <c r="AJ930" s="1"/>
      <c r="AK930" s="1"/>
    </row>
    <row r="931" spans="1:37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I931" s="1"/>
      <c r="AJ931" s="1"/>
      <c r="AK931" s="1"/>
    </row>
    <row r="932" spans="1:37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I932" s="1"/>
      <c r="AJ932" s="1"/>
      <c r="AK932" s="1"/>
    </row>
    <row r="933" spans="1:37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I933" s="1"/>
      <c r="AJ933" s="1"/>
      <c r="AK933" s="1"/>
    </row>
    <row r="934" spans="1:37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I934" s="1"/>
      <c r="AJ934" s="1"/>
      <c r="AK934" s="1"/>
    </row>
    <row r="935" spans="1:37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I935" s="1"/>
      <c r="AJ935" s="1"/>
      <c r="AK935" s="1"/>
    </row>
    <row r="936" spans="1:37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I936" s="1"/>
      <c r="AJ936" s="1"/>
      <c r="AK936" s="1"/>
    </row>
    <row r="937" spans="1:37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I937" s="1"/>
      <c r="AJ937" s="1"/>
      <c r="AK937" s="1"/>
    </row>
    <row r="938" spans="1:37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I938" s="1"/>
      <c r="AJ938" s="1"/>
      <c r="AK938" s="1"/>
    </row>
    <row r="939" spans="1:37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I939" s="1"/>
      <c r="AJ939" s="1"/>
      <c r="AK939" s="1"/>
    </row>
    <row r="940" spans="1:37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I940" s="1"/>
      <c r="AJ940" s="1"/>
      <c r="AK940" s="1"/>
    </row>
    <row r="941" spans="1:37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I941" s="1"/>
      <c r="AJ941" s="1"/>
      <c r="AK941" s="1"/>
    </row>
    <row r="942" spans="1:37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I942" s="1"/>
      <c r="AJ942" s="1"/>
      <c r="AK942" s="1"/>
    </row>
    <row r="943" spans="1:37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I943" s="1"/>
      <c r="AJ943" s="1"/>
      <c r="AK943" s="1"/>
    </row>
    <row r="944" spans="1:37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I944" s="1"/>
      <c r="AJ944" s="1"/>
      <c r="AK944" s="1"/>
    </row>
    <row r="945" spans="1:37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I945" s="1"/>
      <c r="AJ945" s="1"/>
      <c r="AK945" s="1"/>
    </row>
    <row r="946" spans="1:37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I946" s="1"/>
      <c r="AJ946" s="1"/>
      <c r="AK946" s="1"/>
    </row>
    <row r="947" spans="1:37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I947" s="1"/>
      <c r="AJ947" s="1"/>
      <c r="AK947" s="1"/>
    </row>
    <row r="948" spans="1:37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I948" s="1"/>
      <c r="AJ948" s="1"/>
      <c r="AK948" s="1"/>
    </row>
    <row r="949" spans="1:37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I949" s="1"/>
      <c r="AJ949" s="1"/>
      <c r="AK949" s="1"/>
    </row>
    <row r="950" spans="1:37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I950" s="1"/>
      <c r="AJ950" s="1"/>
      <c r="AK950" s="1"/>
    </row>
    <row r="951" spans="1:37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I951" s="1"/>
      <c r="AJ951" s="1"/>
      <c r="AK951" s="1"/>
    </row>
    <row r="952" spans="1:37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I952" s="1"/>
      <c r="AJ952" s="1"/>
      <c r="AK952" s="1"/>
    </row>
    <row r="953" spans="1:37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I953" s="1"/>
      <c r="AJ953" s="1"/>
      <c r="AK953" s="1"/>
    </row>
    <row r="954" spans="1:37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I954" s="1"/>
      <c r="AJ954" s="1"/>
      <c r="AK954" s="1"/>
    </row>
    <row r="955" spans="1:37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I955" s="1"/>
      <c r="AJ955" s="1"/>
      <c r="AK955" s="1"/>
    </row>
    <row r="956" spans="1:37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I956" s="1"/>
      <c r="AJ956" s="1"/>
      <c r="AK956" s="1"/>
    </row>
    <row r="957" spans="1:37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I957" s="1"/>
      <c r="AJ957" s="1"/>
      <c r="AK957" s="1"/>
    </row>
    <row r="958" spans="1:37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I958" s="1"/>
      <c r="AJ958" s="1"/>
      <c r="AK958" s="1"/>
    </row>
    <row r="959" spans="1:37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I959" s="1"/>
      <c r="AJ959" s="1"/>
      <c r="AK959" s="1"/>
    </row>
    <row r="960" spans="1:37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I960" s="1"/>
      <c r="AJ960" s="1"/>
      <c r="AK960" s="1"/>
    </row>
    <row r="961" spans="1:37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I961" s="1"/>
      <c r="AJ961" s="1"/>
      <c r="AK961" s="1"/>
    </row>
    <row r="962" spans="1:37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I962" s="1"/>
      <c r="AJ962" s="1"/>
      <c r="AK962" s="1"/>
    </row>
    <row r="963" spans="1:37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I963" s="1"/>
      <c r="AJ963" s="1"/>
      <c r="AK963" s="1"/>
    </row>
    <row r="964" spans="1:37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I964" s="1"/>
      <c r="AJ964" s="1"/>
      <c r="AK964" s="1"/>
    </row>
    <row r="965" spans="1:37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I965" s="1"/>
      <c r="AJ965" s="1"/>
      <c r="AK965" s="1"/>
    </row>
    <row r="966" spans="1:37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I966" s="1"/>
      <c r="AJ966" s="1"/>
      <c r="AK966" s="1"/>
    </row>
    <row r="967" spans="1:37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I967" s="1"/>
      <c r="AJ967" s="1"/>
      <c r="AK967" s="1"/>
    </row>
    <row r="968" spans="1:37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I968" s="1"/>
      <c r="AJ968" s="1"/>
      <c r="AK968" s="1"/>
    </row>
    <row r="969" spans="1:37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I969" s="1"/>
      <c r="AJ969" s="1"/>
      <c r="AK969" s="1"/>
    </row>
    <row r="970" spans="1:37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I970" s="1"/>
      <c r="AJ970" s="1"/>
      <c r="AK970" s="1"/>
    </row>
    <row r="971" spans="1:37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I971" s="1"/>
      <c r="AJ971" s="1"/>
      <c r="AK971" s="1"/>
    </row>
    <row r="972" spans="1:37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I972" s="1"/>
      <c r="AJ972" s="1"/>
      <c r="AK972" s="1"/>
    </row>
    <row r="973" spans="1:37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I973" s="1"/>
      <c r="AJ973" s="1"/>
      <c r="AK973" s="1"/>
    </row>
    <row r="974" spans="1:37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I974" s="1"/>
      <c r="AJ974" s="1"/>
      <c r="AK974" s="1"/>
    </row>
    <row r="975" spans="1:37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I975" s="1"/>
      <c r="AJ975" s="1"/>
      <c r="AK975" s="1"/>
    </row>
    <row r="976" spans="1:37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I976" s="1"/>
      <c r="AJ976" s="1"/>
      <c r="AK976" s="1"/>
    </row>
    <row r="977" spans="1:37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I977" s="1"/>
      <c r="AJ977" s="1"/>
      <c r="AK977" s="1"/>
    </row>
    <row r="978" spans="1:37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I978" s="1"/>
      <c r="AJ978" s="1"/>
      <c r="AK978" s="1"/>
    </row>
    <row r="979" spans="1:37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I979" s="1"/>
      <c r="AJ979" s="1"/>
      <c r="AK979" s="1"/>
    </row>
    <row r="980" spans="1:37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I980" s="1"/>
      <c r="AJ980" s="1"/>
      <c r="AK980" s="1"/>
    </row>
    <row r="981" spans="1:37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I981" s="1"/>
      <c r="AJ981" s="1"/>
      <c r="AK981" s="1"/>
    </row>
    <row r="982" spans="1:37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I982" s="1"/>
      <c r="AJ982" s="1"/>
      <c r="AK982" s="1"/>
    </row>
    <row r="983" spans="1:37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I983" s="1"/>
      <c r="AJ983" s="1"/>
      <c r="AK983" s="1"/>
    </row>
    <row r="984" spans="1:37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I984" s="1"/>
      <c r="AJ984" s="1"/>
      <c r="AK984" s="1"/>
    </row>
    <row r="985" spans="1:37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I985" s="1"/>
      <c r="AJ985" s="1"/>
      <c r="AK985" s="1"/>
    </row>
    <row r="986" spans="1:37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I986" s="1"/>
      <c r="AJ986" s="1"/>
      <c r="AK986" s="1"/>
    </row>
    <row r="987" spans="1:37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I987" s="1"/>
      <c r="AJ987" s="1"/>
      <c r="AK987" s="1"/>
    </row>
    <row r="988" spans="1:37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I988" s="1"/>
      <c r="AJ988" s="1"/>
      <c r="AK988" s="1"/>
    </row>
    <row r="989" spans="1:37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I989" s="1"/>
      <c r="AJ989" s="1"/>
      <c r="AK989" s="1"/>
    </row>
    <row r="990" spans="1:37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I990" s="1"/>
      <c r="AJ990" s="1"/>
      <c r="AK990" s="1"/>
    </row>
    <row r="991" spans="1:37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I991" s="1"/>
      <c r="AJ991" s="1"/>
      <c r="AK991" s="1"/>
    </row>
    <row r="992" spans="1:37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I992" s="1"/>
      <c r="AJ992" s="1"/>
      <c r="AK992" s="1"/>
    </row>
    <row r="993" spans="1:37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I993" s="1"/>
      <c r="AJ993" s="1"/>
      <c r="AK993" s="1"/>
    </row>
    <row r="994" spans="1:37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I994" s="1"/>
      <c r="AJ994" s="1"/>
      <c r="AK994" s="1"/>
    </row>
    <row r="995" spans="1:37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I995" s="1"/>
      <c r="AJ995" s="1"/>
      <c r="AK995" s="1"/>
    </row>
    <row r="996" spans="1:37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I996" s="1"/>
      <c r="AJ996" s="1"/>
      <c r="AK996" s="1"/>
    </row>
    <row r="997" spans="1:37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I997" s="1"/>
    </row>
    <row r="998" spans="1:37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I998" s="1"/>
    </row>
    <row r="999" spans="1:37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7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C1000" s="1"/>
      <c r="AD1000" s="1"/>
      <c r="AE1000" s="1"/>
      <c r="AF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2018-09-10T14:31:05Z</dcterms:modified>
</cp:coreProperties>
</file>