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1120" yWindow="1120" windowWidth="24480" windowHeight="14940" tabRatio="645" activeTab="4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vocabulary'!$AE$4:$AE$6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7" l="1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4" i="7"/>
  <c r="H3" i="6"/>
  <c r="G3" i="6"/>
  <c r="F3" i="6"/>
</calcChain>
</file>

<file path=xl/sharedStrings.xml><?xml version="1.0" encoding="utf-8"?>
<sst xmlns="http://schemas.openxmlformats.org/spreadsheetml/2006/main" count="1793" uniqueCount="993">
  <si>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</si>
  <si>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</si>
  <si>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</si>
  <si>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</si>
  <si>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</si>
  <si>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</si>
  <si>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</si>
  <si>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</si>
  <si>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</si>
  <si>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</si>
  <si>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</si>
  <si>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</si>
  <si>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</si>
  <si>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</si>
  <si>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</si>
  <si>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</si>
  <si>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</si>
  <si>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</si>
  <si>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</si>
  <si>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</si>
  <si>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</si>
  <si>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</si>
  <si>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</si>
  <si>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</si>
  <si>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</si>
  <si>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</si>
  <si>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</si>
  <si>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</si>
  <si>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</si>
  <si>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</si>
  <si>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</si>
  <si>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</si>
  <si>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</si>
  <si>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</si>
  <si>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</si>
  <si>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</si>
  <si>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</si>
  <si>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</si>
  <si>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</si>
  <si>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</si>
  <si>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</si>
  <si>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</si>
  <si>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</si>
  <si>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</si>
  <si>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</si>
  <si>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</si>
  <si>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</si>
  <si>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</si>
  <si>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</si>
  <si>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</si>
  <si>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</si>
  <si>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</si>
  <si>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</si>
  <si>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</si>
  <si>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</si>
  <si>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</si>
  <si>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</si>
  <si>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</si>
  <si>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</si>
  <si>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</si>
  <si>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</si>
  <si>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</si>
  <si>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</si>
  <si>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</si>
  <si>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</si>
  <si>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</si>
  <si>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</si>
  <si>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</si>
  <si>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</si>
  <si>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</si>
  <si>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</si>
  <si>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</si>
  <si>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</si>
  <si>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</si>
  <si>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</si>
  <si>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</si>
  <si>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</si>
  <si>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</si>
  <si>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</si>
  <si>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</si>
  <si>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</si>
  <si>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</si>
  <si>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</si>
  <si>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</si>
  <si>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</si>
  <si>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</si>
  <si>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</si>
  <si>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</si>
  <si>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</si>
  <si>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</si>
  <si>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</si>
  <si>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</si>
  <si>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</si>
  <si>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</si>
  <si>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</si>
  <si>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</si>
  <si>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</si>
  <si>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</si>
  <si>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</si>
  <si>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</si>
  <si>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</si>
  <si>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</si>
  <si>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</si>
  <si>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</si>
  <si>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</si>
  <si>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</si>
  <si>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</si>
  <si>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</si>
  <si>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</si>
  <si>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</si>
  <si>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</si>
  <si>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</si>
  <si>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</si>
  <si>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</si>
  <si>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</si>
  <si>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</si>
  <si>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</si>
  <si>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</si>
  <si>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</si>
  <si>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</si>
  <si>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</si>
  <si>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</si>
  <si>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</si>
  <si>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</si>
  <si>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</si>
  <si>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</si>
  <si>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</si>
  <si>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</si>
  <si>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</si>
  <si>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</si>
  <si>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</si>
  <si>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</si>
  <si>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</si>
  <si>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</si>
  <si>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</si>
  <si>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</si>
  <si>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</si>
  <si>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</si>
  <si>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</si>
  <si>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</si>
  <si>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</si>
  <si>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</si>
  <si>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</si>
  <si>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</si>
  <si>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</si>
  <si>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</si>
  <si>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</si>
  <si>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</si>
  <si>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</si>
  <si>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</si>
  <si>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</si>
  <si>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</si>
  <si>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</si>
  <si>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</si>
  <si>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</si>
  <si>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</si>
  <si>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</si>
  <si>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</si>
  <si>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</si>
  <si>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</si>
  <si>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</si>
  <si>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</si>
  <si>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</si>
  <si>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</si>
  <si>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</si>
  <si>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</si>
  <si>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</si>
  <si>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</si>
  <si>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</si>
  <si>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</si>
  <si>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</si>
  <si>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</si>
  <si>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</si>
  <si>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</si>
  <si>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</si>
  <si>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</si>
  <si>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</si>
  <si>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</si>
  <si>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</si>
  <si>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</si>
  <si>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</si>
  <si>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</si>
  <si>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</si>
  <si>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</si>
  <si>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</si>
  <si>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</si>
  <si>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</si>
  <si>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</si>
  <si>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</si>
  <si>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</si>
  <si>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</si>
  <si>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</si>
  <si>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</si>
  <si>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</si>
  <si>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</si>
  <si>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</si>
  <si>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</si>
  <si>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</si>
  <si>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</si>
  <si>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</si>
  <si>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</si>
  <si>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</si>
  <si>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</si>
  <si>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</si>
  <si>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</si>
  <si>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</si>
  <si>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</si>
  <si>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</si>
  <si>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</si>
  <si>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</si>
  <si>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</si>
  <si>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</si>
  <si>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</si>
  <si>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</si>
  <si>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</si>
  <si>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</si>
  <si>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</si>
  <si>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</si>
  <si>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</si>
  <si>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</si>
  <si>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</si>
  <si>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</si>
  <si>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</si>
  <si>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</si>
  <si>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</si>
  <si>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</si>
  <si>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</si>
  <si>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</si>
  <si>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</si>
  <si>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</si>
  <si>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</si>
  <si>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</si>
  <si>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</si>
  <si>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</si>
  <si>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</si>
  <si>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</si>
  <si>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</si>
  <si>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</si>
  <si>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</si>
  <si>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</si>
  <si>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</si>
  <si>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</si>
  <si>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</si>
  <si>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</si>
  <si>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</si>
  <si>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</si>
  <si>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</si>
  <si>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</si>
  <si>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</si>
  <si>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</si>
  <si>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</si>
  <si>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</si>
  <si>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</si>
  <si>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</si>
  <si>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</si>
  <si>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</si>
  <si>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</si>
  <si>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</si>
  <si>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</si>
  <si>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</si>
  <si>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</si>
  <si>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</si>
  <si>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</si>
  <si>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</si>
  <si>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</si>
  <si>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</si>
  <si>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</si>
  <si>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</si>
  <si>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</si>
  <si>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</si>
  <si>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</si>
  <si>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</si>
  <si>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</si>
  <si>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</si>
  <si>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</si>
  <si>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</si>
  <si>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</si>
  <si>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</si>
  <si>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</si>
  <si>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</si>
  <si>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</si>
  <si>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</si>
  <si>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</si>
  <si>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</si>
  <si>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</si>
  <si>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</si>
  <si>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</si>
  <si>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</si>
  <si>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</si>
  <si>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</si>
  <si>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</si>
  <si>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</si>
  <si>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</si>
  <si>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</si>
  <si>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</si>
  <si>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</si>
  <si>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</si>
  <si>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</si>
  <si>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</si>
  <si>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</si>
  <si>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</si>
  <si>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</si>
  <si>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</si>
  <si>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</si>
  <si>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</si>
  <si>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</si>
  <si>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</si>
  <si>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</si>
  <si>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</si>
  <si>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</si>
  <si>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</si>
  <si>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</si>
  <si>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</si>
  <si>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</si>
  <si>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</si>
  <si>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</si>
  <si>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</si>
  <si>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</si>
  <si>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</si>
  <si>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</si>
  <si>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</si>
  <si>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</si>
  <si>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</si>
  <si>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</si>
  <si>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</si>
  <si>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</si>
  <si>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</si>
  <si>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</si>
  <si>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</si>
  <si>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</si>
  <si>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</si>
  <si>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</si>
  <si>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</si>
  <si>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</si>
  <si>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</si>
  <si>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</si>
  <si>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</si>
  <si>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</si>
  <si>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</si>
  <si>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</si>
  <si>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</si>
  <si>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</si>
  <si>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</si>
  <si>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</si>
  <si>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</si>
  <si>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</si>
  <si>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</si>
  <si>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</si>
  <si>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</si>
  <si>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</si>
  <si>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</si>
  <si>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</si>
  <si>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</si>
  <si>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</si>
  <si>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</si>
  <si>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</si>
  <si>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</si>
  <si>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</si>
  <si>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</si>
  <si>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</si>
  <si>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</si>
  <si>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</si>
  <si>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</si>
  <si>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</si>
  <si>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</si>
  <si>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</si>
  <si>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</si>
  <si>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</si>
  <si>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</si>
  <si>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</si>
  <si>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</si>
  <si>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</si>
  <si>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</si>
  <si>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</si>
  <si>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</si>
  <si>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</si>
  <si>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</si>
  <si>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</si>
  <si>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</si>
  <si>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</si>
  <si>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</si>
  <si>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</si>
  <si>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</si>
  <si>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</si>
  <si>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</si>
  <si>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</si>
  <si>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</si>
  <si>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</si>
  <si>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</si>
  <si>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</si>
  <si>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</si>
  <si>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</si>
  <si>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</si>
  <si>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</si>
  <si>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</si>
  <si>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</si>
  <si>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</si>
  <si>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</si>
  <si>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</si>
  <si>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</si>
  <si>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</si>
  <si>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</si>
  <si>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</si>
  <si>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</si>
  <si>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</si>
  <si>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</si>
  <si>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</si>
  <si>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</si>
  <si>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</si>
  <si>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</si>
  <si>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</si>
  <si>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</si>
  <si>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</si>
  <si>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</si>
  <si>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</si>
  <si>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</si>
  <si>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</si>
  <si>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</si>
  <si>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</si>
  <si>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</si>
  <si>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</si>
  <si>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</si>
  <si>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</si>
  <si>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</si>
  <si>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</si>
  <si>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</si>
  <si>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</si>
  <si>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</si>
  <si>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</si>
  <si>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</si>
  <si>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</si>
  <si>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</si>
  <si>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</si>
  <si>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</si>
  <si>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</si>
  <si>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</si>
  <si>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</si>
  <si>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</si>
  <si>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</si>
  <si>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</si>
  <si>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</si>
  <si>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</si>
  <si>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</si>
  <si>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</si>
  <si>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</si>
  <si>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</si>
  <si>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</si>
  <si>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</si>
  <si>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</si>
  <si>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</si>
  <si>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</si>
  <si>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</si>
  <si>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</si>
  <si>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</si>
  <si>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</si>
  <si>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</si>
  <si>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</si>
  <si>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</si>
  <si>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</si>
  <si>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</si>
  <si>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</si>
  <si>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</si>
  <si>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</si>
  <si>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</si>
  <si>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</si>
  <si>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</si>
  <si>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</si>
  <si>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</si>
  <si>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</si>
  <si>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</si>
  <si>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</si>
  <si>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</si>
  <si>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</si>
  <si>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</si>
  <si>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</si>
  <si>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</si>
  <si>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</si>
  <si>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</si>
  <si>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</si>
  <si>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</si>
  <si>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</si>
  <si>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</si>
  <si>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</si>
  <si>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</si>
  <si>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</si>
  <si>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</si>
  <si>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</si>
  <si>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</si>
  <si>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</si>
  <si>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</si>
  <si>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</si>
  <si>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</si>
  <si>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</si>
  <si>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</si>
  <si>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</si>
  <si>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</si>
  <si>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</si>
  <si>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</si>
  <si>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</si>
  <si>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</si>
  <si>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</si>
  <si>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</si>
  <si>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</si>
  <si>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</si>
  <si>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</si>
  <si>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</si>
  <si>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</si>
  <si>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</si>
  <si>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</si>
  <si>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</si>
  <si>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</si>
  <si>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</si>
  <si>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</si>
  <si>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</si>
  <si>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</si>
  <si>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</si>
  <si>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</si>
  <si>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</si>
  <si>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</si>
  <si>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</si>
  <si>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</si>
  <si>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</si>
  <si>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</si>
  <si>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</si>
  <si>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</si>
  <si>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</si>
  <si>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</si>
  <si>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</si>
  <si>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</si>
  <si>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</si>
  <si>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</si>
  <si>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</si>
  <si>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</si>
  <si>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</si>
  <si>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</si>
  <si>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</si>
  <si>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</si>
  <si>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</si>
  <si>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</si>
  <si>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</si>
  <si>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</si>
  <si>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</si>
  <si>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</si>
  <si>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</si>
  <si>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</si>
  <si>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</si>
  <si>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</si>
  <si>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</si>
  <si>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</si>
  <si>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</si>
  <si>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</si>
  <si>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</si>
  <si>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</si>
  <si>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</si>
  <si>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</si>
  <si>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 xml:space="preserve">lyr_cec_sum </t>
  </si>
  <si>
    <t>lyr_ca_exch</t>
  </si>
  <si>
    <t>lyr_na_exch</t>
  </si>
  <si>
    <t>lyr_mg_exch</t>
  </si>
  <si>
    <t>lyr_k_exch</t>
  </si>
  <si>
    <t>lyr_ecec</t>
  </si>
  <si>
    <t xml:space="preserve">lyr_bs 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</si>
  <si>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</si>
  <si>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</si>
  <si>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</si>
  <si>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</si>
  <si>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</si>
  <si>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</si>
  <si>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</si>
  <si>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</si>
  <si>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</si>
  <si>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</si>
  <si>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</si>
  <si>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</si>
  <si>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</si>
  <si>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</si>
  <si>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</si>
  <si>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</si>
  <si>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</si>
  <si>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</si>
  <si>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</si>
  <si>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</si>
  <si>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</si>
  <si>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</si>
  <si>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 xml:space="preserve">lyr_p_ext </t>
  </si>
  <si>
    <t xml:space="preserve">lyr_p_units 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</si>
  <si>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</si>
  <si>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</si>
  <si>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</si>
  <si>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</si>
  <si>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</si>
  <si>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</si>
  <si>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</si>
  <si>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</si>
  <si>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</si>
  <si>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</si>
  <si>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</si>
  <si>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</si>
  <si>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</si>
  <si>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</si>
  <si>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</si>
  <si>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</si>
  <si>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</si>
  <si>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</si>
  <si>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</si>
  <si>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</si>
  <si>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</si>
  <si>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</si>
  <si>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</si>
  <si>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</si>
  <si>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</si>
  <si>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 xml:space="preserve">lyr_pyroxine 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</si>
  <si>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</si>
  <si>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</si>
  <si>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</si>
  <si>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</si>
  <si>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</si>
  <si>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</si>
  <si>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</si>
  <si>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</si>
  <si>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</si>
  <si>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</si>
  <si>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</si>
  <si>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</si>
  <si>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</si>
  <si>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</si>
  <si>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</si>
  <si>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</si>
  <si>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</si>
  <si>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</si>
  <si>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</si>
  <si>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</si>
  <si>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</si>
  <si>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</si>
  <si>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</si>
  <si>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</si>
  <si>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</si>
  <si>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</si>
  <si>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</si>
  <si>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</si>
  <si>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</si>
  <si>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</si>
  <si>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</si>
  <si>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</si>
  <si>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</si>
  <si>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</si>
  <si>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</si>
  <si>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</si>
  <si>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</si>
  <si>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</si>
  <si>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</si>
  <si>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</si>
  <si>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</si>
  <si>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</si>
  <si>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</si>
  <si>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</si>
  <si>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</si>
  <si>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 xml:space="preserve">frc_fe_ox </t>
  </si>
  <si>
    <t xml:space="preserve">frc_al_ox </t>
  </si>
  <si>
    <t xml:space="preserve">frc_si_ox </t>
  </si>
  <si>
    <t xml:space="preserve">frc_c_ox </t>
  </si>
  <si>
    <t xml:space="preserve">frc_ox_notes </t>
  </si>
  <si>
    <t xml:space="preserve">frc_fe_hy </t>
  </si>
  <si>
    <t xml:space="preserve">frc_al_hy </t>
  </si>
  <si>
    <t xml:space="preserve">frc_si_hy </t>
  </si>
  <si>
    <t xml:space="preserve">frc_c_hy </t>
  </si>
  <si>
    <t xml:space="preserve">frc_hy_notes </t>
  </si>
  <si>
    <t xml:space="preserve">frc_fe_dith </t>
  </si>
  <si>
    <t xml:space="preserve">frc_al_dith </t>
  </si>
  <si>
    <t xml:space="preserve">frc_si_dith </t>
  </si>
  <si>
    <t>frc_quartz</t>
  </si>
  <si>
    <t>frc_alkali_feldspar</t>
  </si>
  <si>
    <t>frc_plag_feldspar</t>
  </si>
  <si>
    <t>frc_mica_chlorite</t>
  </si>
  <si>
    <t>frc_amphibole</t>
  </si>
  <si>
    <t xml:space="preserve">frc_pyroxine 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</si>
  <si>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</si>
  <si>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</si>
  <si>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</si>
  <si>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</si>
  <si>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</si>
  <si>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</si>
  <si>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</si>
  <si>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</si>
  <si>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</si>
  <si>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</si>
  <si>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</si>
  <si>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</si>
  <si>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</si>
  <si>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</si>
  <si>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</si>
  <si>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</si>
  <si>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</si>
  <si>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</si>
  <si>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</si>
  <si>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</si>
  <si>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</si>
  <si>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</si>
  <si>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</si>
  <si>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</si>
  <si>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</si>
  <si>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</si>
  <si>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</si>
  <si>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</si>
  <si>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</si>
  <si>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</si>
  <si>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</si>
  <si>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</si>
  <si>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</si>
  <si>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</si>
  <si>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</si>
  <si>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</si>
  <si>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</si>
  <si>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</si>
  <si>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</si>
  <si>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</si>
  <si>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</si>
  <si>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</si>
  <si>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</si>
  <si>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</si>
  <si>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</si>
  <si>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</si>
  <si>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</si>
  <si>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</si>
  <si>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</si>
  <si>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</si>
  <si>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</si>
  <si>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</si>
  <si>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</si>
  <si>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</si>
  <si>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</si>
  <si>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</si>
  <si>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</si>
  <si>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</si>
  <si>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</si>
  <si>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</si>
  <si>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</si>
  <si>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</si>
  <si>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</si>
  <si>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</si>
  <si>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</si>
  <si>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</si>
  <si>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</si>
  <si>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</si>
  <si>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</si>
  <si>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</si>
  <si>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</si>
  <si>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</si>
  <si>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</si>
  <si>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</si>
  <si>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</si>
  <si>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</si>
  <si>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</si>
  <si>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</si>
  <si>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</si>
  <si>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</si>
  <si>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</si>
  <si>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</si>
  <si>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</si>
  <si>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</si>
  <si>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</si>
  <si>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</si>
  <si>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</si>
  <si>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</si>
  <si>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</si>
  <si>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</si>
  <si>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</si>
  <si>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</si>
  <si>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</si>
  <si>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</si>
  <si>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</si>
  <si>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</si>
  <si>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</si>
  <si>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</si>
  <si>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</si>
  <si>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</si>
  <si>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</si>
  <si>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</si>
  <si>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</si>
  <si>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</si>
  <si>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</si>
  <si>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</si>
  <si>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</si>
  <si>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</si>
  <si>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</si>
  <si>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</si>
  <si>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</si>
  <si>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</si>
  <si>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</si>
  <si>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</si>
  <si>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</si>
  <si>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</si>
  <si>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</si>
  <si>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</si>
  <si>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</si>
  <si>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</si>
  <si>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</si>
  <si>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</si>
  <si>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</si>
  <si>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</si>
  <si>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</si>
  <si>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</si>
  <si>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</si>
  <si>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</si>
  <si>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</si>
  <si>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</si>
  <si>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 xml:space="preserve"> µmol C m-2 s-1 </t>
  </si>
  <si>
    <t>Units of Flux</t>
  </si>
  <si>
    <r>
      <t>e.g. µ</t>
    </r>
    <r>
      <rPr>
        <sz val="11"/>
        <color rgb="FF000000"/>
        <rFont val="Calibri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</si>
  <si>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</si>
  <si>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</si>
  <si>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</si>
  <si>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</si>
  <si>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</si>
  <si>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</si>
  <si>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</si>
  <si>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</si>
  <si>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</si>
  <si>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</si>
  <si>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</si>
  <si>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</si>
  <si>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</si>
  <si>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</si>
  <si>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</si>
  <si>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</si>
  <si>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</si>
  <si>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</si>
  <si>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</si>
  <si>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</si>
  <si>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</si>
  <si>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</si>
  <si>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</si>
  <si>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</si>
  <si>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</si>
  <si>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</si>
  <si>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</si>
  <si>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</si>
  <si>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</si>
  <si>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</si>
  <si>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</si>
  <si>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</si>
  <si>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</si>
  <si>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</si>
  <si>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</si>
  <si>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</si>
  <si>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</si>
  <si>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</si>
  <si>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Doetterl 2015</t>
  </si>
  <si>
    <t>Julia Mayrock, Laura Flottow, Shane Stoner</t>
  </si>
  <si>
    <t>University of Augsburg</t>
  </si>
  <si>
    <t>julia.mayrock@googlemail.com, Laura.Flottow@posteo.de</t>
  </si>
  <si>
    <t>sebastian.doetterl@geo.uni-augsburg.de</t>
  </si>
  <si>
    <t>Doetterl S., Stevens A., Six J., Merckx R.; 2015; "Soil carbon storage controlled by interactions between geochemistry and climate"; 21 pages</t>
  </si>
  <si>
    <t>Las Cardas</t>
  </si>
  <si>
    <t>Los Vilos</t>
  </si>
  <si>
    <t>Los Andes</t>
  </si>
  <si>
    <t>Alhué</t>
  </si>
  <si>
    <t>Maipú</t>
  </si>
  <si>
    <t>San Antonio</t>
  </si>
  <si>
    <t>Matanzas</t>
  </si>
  <si>
    <t>Chillán</t>
  </si>
  <si>
    <t>Arauco</t>
  </si>
  <si>
    <t>Puerto Saavedra</t>
  </si>
  <si>
    <t>Panguipulli</t>
  </si>
  <si>
    <t>Corral</t>
  </si>
  <si>
    <t>Purranque</t>
  </si>
  <si>
    <t>Chiloé Island_1</t>
  </si>
  <si>
    <t>Chiloé Island_2</t>
  </si>
  <si>
    <t>La Junta</t>
  </si>
  <si>
    <t>Chacabuco</t>
  </si>
  <si>
    <t>Coyhaique</t>
  </si>
  <si>
    <t>Puerto Sánchez</t>
  </si>
  <si>
    <t>Puerto Natales</t>
  </si>
  <si>
    <t>Punta Arenas</t>
  </si>
  <si>
    <t>Porvenir</t>
  </si>
  <si>
    <t>Admiralty Bay</t>
  </si>
  <si>
    <t>Byers Peninsula</t>
  </si>
  <si>
    <t>1_1</t>
  </si>
  <si>
    <t>composite; 20 randomized soil cores (0 to 10 cm depth) were collected from a randomly chosen 25×25 m soil plot and mixed</t>
  </si>
  <si>
    <t>Petric Durisols</t>
  </si>
  <si>
    <t>Tambillo</t>
  </si>
  <si>
    <t>Colliguaya odorífera, Trichocereus chilensis, Fluorensia thurifera, Acacia caven; Erodium cicutarium, Adesmia tenella, Vulpia dertonensis, Plantago hispidula, Erodium moschatum, Stipa lacchnophylla, Pectocarya dimorpha</t>
  </si>
  <si>
    <t>2_1</t>
  </si>
  <si>
    <t xml:space="preserve">Arenosol (Eutric) </t>
  </si>
  <si>
    <t>Bahia ambrosioides, Puya chilensis, Oxalis gigantean, Fuchsia lysioides; Nassella chilensis, Piptochaetium stipoides, Dichondra repens, Trifolium megalanthum</t>
  </si>
  <si>
    <t>3_1</t>
  </si>
  <si>
    <t>Luvic Kastanozem / Luvic Chernozem</t>
  </si>
  <si>
    <t>Calle Larga</t>
  </si>
  <si>
    <t>Acacia Caven; Plantago firma, Adesmia angustifolia, Adesmia tenella , Medicago polymorpha , Plantago hispidula, Aira caryophillea , Avena barbata</t>
  </si>
  <si>
    <t>4_1</t>
  </si>
  <si>
    <t xml:space="preserve">Duric Kastanozem / Duric Chernozem </t>
  </si>
  <si>
    <t>Pudahuel</t>
  </si>
  <si>
    <t>Acacia caven; Erodium moschatum , Avena barbata, Bromus hordeasus, Vulpia dertonensis, Raphanus sativus + Chaetanthera chilensis, Aira caryophyllea</t>
  </si>
  <si>
    <t>5_1</t>
  </si>
  <si>
    <t>Kastanozem/Chernozem</t>
  </si>
  <si>
    <t>Cuesta Barriga</t>
  </si>
  <si>
    <t>Acacia caven, Baccharis linearis; Trisetobromus hirtus, Erodium moschatum, Avena barbata, Bromus hordeasus, Vulpia dertonensis, Raphanus sativus, Chaetanthera chilensis and Aira caryophyllea</t>
  </si>
  <si>
    <t>6_1</t>
  </si>
  <si>
    <t>Bochinche</t>
  </si>
  <si>
    <t>Baccharis linearis; Lolium multiflorum, Medicago polymorpha, Bromus hordeasus, Leontodon taraxacoides, Nasella chilensis</t>
  </si>
  <si>
    <t>7_1</t>
  </si>
  <si>
    <t>Chernozem / Kastanozem /Phaeozem</t>
  </si>
  <si>
    <t>Lolium multiflorum, Briza máxima, Briza minor, Medicago polymorpha, Trifolium subterraneum, Hordeum murinum</t>
  </si>
  <si>
    <t>8_1</t>
  </si>
  <si>
    <t>Andosol</t>
  </si>
  <si>
    <t>Santa Bárbara</t>
  </si>
  <si>
    <t>Stipa neesiana, Piptochaetium stipoides, Lolium multiflorum, Briza máxima Bromus hordeasus Hordeum murinum , Plantago lanceolata, Medicago polymorpha</t>
  </si>
  <si>
    <t>9_1</t>
  </si>
  <si>
    <t>Cambisol (Dystric)</t>
  </si>
  <si>
    <t>Carampangue</t>
  </si>
  <si>
    <t>Holcus lanatus, Trifolium repens, Agrostis tenuis, , Lotus uliginosus, Taraxacum officinalis, Cynosurus echinatus</t>
  </si>
  <si>
    <t>10_1</t>
  </si>
  <si>
    <t>Gleysol</t>
  </si>
  <si>
    <t>Peule</t>
  </si>
  <si>
    <t>Trifolium repens, Holcus lanatus, Hypochoeris radicata, Plantago lanceolada</t>
  </si>
  <si>
    <t>11_1</t>
  </si>
  <si>
    <t>Choshuenco</t>
  </si>
  <si>
    <t>Holcus lanatus, Taraxacum officinale, Deschampsia Antarctica and Leucanthemum vulgare</t>
  </si>
  <si>
    <t>12_1</t>
  </si>
  <si>
    <t>Acrisol (Humic)</t>
  </si>
  <si>
    <t>Hueicoya</t>
  </si>
  <si>
    <t>Bromus valdivianus, Trifolium repens, Lotus uliginosus, Lolium perenne, Taraxacum officinale</t>
  </si>
  <si>
    <t>13_1</t>
  </si>
  <si>
    <t>Corte Alto</t>
  </si>
  <si>
    <t>Dactylis glomerata, Paspalum dilatatum, Trifolium repens</t>
  </si>
  <si>
    <t>14_1</t>
  </si>
  <si>
    <t>Petroduric Histic Andosol</t>
  </si>
  <si>
    <t>Pachabrán</t>
  </si>
  <si>
    <t>Lotus uliginosus, Holcus lanatus, Hypochoeris radicata, Poa pratensis, Leucanthemum vulgare</t>
  </si>
  <si>
    <t>15_1</t>
  </si>
  <si>
    <t>Fulvic Andosol</t>
  </si>
  <si>
    <t>Aituí</t>
  </si>
  <si>
    <t>Trifolium repens, Dactylis glomerata, Agrostis sp., Taraxacum officinale</t>
  </si>
  <si>
    <t>16_1</t>
  </si>
  <si>
    <t>Thaptic Andosol</t>
  </si>
  <si>
    <t>Holcus lanatus, Lotus uliginosus s, Hypochoeris radicata, Plantago lanceolada + Agrostis tenuis</t>
  </si>
  <si>
    <t>17_1</t>
  </si>
  <si>
    <t>Aisén</t>
  </si>
  <si>
    <t>Lotus uliginosus, Holcus lanatus, Deschampsia berteroanum, Hypochoeris radicata, Dactylis glomerata, Arrhenatherum elatius,</t>
  </si>
  <si>
    <t>18_1</t>
  </si>
  <si>
    <t>Simpson</t>
  </si>
  <si>
    <t>Dactylis glomerata, Trifolium repens, Holcus lanatus, Agrostis tenuis, Acaena pinnatifida, Geranium magellanicum</t>
  </si>
  <si>
    <t>19_1</t>
  </si>
  <si>
    <t>Murta</t>
  </si>
  <si>
    <t>Arrhenatherum elatius, Dactylis glomerata, Geum magellanicum, Plantago lanceolata, Acaena pinnatifida, Anemone multifida, Rumex acetosella</t>
  </si>
  <si>
    <t>20_1</t>
  </si>
  <si>
    <t>Kastanozem</t>
  </si>
  <si>
    <t>Ultima Esperanza</t>
  </si>
  <si>
    <t>Poa pratensis, Acaena magellanica Holcus lanatus, Deschampsia flexuosa, Agrostis sp., Festuca , Hypochoeris incana (Rumex crispus + Achillea millefolium+ Dactylis glomerata), Agrostis capillaris</t>
  </si>
  <si>
    <t>21_1</t>
  </si>
  <si>
    <t>Leptosol</t>
  </si>
  <si>
    <t>Agua Fresca</t>
  </si>
  <si>
    <t>Festuca pallescens, Hieracium aurantiacum, Trifolium repens, Agrostis spp., Festuca arundicnacea, Berberis buxifolia, Deschampsia Antarctica</t>
  </si>
  <si>
    <t>22_1</t>
  </si>
  <si>
    <t>Santa Olga</t>
  </si>
  <si>
    <t>Chiliotrichioum diffussum, Baccharis magellanicum, Festuca pallescens, Poa pratensis, Trifolium repens, Dactylis glomerata, Taraxacum officinale</t>
  </si>
  <si>
    <t>23_1</t>
  </si>
  <si>
    <t>Cryosol</t>
  </si>
  <si>
    <t>King George Island</t>
  </si>
  <si>
    <t>Deschampsia antarctica + (Moss Herb Tundra)</t>
  </si>
  <si>
    <t>24_1</t>
  </si>
  <si>
    <t>Livingstone Island</t>
  </si>
  <si>
    <t>Deschampsia antarctica + (Polytrichastrum alpinum)</t>
  </si>
  <si>
    <t>1_1_1</t>
  </si>
  <si>
    <t>2_1_1</t>
  </si>
  <si>
    <t>3_1_1</t>
  </si>
  <si>
    <t>4_1_1</t>
  </si>
  <si>
    <t>5_1_1</t>
  </si>
  <si>
    <t>6_1_1</t>
  </si>
  <si>
    <t>7_1_1</t>
  </si>
  <si>
    <t>8_1_1</t>
  </si>
  <si>
    <t>9_1_1</t>
  </si>
  <si>
    <t>10_1_1</t>
  </si>
  <si>
    <t>11_1_1</t>
  </si>
  <si>
    <t>12_1_1</t>
  </si>
  <si>
    <t>13_1_1</t>
  </si>
  <si>
    <t>14_1_1</t>
  </si>
  <si>
    <t>15_1_1</t>
  </si>
  <si>
    <t>16_1_1</t>
  </si>
  <si>
    <t>17_1_1</t>
  </si>
  <si>
    <t>18_1_1</t>
  </si>
  <si>
    <t>19_1_1</t>
  </si>
  <si>
    <t>20_1_1</t>
  </si>
  <si>
    <t>21_1_1</t>
  </si>
  <si>
    <t>22_1_1</t>
  </si>
  <si>
    <t>23_1_1</t>
  </si>
  <si>
    <t>24_1_1</t>
  </si>
  <si>
    <t>bulk</t>
  </si>
  <si>
    <t>inc_moisture_units</t>
  </si>
  <si>
    <t>Sebastian Doetterl</t>
  </si>
  <si>
    <t>yes</t>
  </si>
  <si>
    <t>10.1038/NGEO2516</t>
  </si>
  <si>
    <t>inc_name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</si>
</sst>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0.0"/>
  </numFmts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89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6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wrapText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1" xfId="0" applyNumberFormat="1" applyFont="1" applyBorder="1" applyAlignment="1"/>
    <xf numFmtId="164" fontId="0" fillId="0" borderId="0" xfId="0" applyNumberFormat="1" applyFont="1" applyAlignment="1"/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4" fontId="13" fillId="0" borderId="1" xfId="0" applyNumberFormat="1" applyFont="1" applyBorder="1" applyAlignment="1">
      <alignment wrapText="1"/>
    </xf>
    <xf numFmtId="164" fontId="14" fillId="0" borderId="1" xfId="0" applyNumberFormat="1" applyFont="1" applyBorder="1"/>
    <xf numFmtId="164" fontId="14" fillId="0" borderId="1" xfId="0" applyNumberFormat="1" applyFont="1" applyBorder="1" applyAlignment="1"/>
    <xf numFmtId="164" fontId="0" fillId="0" borderId="4" xfId="0" applyNumberFormat="1" applyFont="1" applyBorder="1" applyAlignment="1"/>
    <xf numFmtId="164" fontId="1" fillId="2" borderId="1" xfId="0" applyNumberFormat="1" applyFont="1" applyFill="1" applyBorder="1" applyAlignment="1">
      <alignment horizontal="center" vertical="center" wrapText="1" readingOrder="1"/>
    </xf>
    <xf numFmtId="164" fontId="3" fillId="3" borderId="1" xfId="0" applyNumberFormat="1" applyFont="1" applyFill="1" applyBorder="1" applyAlignment="1">
      <alignment horizontal="center" vertical="top" wrapText="1" readingOrder="1"/>
    </xf>
    <xf numFmtId="164" fontId="4" fillId="0" borderId="1" xfId="0" applyNumberFormat="1" applyFont="1" applyBorder="1"/>
    <xf numFmtId="164" fontId="0" fillId="0" borderId="1" xfId="0" applyNumberFormat="1" applyFont="1" applyBorder="1"/>
    <xf numFmtId="0" fontId="3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0" borderId="4" xfId="0" applyFont="1" applyBorder="1" applyAlignment="1"/>
    <xf numFmtId="164" fontId="3" fillId="4" borderId="1" xfId="0" applyNumberFormat="1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 readingOrder="1"/>
    </xf>
    <xf numFmtId="165" fontId="13" fillId="0" borderId="1" xfId="0" applyNumberFormat="1" applyFont="1" applyBorder="1"/>
    <xf numFmtId="0" fontId="0" fillId="0" borderId="1" xfId="0" applyNumberFormat="1" applyFont="1" applyBorder="1" applyAlignment="1"/>
    <xf numFmtId="0" fontId="13" fillId="0" borderId="0" xfId="0" applyFont="1" applyBorder="1" applyAlignment="1">
      <alignment wrapText="1"/>
    </xf>
  </cellXfs>
  <cellStyles count="18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6"/>
  <sheetViews>
    <sheetView zoomScale="85" zoomScaleNormal="85" zoomScalePageLayoutView="85" workbookViewId="0">
      <selection activeCell="B4" sqref="B4"/>
    </sheetView>
  </sheetViews>
  <sheetFormatPr baseColWidth="10" defaultColWidth="15.1640625" defaultRowHeight="15" customHeight="1" x14ac:dyDescent="0"/>
  <cols>
    <col min="1" max="1" width="14.6640625" style="5" customWidth="1"/>
    <col min="2" max="2" width="15.5" style="5" customWidth="1"/>
    <col min="3" max="3" width="13.1640625" style="5" customWidth="1"/>
    <col min="4" max="4" width="19.5" style="5" customWidth="1"/>
    <col min="5" max="5" width="13.1640625" style="5" customWidth="1"/>
    <col min="6" max="6" width="18.83203125" style="5" bestFit="1" customWidth="1"/>
    <col min="7" max="7" width="19.5" style="5" bestFit="1" customWidth="1"/>
    <col min="8" max="8" width="21.5" style="5" bestFit="1" customWidth="1"/>
    <col min="9" max="9" width="14.1640625" style="5" customWidth="1"/>
    <col min="10" max="10" width="13.1640625" style="5" customWidth="1"/>
    <col min="11" max="11" width="18" style="5" customWidth="1"/>
    <col min="12" max="12" width="43.6640625" style="5" customWidth="1"/>
    <col min="13" max="13" width="21.6640625" style="5" customWidth="1"/>
    <col min="14" max="14" width="47.1640625" style="5" bestFit="1" customWidth="1"/>
    <col min="15" max="16384" width="15.1640625" style="5"/>
  </cols>
  <sheetData>
    <row r="1" spans="1:15" s="30" customFormat="1" ht="18" customHeight="1">
      <c r="A1" s="27" t="s">
        <v>741</v>
      </c>
      <c r="B1" s="27" t="s">
        <v>745</v>
      </c>
      <c r="C1" s="27" t="s">
        <v>0</v>
      </c>
      <c r="D1" s="27" t="s">
        <v>1</v>
      </c>
      <c r="E1" s="27" t="s">
        <v>2</v>
      </c>
      <c r="F1" s="27" t="s">
        <v>832</v>
      </c>
      <c r="G1" s="27" t="s">
        <v>833</v>
      </c>
      <c r="H1" s="27" t="s">
        <v>834</v>
      </c>
      <c r="I1" s="27" t="s">
        <v>3</v>
      </c>
      <c r="J1" s="27" t="s">
        <v>4</v>
      </c>
      <c r="K1" s="28" t="s">
        <v>5</v>
      </c>
      <c r="L1" s="27" t="s">
        <v>404</v>
      </c>
      <c r="M1" s="29" t="s">
        <v>281</v>
      </c>
      <c r="N1" s="29" t="s">
        <v>471</v>
      </c>
    </row>
    <row r="2" spans="1:15" s="30" customFormat="1" ht="25.5" customHeight="1">
      <c r="A2" s="31" t="s">
        <v>742</v>
      </c>
      <c r="B2" s="31" t="s">
        <v>744</v>
      </c>
      <c r="C2" s="31" t="s">
        <v>6</v>
      </c>
      <c r="D2" s="31" t="s">
        <v>7</v>
      </c>
      <c r="E2" s="31" t="s">
        <v>8</v>
      </c>
      <c r="F2" s="31" t="s">
        <v>835</v>
      </c>
      <c r="G2" s="31" t="s">
        <v>836</v>
      </c>
      <c r="H2" s="31" t="s">
        <v>837</v>
      </c>
      <c r="I2" s="31" t="s">
        <v>9</v>
      </c>
      <c r="J2" s="31" t="s">
        <v>10</v>
      </c>
      <c r="K2" s="31" t="s">
        <v>11</v>
      </c>
      <c r="L2" s="31" t="s">
        <v>12</v>
      </c>
      <c r="M2" s="32" t="s">
        <v>331</v>
      </c>
      <c r="N2" s="32" t="s">
        <v>405</v>
      </c>
    </row>
    <row r="3" spans="1:15" s="43" customFormat="1" ht="31" customHeight="1">
      <c r="A3" s="37" t="s">
        <v>403</v>
      </c>
      <c r="B3" s="37"/>
      <c r="C3" s="37" t="s">
        <v>279</v>
      </c>
      <c r="D3" s="37" t="s">
        <v>277</v>
      </c>
      <c r="E3" s="37" t="s">
        <v>278</v>
      </c>
      <c r="F3" s="37" t="s">
        <v>815</v>
      </c>
      <c r="G3" s="37" t="s">
        <v>41</v>
      </c>
      <c r="H3" s="37" t="s">
        <v>816</v>
      </c>
      <c r="I3" s="37" t="s">
        <v>309</v>
      </c>
      <c r="J3" s="37" t="s">
        <v>329</v>
      </c>
      <c r="K3" s="37" t="s">
        <v>330</v>
      </c>
      <c r="L3" s="37" t="s">
        <v>13</v>
      </c>
      <c r="M3" s="139"/>
      <c r="N3" s="139" t="s">
        <v>402</v>
      </c>
    </row>
    <row r="4" spans="1:15" ht="52" customHeight="1">
      <c r="A4" s="20" t="s">
        <v>847</v>
      </c>
      <c r="B4" s="20" t="s">
        <v>991</v>
      </c>
      <c r="C4" s="20" t="s">
        <v>848</v>
      </c>
      <c r="D4" s="20" t="s">
        <v>849</v>
      </c>
      <c r="E4" s="20" t="s">
        <v>850</v>
      </c>
      <c r="F4" s="142">
        <v>2018</v>
      </c>
      <c r="G4" s="142">
        <v>4</v>
      </c>
      <c r="H4" s="142">
        <v>17</v>
      </c>
      <c r="I4" s="20" t="s">
        <v>989</v>
      </c>
      <c r="J4" s="20" t="s">
        <v>851</v>
      </c>
      <c r="K4" s="20"/>
      <c r="L4" s="20" t="s">
        <v>852</v>
      </c>
      <c r="M4" s="20"/>
      <c r="N4" s="20"/>
      <c r="O4" s="20"/>
    </row>
    <row r="5" spans="1:15" ht="14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5" ht="14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5" ht="14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5" ht="14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5" ht="14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5" ht="14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5" ht="14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5" ht="14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5" ht="14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5" ht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5" ht="14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5" ht="14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4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4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4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4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4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4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4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4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4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4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4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4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4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4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1:13" ht="14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 ht="14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4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1:13" ht="14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ht="14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ht="14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1:13" ht="14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3" ht="1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1:13" ht="14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1:13" ht="14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ht="14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 spans="1:13" ht="14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1:13" ht="14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 ht="14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spans="1:13" ht="14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spans="1:13" ht="14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53" spans="1:13" ht="14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 ht="1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</row>
    <row r="55" spans="1:13" ht="14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</row>
    <row r="56" spans="1:13" ht="14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1:13" ht="14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3" ht="14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3" ht="14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13" ht="14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spans="1:13" ht="14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1:13" ht="14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</row>
    <row r="63" spans="1:13" ht="14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</row>
    <row r="64" spans="1:13" ht="1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spans="1:13" ht="14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</row>
    <row r="66" spans="1:13" ht="14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</row>
    <row r="67" spans="1:13" ht="14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</row>
    <row r="68" spans="1:13" ht="14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</row>
    <row r="69" spans="1:13" ht="14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</row>
    <row r="70" spans="1:13" ht="14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</row>
    <row r="71" spans="1:13" ht="14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</row>
    <row r="72" spans="1:13" ht="14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</row>
    <row r="73" spans="1:13" ht="14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</row>
    <row r="74" spans="1:13" ht="1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</row>
    <row r="75" spans="1:13" ht="14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</row>
    <row r="76" spans="1:13" ht="14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</row>
    <row r="77" spans="1:13" ht="14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</row>
    <row r="78" spans="1:13" ht="14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</row>
    <row r="79" spans="1:13" ht="14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</row>
    <row r="80" spans="1:13" ht="14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</row>
    <row r="81" spans="1:13" ht="14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</row>
    <row r="82" spans="1:13" ht="14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</row>
    <row r="83" spans="1:13" ht="14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spans="1:13" ht="1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</row>
    <row r="85" spans="1:13" ht="14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</row>
    <row r="86" spans="1:13" ht="14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</row>
    <row r="87" spans="1:13" ht="14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</row>
    <row r="88" spans="1:13" ht="14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</row>
    <row r="89" spans="1:13" ht="14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</row>
    <row r="90" spans="1:13" ht="14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</row>
    <row r="91" spans="1:13" ht="14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</row>
    <row r="92" spans="1:13" ht="14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</row>
    <row r="93" spans="1:13" ht="14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</row>
    <row r="94" spans="1:13" ht="1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</row>
    <row r="95" spans="1:13" ht="14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</row>
    <row r="96" spans="1:13" ht="14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</row>
    <row r="97" spans="1:13" ht="14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</row>
    <row r="98" spans="1:13" ht="14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</row>
    <row r="99" spans="1:13" ht="14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</row>
    <row r="100" spans="1:13" ht="14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1:13" ht="14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3" ht="14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3" spans="1:13" ht="14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</row>
    <row r="104" spans="1:13" ht="1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</row>
    <row r="105" spans="1:13" ht="14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</row>
    <row r="106" spans="1:13" ht="14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</row>
    <row r="107" spans="1:13" ht="14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</row>
    <row r="108" spans="1:13" ht="14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</row>
    <row r="109" spans="1:13" ht="14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</row>
    <row r="110" spans="1:13" ht="14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 spans="1:13" ht="14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</row>
    <row r="112" spans="1:13" ht="14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</row>
    <row r="113" spans="1:13" ht="14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</row>
    <row r="114" spans="1:13" ht="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</row>
    <row r="115" spans="1:13" ht="14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</row>
    <row r="116" spans="1:13" ht="14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</row>
    <row r="117" spans="1:13" ht="14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</row>
    <row r="118" spans="1:13" ht="14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</row>
    <row r="119" spans="1:13" ht="14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</row>
    <row r="120" spans="1:13" ht="14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</row>
    <row r="121" spans="1:13" ht="14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</row>
    <row r="122" spans="1:13" ht="14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</row>
    <row r="123" spans="1:13" ht="14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</row>
    <row r="124" spans="1:13" ht="1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</row>
    <row r="125" spans="1:13" ht="14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</row>
    <row r="126" spans="1:13" ht="14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</row>
    <row r="127" spans="1:13" ht="14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</row>
    <row r="128" spans="1:13" ht="14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</row>
    <row r="129" spans="1:13" ht="14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</row>
    <row r="130" spans="1:13" ht="14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</row>
    <row r="131" spans="1:13" ht="14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</row>
    <row r="132" spans="1:13" ht="14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</row>
    <row r="133" spans="1:13" ht="14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</row>
    <row r="134" spans="1:13" ht="1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</row>
    <row r="135" spans="1:13" ht="14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</row>
    <row r="136" spans="1:13" ht="14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</row>
    <row r="137" spans="1:13" ht="14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</row>
    <row r="138" spans="1:13" ht="14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</row>
    <row r="139" spans="1:13" ht="14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</row>
    <row r="140" spans="1:13" ht="14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</row>
    <row r="141" spans="1:13" ht="14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</row>
    <row r="142" spans="1:13" ht="14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</row>
    <row r="143" spans="1:13" ht="14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</row>
    <row r="144" spans="1:13" ht="1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</row>
    <row r="145" spans="1:13" ht="14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 ht="14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</row>
    <row r="147" spans="1:13" ht="14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</row>
    <row r="148" spans="1:13" ht="14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 ht="14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</row>
    <row r="150" spans="1:13" ht="14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</row>
    <row r="151" spans="1:13" ht="14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</row>
    <row r="152" spans="1:13" ht="14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</row>
    <row r="153" spans="1:13" ht="14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</row>
    <row r="154" spans="1:13" ht="1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</row>
    <row r="155" spans="1:13" ht="14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</row>
    <row r="156" spans="1:13" ht="14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</row>
    <row r="157" spans="1:13" ht="14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</row>
    <row r="158" spans="1:13" ht="14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</row>
    <row r="159" spans="1:13" ht="14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</row>
    <row r="160" spans="1:13" ht="14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</row>
    <row r="161" spans="1:13" ht="14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</row>
    <row r="162" spans="1:13" ht="14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</row>
    <row r="163" spans="1:13" ht="14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</row>
    <row r="164" spans="1:13" ht="1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</row>
    <row r="165" spans="1:13" ht="14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</row>
    <row r="166" spans="1:13" ht="14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</row>
    <row r="167" spans="1:13" ht="14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</row>
    <row r="168" spans="1:13" ht="14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</row>
    <row r="169" spans="1:13" ht="14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</row>
    <row r="170" spans="1:13" ht="14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</row>
    <row r="171" spans="1:13" ht="14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</row>
    <row r="172" spans="1:13" ht="14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</row>
    <row r="173" spans="1:13" ht="14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</row>
    <row r="174" spans="1:13" ht="1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</row>
    <row r="175" spans="1:13" ht="14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</row>
    <row r="176" spans="1:13" ht="14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</row>
    <row r="177" spans="1:13" ht="14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</row>
    <row r="178" spans="1:13" ht="14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</row>
    <row r="179" spans="1:13" ht="14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</row>
    <row r="180" spans="1:13" ht="14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</row>
    <row r="181" spans="1:13" ht="14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</row>
    <row r="182" spans="1:13" ht="14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</row>
    <row r="183" spans="1:13" ht="14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</row>
    <row r="184" spans="1:13" ht="1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</row>
    <row r="185" spans="1:13" ht="14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</row>
    <row r="186" spans="1:13" ht="14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</row>
    <row r="187" spans="1:13" ht="14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</row>
    <row r="188" spans="1:13" ht="14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</row>
    <row r="189" spans="1:13" ht="14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</row>
    <row r="190" spans="1:13" ht="14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</row>
    <row r="191" spans="1:13" ht="14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</row>
    <row r="192" spans="1:13" ht="14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</row>
    <row r="193" spans="1:13" ht="14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</row>
    <row r="194" spans="1:13" ht="1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</row>
    <row r="195" spans="1:13" ht="14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</row>
    <row r="196" spans="1:13" ht="14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</row>
    <row r="197" spans="1:13" ht="14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</row>
    <row r="198" spans="1:13" ht="14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</row>
    <row r="199" spans="1:13" ht="14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</row>
    <row r="200" spans="1:13" ht="14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</row>
    <row r="201" spans="1:13" ht="14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</row>
    <row r="202" spans="1:13" ht="14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</row>
    <row r="203" spans="1:13" ht="14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</row>
    <row r="204" spans="1:13" ht="1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</row>
    <row r="205" spans="1:13" ht="14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</row>
    <row r="206" spans="1:13" ht="14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</row>
    <row r="207" spans="1:13" ht="14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</row>
    <row r="208" spans="1:13" ht="14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</row>
    <row r="209" spans="1:13" ht="14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</row>
    <row r="210" spans="1:13" ht="14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</row>
    <row r="211" spans="1:13" ht="14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</row>
    <row r="212" spans="1:13" ht="14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</row>
    <row r="213" spans="1:13" ht="14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</row>
    <row r="214" spans="1:13" ht="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</row>
    <row r="215" spans="1:13" ht="14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</row>
    <row r="216" spans="1:13" ht="14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</row>
    <row r="217" spans="1:13" ht="14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</row>
    <row r="218" spans="1:13" ht="14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</row>
    <row r="219" spans="1:13" ht="14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</row>
    <row r="220" spans="1:13" ht="14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</row>
    <row r="221" spans="1:13" ht="14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</row>
    <row r="222" spans="1:13" ht="14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</row>
    <row r="223" spans="1:13" ht="14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</row>
    <row r="224" spans="1:13" ht="1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</row>
    <row r="225" spans="1:13" ht="14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</row>
    <row r="226" spans="1:13" ht="14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</row>
    <row r="227" spans="1:13" ht="14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</row>
    <row r="228" spans="1:13" ht="14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</row>
    <row r="229" spans="1:13" ht="14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</row>
    <row r="230" spans="1:13" ht="14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</row>
    <row r="231" spans="1:13" ht="14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</row>
    <row r="232" spans="1:13" ht="14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</row>
    <row r="233" spans="1:13" ht="14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</row>
    <row r="234" spans="1:13" ht="1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</row>
    <row r="235" spans="1:13" ht="14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</row>
    <row r="236" spans="1:13" ht="14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3" ht="14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</row>
    <row r="238" spans="1:13" ht="14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</row>
    <row r="239" spans="1:13" ht="14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</row>
    <row r="240" spans="1:13" ht="14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</row>
    <row r="241" spans="1:13" ht="14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</row>
    <row r="242" spans="1:13" ht="14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</row>
    <row r="243" spans="1:13" ht="14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</row>
    <row r="244" spans="1:13" ht="1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</row>
    <row r="245" spans="1:13" ht="14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</row>
    <row r="246" spans="1:13" ht="14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</row>
    <row r="247" spans="1:13" ht="14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</row>
    <row r="248" spans="1:13" ht="14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</row>
    <row r="249" spans="1:13" ht="14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</row>
    <row r="250" spans="1:13" ht="14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</row>
    <row r="251" spans="1:13" ht="14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</row>
    <row r="252" spans="1:13" ht="14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</row>
    <row r="253" spans="1:13" ht="14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</row>
    <row r="254" spans="1:13" ht="1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</row>
    <row r="255" spans="1:13" ht="14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</row>
    <row r="256" spans="1:13" ht="14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</row>
    <row r="257" spans="1:13" ht="14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</row>
    <row r="258" spans="1:13" ht="14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</row>
    <row r="259" spans="1:13" ht="14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</row>
    <row r="260" spans="1:13" ht="14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</row>
    <row r="261" spans="1:13" ht="14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</row>
    <row r="262" spans="1:13" ht="14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</row>
    <row r="263" spans="1:13" ht="14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1:13" ht="1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</row>
    <row r="265" spans="1:13" ht="14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</row>
    <row r="266" spans="1:13" ht="14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</row>
    <row r="267" spans="1:13" ht="14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</row>
    <row r="268" spans="1:13" ht="14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</row>
    <row r="269" spans="1:13" ht="14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</row>
    <row r="270" spans="1:13" ht="14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</row>
    <row r="271" spans="1:13" ht="14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</row>
    <row r="272" spans="1:13" ht="14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</row>
    <row r="273" spans="1:13" ht="14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</row>
    <row r="274" spans="1:13" ht="1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</row>
    <row r="275" spans="1:13" ht="14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</row>
    <row r="276" spans="1:13" ht="14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</row>
    <row r="277" spans="1:13" ht="14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</row>
    <row r="278" spans="1:13" ht="14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</row>
    <row r="279" spans="1:13" ht="14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</row>
    <row r="280" spans="1:13" ht="14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</row>
    <row r="281" spans="1:13" ht="14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</row>
    <row r="282" spans="1:13" ht="14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</row>
    <row r="283" spans="1:13" ht="14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</row>
    <row r="284" spans="1:13" ht="1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</row>
    <row r="285" spans="1:13" ht="14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</row>
    <row r="286" spans="1:13" ht="14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</row>
    <row r="287" spans="1:13" ht="14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</row>
    <row r="288" spans="1:13" ht="14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</row>
    <row r="289" spans="1:13" ht="14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</row>
    <row r="290" spans="1:13" ht="14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</row>
    <row r="291" spans="1:13" ht="14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</row>
    <row r="292" spans="1:13" ht="14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</row>
    <row r="293" spans="1:13" ht="14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</row>
    <row r="294" spans="1:13" ht="1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</row>
    <row r="295" spans="1:13" ht="14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</row>
    <row r="296" spans="1:13" ht="14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</row>
    <row r="297" spans="1:13" ht="14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</row>
    <row r="298" spans="1:13" ht="14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</row>
    <row r="299" spans="1:13" ht="14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</row>
    <row r="300" spans="1:13" ht="14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</row>
    <row r="301" spans="1:13" ht="14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</row>
    <row r="302" spans="1:13" ht="14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</row>
    <row r="303" spans="1:13" ht="14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</row>
    <row r="304" spans="1:13" ht="1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</row>
    <row r="305" spans="1:13" ht="14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</row>
    <row r="306" spans="1:13" ht="14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</row>
    <row r="307" spans="1:13" ht="14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</row>
    <row r="308" spans="1:13" ht="14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</row>
    <row r="309" spans="1:13" ht="14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</row>
    <row r="310" spans="1:13" ht="14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</row>
    <row r="311" spans="1:13" ht="14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</row>
    <row r="312" spans="1:13" ht="14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</row>
    <row r="313" spans="1:13" ht="14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</row>
    <row r="314" spans="1:13" ht="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</row>
    <row r="315" spans="1:13" ht="14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</row>
    <row r="316" spans="1:13" ht="14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</row>
    <row r="317" spans="1:13" ht="14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</row>
    <row r="318" spans="1:13" ht="14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</row>
    <row r="319" spans="1:13" ht="14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</row>
    <row r="320" spans="1:13" ht="14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</row>
    <row r="321" spans="1:13" ht="14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</row>
    <row r="322" spans="1:13" ht="14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</row>
    <row r="323" spans="1:13" ht="14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</row>
    <row r="324" spans="1:13" ht="1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</row>
    <row r="325" spans="1:13" ht="14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</row>
    <row r="326" spans="1:13" ht="14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</row>
    <row r="327" spans="1:13" ht="14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</row>
    <row r="328" spans="1:13" ht="14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</row>
    <row r="329" spans="1:13" ht="14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</row>
    <row r="330" spans="1:13" ht="14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</row>
    <row r="331" spans="1:13" ht="14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</row>
    <row r="332" spans="1:13" ht="14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</row>
    <row r="333" spans="1:13" ht="14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</row>
    <row r="334" spans="1:13" ht="1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</row>
    <row r="335" spans="1:13" ht="14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</row>
    <row r="336" spans="1:13" ht="14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</row>
    <row r="337" spans="1:13" ht="14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</row>
    <row r="338" spans="1:13" ht="14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</row>
    <row r="339" spans="1:13" ht="14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</row>
    <row r="340" spans="1:13" ht="14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</row>
    <row r="341" spans="1:13" ht="14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</row>
    <row r="342" spans="1:13" ht="14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</row>
    <row r="343" spans="1:13" ht="14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</row>
    <row r="344" spans="1:13" ht="1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</row>
    <row r="345" spans="1:13" ht="14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</row>
    <row r="346" spans="1:13" ht="14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</row>
    <row r="347" spans="1:13" ht="14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</row>
    <row r="348" spans="1:13" ht="14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</row>
    <row r="349" spans="1:13" ht="14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</row>
    <row r="350" spans="1:13" ht="14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</row>
    <row r="351" spans="1:13" ht="14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</row>
    <row r="352" spans="1:13" ht="14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</row>
    <row r="353" spans="1:13" ht="14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</row>
    <row r="354" spans="1:13" ht="1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</row>
    <row r="355" spans="1:13" ht="14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</row>
    <row r="356" spans="1:13" ht="14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</row>
    <row r="357" spans="1:13" ht="14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</row>
    <row r="358" spans="1:13" ht="14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</row>
    <row r="359" spans="1:13" ht="14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</row>
    <row r="360" spans="1:13" ht="14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</row>
    <row r="361" spans="1:13" ht="14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</row>
    <row r="362" spans="1:13" ht="14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</row>
    <row r="363" spans="1:13" ht="14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</row>
    <row r="364" spans="1:13" ht="1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</row>
    <row r="365" spans="1:13" ht="14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</row>
    <row r="366" spans="1:13" ht="14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</row>
    <row r="367" spans="1:13" ht="14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</row>
    <row r="368" spans="1:13" ht="14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</row>
    <row r="369" spans="1:13" ht="14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</row>
    <row r="370" spans="1:13" ht="14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</row>
    <row r="371" spans="1:13" ht="14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</row>
    <row r="372" spans="1:13" ht="14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</row>
    <row r="373" spans="1:13" ht="14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</row>
    <row r="374" spans="1:13" ht="1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</row>
    <row r="375" spans="1:13" ht="14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</row>
    <row r="376" spans="1:13" ht="14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</row>
    <row r="377" spans="1:13" ht="14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</row>
    <row r="378" spans="1:13" ht="14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</row>
    <row r="379" spans="1:13" ht="14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</row>
    <row r="380" spans="1:13" ht="14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</row>
    <row r="381" spans="1:13" ht="14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</row>
    <row r="382" spans="1:13" ht="14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</row>
    <row r="383" spans="1:13" ht="14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</row>
    <row r="384" spans="1:13" ht="1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</row>
    <row r="385" spans="1:13" ht="14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</row>
    <row r="386" spans="1:13" ht="14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</row>
    <row r="387" spans="1:13" ht="14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</row>
    <row r="388" spans="1:13" ht="14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</row>
    <row r="389" spans="1:13" ht="14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</row>
    <row r="390" spans="1:13" ht="14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</row>
    <row r="391" spans="1:13" ht="14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</row>
    <row r="392" spans="1:13" ht="14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</row>
    <row r="393" spans="1:13" ht="14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</row>
    <row r="394" spans="1:13" ht="1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</row>
    <row r="395" spans="1:13" ht="14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</row>
    <row r="396" spans="1:13" ht="14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</row>
    <row r="397" spans="1:13" ht="14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</row>
    <row r="398" spans="1:13" ht="14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</row>
    <row r="399" spans="1:13" ht="14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</row>
    <row r="400" spans="1:13" ht="14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</row>
    <row r="401" spans="1:13" ht="14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</row>
    <row r="402" spans="1:13" ht="14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</row>
    <row r="403" spans="1:13" ht="14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</row>
    <row r="404" spans="1:13" ht="1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</row>
    <row r="405" spans="1:13" ht="14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</row>
    <row r="406" spans="1:13" ht="14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</row>
    <row r="407" spans="1:13" ht="14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</row>
    <row r="408" spans="1:13" ht="14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</row>
    <row r="409" spans="1:13" ht="14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</row>
    <row r="410" spans="1:13" ht="14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</row>
    <row r="411" spans="1:13" ht="14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</row>
    <row r="412" spans="1:13" ht="14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</row>
    <row r="413" spans="1:13" ht="14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</row>
    <row r="414" spans="1:13" ht="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</row>
    <row r="415" spans="1:13" ht="14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</row>
    <row r="416" spans="1:13" ht="14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</row>
    <row r="417" spans="1:13" ht="14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</row>
    <row r="418" spans="1:13" ht="14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</row>
    <row r="419" spans="1:13" ht="14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</row>
    <row r="420" spans="1:13" ht="14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</row>
    <row r="421" spans="1:13" ht="14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</row>
    <row r="422" spans="1:13" ht="14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</row>
    <row r="423" spans="1:13" ht="14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</row>
    <row r="424" spans="1:13" ht="1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</row>
    <row r="425" spans="1:13" ht="14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</row>
    <row r="426" spans="1:13" ht="14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</row>
    <row r="427" spans="1:13" ht="14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</row>
    <row r="428" spans="1:13" ht="14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</row>
    <row r="429" spans="1:13" ht="14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</row>
    <row r="430" spans="1:13" ht="14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</row>
    <row r="431" spans="1:13" ht="14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</row>
    <row r="432" spans="1:13" ht="14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</row>
    <row r="433" spans="1:13" ht="14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</row>
    <row r="434" spans="1:13" ht="1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</row>
    <row r="435" spans="1:13" ht="14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</row>
    <row r="436" spans="1:13" ht="14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</row>
    <row r="437" spans="1:13" ht="14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</row>
    <row r="438" spans="1:13" ht="14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</row>
    <row r="439" spans="1:13" ht="14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</row>
    <row r="440" spans="1:13" ht="14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</row>
    <row r="441" spans="1:13" ht="14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</row>
    <row r="442" spans="1:13" ht="14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</row>
    <row r="443" spans="1:13" ht="14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</row>
    <row r="444" spans="1:13" ht="1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</row>
    <row r="445" spans="1:13" ht="14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</row>
    <row r="446" spans="1:13" ht="14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</row>
    <row r="447" spans="1:13" ht="14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</row>
    <row r="448" spans="1:13" ht="14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</row>
    <row r="449" spans="1:13" ht="14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</row>
    <row r="450" spans="1:13" ht="14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</row>
    <row r="451" spans="1:13" ht="14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</row>
    <row r="452" spans="1:13" ht="14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</row>
    <row r="453" spans="1:13" ht="14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</row>
    <row r="454" spans="1:13" ht="1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</row>
    <row r="455" spans="1:13" ht="14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</row>
    <row r="456" spans="1:13" ht="14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</row>
    <row r="457" spans="1:13" ht="14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</row>
    <row r="458" spans="1:13" ht="14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</row>
    <row r="459" spans="1:13" ht="14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</row>
    <row r="460" spans="1:13" ht="14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</row>
    <row r="461" spans="1:13" ht="14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</row>
    <row r="462" spans="1:13" ht="14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</row>
    <row r="463" spans="1:13" ht="14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</row>
    <row r="464" spans="1:13" ht="1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</row>
    <row r="465" spans="1:13" ht="14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</row>
    <row r="466" spans="1:13" ht="14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</row>
    <row r="467" spans="1:13" ht="14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</row>
    <row r="468" spans="1:13" ht="14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</row>
    <row r="469" spans="1:13" ht="14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</row>
    <row r="470" spans="1:13" ht="14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</row>
    <row r="471" spans="1:13" ht="14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</row>
    <row r="472" spans="1:13" ht="14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</row>
    <row r="473" spans="1:13" ht="14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</row>
    <row r="474" spans="1:13" ht="1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</row>
    <row r="475" spans="1:13" ht="14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</row>
    <row r="476" spans="1:13" ht="14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</row>
    <row r="477" spans="1:13" ht="14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</row>
    <row r="478" spans="1:13" ht="14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</row>
    <row r="479" spans="1:13" ht="14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</row>
    <row r="480" spans="1:13" ht="14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</row>
    <row r="481" spans="1:13" ht="14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</row>
    <row r="482" spans="1:13" ht="14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</row>
    <row r="483" spans="1:13" ht="14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</row>
    <row r="484" spans="1:13" ht="1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</row>
    <row r="485" spans="1:13" ht="14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</row>
    <row r="486" spans="1:13" ht="14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</row>
    <row r="487" spans="1:13" ht="14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</row>
    <row r="488" spans="1:13" ht="14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</row>
    <row r="489" spans="1:13" ht="14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</row>
    <row r="490" spans="1:13" ht="14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</row>
    <row r="491" spans="1:13" ht="14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</row>
    <row r="492" spans="1:13" ht="14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</row>
    <row r="493" spans="1:13" ht="14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</row>
    <row r="494" spans="1:13" ht="1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</row>
    <row r="495" spans="1:13" ht="14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</row>
    <row r="496" spans="1:13" ht="14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</row>
    <row r="497" spans="1:13" ht="14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</row>
    <row r="498" spans="1:13" ht="14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</row>
    <row r="499" spans="1:13" ht="14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</row>
    <row r="500" spans="1:13" ht="14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</row>
    <row r="501" spans="1:13" ht="14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</row>
    <row r="502" spans="1:13" ht="14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</row>
    <row r="503" spans="1:13" ht="14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</row>
    <row r="504" spans="1:13" ht="1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</row>
    <row r="505" spans="1:13" ht="14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</row>
    <row r="506" spans="1:13" ht="14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</row>
    <row r="507" spans="1:13" ht="14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</row>
    <row r="508" spans="1:13" ht="14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</row>
    <row r="509" spans="1:13" ht="14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</row>
    <row r="510" spans="1:13" ht="14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</row>
    <row r="511" spans="1:13" ht="14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</row>
    <row r="512" spans="1:13" ht="14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</row>
    <row r="513" spans="1:13" ht="14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</row>
    <row r="514" spans="1:13" ht="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</row>
    <row r="515" spans="1:13" ht="14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</row>
    <row r="516" spans="1:13" ht="14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</row>
    <row r="517" spans="1:13" ht="14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</row>
    <row r="518" spans="1:13" ht="14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</row>
    <row r="519" spans="1:13" ht="14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</row>
    <row r="520" spans="1:13" ht="14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</row>
    <row r="521" spans="1:13" ht="14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</row>
    <row r="522" spans="1:13" ht="14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</row>
    <row r="523" spans="1:13" ht="14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</row>
    <row r="524" spans="1:13" ht="1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</row>
    <row r="525" spans="1:13" ht="14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</row>
    <row r="526" spans="1:13" ht="14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</row>
    <row r="527" spans="1:13" ht="14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</row>
    <row r="528" spans="1:13" ht="14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</row>
    <row r="529" spans="1:13" ht="14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</row>
    <row r="530" spans="1:13" ht="14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</row>
    <row r="531" spans="1:13" ht="14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</row>
    <row r="532" spans="1:13" ht="14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</row>
    <row r="533" spans="1:13" ht="14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</row>
    <row r="534" spans="1:13" ht="1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</row>
    <row r="535" spans="1:13" ht="14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</row>
    <row r="536" spans="1:13" ht="14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</row>
    <row r="537" spans="1:13" ht="14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</row>
    <row r="538" spans="1:13" ht="14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</row>
    <row r="539" spans="1:13" ht="14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</row>
    <row r="540" spans="1:13" ht="14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</row>
    <row r="541" spans="1:13" ht="14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</row>
    <row r="542" spans="1:13" ht="14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</row>
    <row r="543" spans="1:13" ht="14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</row>
    <row r="544" spans="1:13" ht="1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</row>
    <row r="545" spans="1:13" ht="14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</row>
    <row r="546" spans="1:13" ht="14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</row>
    <row r="547" spans="1:13" ht="14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</row>
    <row r="548" spans="1:13" ht="14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</row>
    <row r="549" spans="1:13" ht="14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</row>
    <row r="550" spans="1:13" ht="14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</row>
    <row r="551" spans="1:13" ht="14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</row>
    <row r="552" spans="1:13" ht="14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</row>
    <row r="553" spans="1:13" ht="14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</row>
    <row r="554" spans="1:13" ht="1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</row>
    <row r="555" spans="1:13" ht="14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</row>
    <row r="556" spans="1:13" ht="14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</row>
    <row r="557" spans="1:13" ht="14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</row>
    <row r="558" spans="1:13" ht="14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</row>
    <row r="559" spans="1:13" ht="14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</row>
    <row r="560" spans="1:13" ht="14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</row>
    <row r="561" spans="1:13" ht="14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</row>
    <row r="562" spans="1:13" ht="14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</row>
    <row r="563" spans="1:13" ht="14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</row>
    <row r="564" spans="1:13" ht="1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</row>
    <row r="565" spans="1:13" ht="14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</row>
    <row r="566" spans="1:13" ht="14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</row>
    <row r="567" spans="1:13" ht="14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</row>
    <row r="568" spans="1:13" ht="14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</row>
    <row r="569" spans="1:13" ht="14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</row>
    <row r="570" spans="1:13" ht="14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</row>
    <row r="571" spans="1:13" ht="14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</row>
    <row r="572" spans="1:13" ht="14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</row>
    <row r="573" spans="1:13" ht="14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</row>
    <row r="574" spans="1:13" ht="1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</row>
    <row r="575" spans="1:13" ht="14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</row>
    <row r="576" spans="1:13" ht="14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</row>
    <row r="577" spans="1:13" ht="14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</row>
    <row r="578" spans="1:13" ht="14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</row>
    <row r="579" spans="1:13" ht="14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</row>
    <row r="580" spans="1:13" ht="14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</row>
    <row r="581" spans="1:13" ht="14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</row>
    <row r="582" spans="1:13" ht="14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</row>
    <row r="583" spans="1:13" ht="14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</row>
    <row r="584" spans="1:13" ht="1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</row>
    <row r="585" spans="1:13" ht="14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</row>
    <row r="586" spans="1:13" ht="14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</row>
    <row r="587" spans="1:13" ht="14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</row>
    <row r="588" spans="1:13" ht="14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</row>
    <row r="589" spans="1:13" ht="14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</row>
    <row r="590" spans="1:13" ht="14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</row>
    <row r="591" spans="1:13" ht="14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</row>
    <row r="592" spans="1:13" ht="14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</row>
    <row r="593" spans="1:13" ht="14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</row>
    <row r="594" spans="1:13" ht="1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</row>
    <row r="595" spans="1:13" ht="14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</row>
    <row r="596" spans="1:13" ht="14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</row>
    <row r="597" spans="1:13" ht="14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</row>
    <row r="598" spans="1:13" ht="14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</row>
    <row r="599" spans="1:13" ht="14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</row>
    <row r="600" spans="1:13" ht="14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</row>
    <row r="601" spans="1:13" ht="14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</row>
    <row r="602" spans="1:13" ht="14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</row>
    <row r="603" spans="1:13" ht="14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</row>
    <row r="604" spans="1:13" ht="1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</row>
    <row r="605" spans="1:13" ht="14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</row>
    <row r="606" spans="1:13" ht="14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</row>
    <row r="607" spans="1:13" ht="14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</row>
    <row r="608" spans="1:13" ht="14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</row>
    <row r="609" spans="1:13" ht="14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</row>
    <row r="610" spans="1:13" ht="14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</row>
    <row r="611" spans="1:13" ht="14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</row>
    <row r="612" spans="1:13" ht="14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</row>
    <row r="613" spans="1:13" ht="14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</row>
    <row r="614" spans="1:13" ht="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</row>
    <row r="615" spans="1:13" ht="14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</row>
    <row r="616" spans="1:13" ht="14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</row>
    <row r="617" spans="1:13" ht="14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</row>
    <row r="618" spans="1:13" ht="14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</row>
    <row r="619" spans="1:13" ht="14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</row>
    <row r="620" spans="1:13" ht="14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</row>
    <row r="621" spans="1:13" ht="14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</row>
    <row r="622" spans="1:13" ht="14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</row>
    <row r="623" spans="1:13" ht="14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</row>
    <row r="624" spans="1:13" ht="1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</row>
    <row r="625" spans="1:13" ht="14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</row>
    <row r="626" spans="1:13" ht="14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</row>
    <row r="627" spans="1:13" ht="14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</row>
    <row r="628" spans="1:13" ht="14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</row>
    <row r="629" spans="1:13" ht="14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</row>
    <row r="630" spans="1:13" ht="14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</row>
    <row r="631" spans="1:13" ht="14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</row>
    <row r="632" spans="1:13" ht="14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</row>
    <row r="633" spans="1:13" ht="14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</row>
    <row r="634" spans="1:13" ht="1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</row>
    <row r="635" spans="1:13" ht="14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</row>
    <row r="636" spans="1:13" ht="14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</row>
    <row r="637" spans="1:13" ht="14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</row>
    <row r="638" spans="1:13" ht="14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</row>
    <row r="639" spans="1:13" ht="14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</row>
    <row r="640" spans="1:13" ht="14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</row>
    <row r="641" spans="1:13" ht="14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</row>
    <row r="642" spans="1:13" ht="14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</row>
    <row r="643" spans="1:13" ht="14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</row>
    <row r="644" spans="1:13" ht="1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</row>
    <row r="645" spans="1:13" ht="14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</row>
    <row r="646" spans="1:13" ht="14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</row>
    <row r="647" spans="1:13" ht="14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</row>
    <row r="648" spans="1:13" ht="14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</row>
    <row r="649" spans="1:13" ht="14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</row>
    <row r="650" spans="1:13" ht="14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</row>
    <row r="651" spans="1:13" ht="14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</row>
    <row r="652" spans="1:13" ht="14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</row>
    <row r="653" spans="1:13" ht="14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</row>
    <row r="654" spans="1:13" ht="1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</row>
    <row r="655" spans="1:13" ht="14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</row>
    <row r="656" spans="1:13" ht="14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</row>
    <row r="657" spans="1:13" ht="14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</row>
    <row r="658" spans="1:13" ht="14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</row>
    <row r="659" spans="1:13" ht="14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</row>
    <row r="660" spans="1:13" ht="14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</row>
    <row r="661" spans="1:13" ht="14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</row>
    <row r="662" spans="1:13" ht="14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</row>
    <row r="663" spans="1:13" ht="14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</row>
    <row r="664" spans="1:13" ht="1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</row>
    <row r="665" spans="1:13" ht="14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</row>
    <row r="666" spans="1:13" ht="14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</row>
    <row r="667" spans="1:13" ht="14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</row>
    <row r="668" spans="1:13" ht="14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</row>
    <row r="669" spans="1:13" ht="14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</row>
    <row r="670" spans="1:13" ht="14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</row>
    <row r="671" spans="1:13" ht="14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</row>
    <row r="672" spans="1:13" ht="14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</row>
    <row r="673" spans="1:13" ht="14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</row>
    <row r="674" spans="1:13" ht="1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</row>
    <row r="675" spans="1:13" ht="14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</row>
    <row r="676" spans="1:13" ht="14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</row>
    <row r="677" spans="1:13" ht="14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</row>
    <row r="678" spans="1:13" ht="14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</row>
    <row r="679" spans="1:13" ht="14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</row>
    <row r="680" spans="1:13" ht="14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</row>
    <row r="681" spans="1:13" ht="14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</row>
    <row r="682" spans="1:13" ht="14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</row>
    <row r="683" spans="1:13" ht="14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</row>
    <row r="684" spans="1:13" ht="1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</row>
    <row r="685" spans="1:13" ht="14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</row>
    <row r="686" spans="1:13" ht="14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</row>
    <row r="687" spans="1:13" ht="14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</row>
    <row r="688" spans="1:13" ht="14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</row>
    <row r="689" spans="1:13" ht="14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</row>
    <row r="690" spans="1:13" ht="14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</row>
    <row r="691" spans="1:13" ht="14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</row>
    <row r="692" spans="1:13" ht="14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</row>
    <row r="693" spans="1:13" ht="14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</row>
    <row r="694" spans="1:13" ht="1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</row>
    <row r="695" spans="1:13" ht="14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</row>
    <row r="696" spans="1:13" ht="14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</row>
    <row r="697" spans="1:13" ht="14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</row>
    <row r="698" spans="1:13" ht="14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</row>
    <row r="699" spans="1:13" ht="14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</row>
    <row r="700" spans="1:13" ht="14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</row>
    <row r="701" spans="1:13" ht="14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</row>
    <row r="702" spans="1:13" ht="14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</row>
    <row r="703" spans="1:13" ht="14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</row>
    <row r="704" spans="1:13" ht="1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</row>
    <row r="705" spans="1:13" ht="14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</row>
    <row r="706" spans="1:13" ht="14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</row>
    <row r="707" spans="1:13" ht="14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</row>
    <row r="708" spans="1:13" ht="14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</row>
    <row r="709" spans="1:13" ht="14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</row>
    <row r="710" spans="1:13" ht="14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</row>
    <row r="711" spans="1:13" ht="14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</row>
    <row r="712" spans="1:13" ht="14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</row>
    <row r="713" spans="1:13" ht="14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</row>
    <row r="714" spans="1:13" ht="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</row>
    <row r="715" spans="1:13" ht="14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</row>
    <row r="716" spans="1:13" ht="14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</row>
    <row r="717" spans="1:13" ht="14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</row>
    <row r="718" spans="1:13" ht="14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</row>
    <row r="719" spans="1:13" ht="14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</row>
    <row r="720" spans="1:13" ht="14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</row>
    <row r="721" spans="1:13" ht="14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</row>
    <row r="722" spans="1:13" ht="14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</row>
    <row r="723" spans="1:13" ht="14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</row>
    <row r="724" spans="1:13" ht="1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</row>
    <row r="725" spans="1:13" ht="14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</row>
    <row r="726" spans="1:13" ht="14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</row>
    <row r="727" spans="1:13" ht="14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</row>
    <row r="728" spans="1:13" ht="14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</row>
    <row r="729" spans="1:13" ht="14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</row>
    <row r="730" spans="1:13" ht="14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</row>
    <row r="731" spans="1:13" ht="14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</row>
    <row r="732" spans="1:13" ht="14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</row>
    <row r="733" spans="1:13" ht="14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</row>
    <row r="734" spans="1:13" ht="1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</row>
    <row r="735" spans="1:13" ht="14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</row>
    <row r="736" spans="1:13" ht="14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</row>
    <row r="737" spans="1:13" ht="14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</row>
    <row r="738" spans="1:13" ht="14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</row>
    <row r="739" spans="1:13" ht="14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</row>
    <row r="740" spans="1:13" ht="14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</row>
    <row r="741" spans="1:13" ht="14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</row>
    <row r="742" spans="1:13" ht="14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</row>
    <row r="743" spans="1:13" ht="14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</row>
    <row r="744" spans="1:13" ht="1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</row>
    <row r="745" spans="1:13" ht="14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</row>
    <row r="746" spans="1:13" ht="14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</row>
    <row r="747" spans="1:13" ht="14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</row>
    <row r="748" spans="1:13" ht="14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</row>
    <row r="749" spans="1:13" ht="14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</row>
    <row r="750" spans="1:13" ht="14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</row>
    <row r="751" spans="1:13" ht="14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</row>
    <row r="752" spans="1:13" ht="14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</row>
    <row r="753" spans="1:13" ht="14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</row>
    <row r="754" spans="1:13" ht="1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</row>
    <row r="755" spans="1:13" ht="14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</row>
    <row r="756" spans="1:13" ht="14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</row>
    <row r="757" spans="1:13" ht="14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</row>
    <row r="758" spans="1:13" ht="14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</row>
    <row r="759" spans="1:13" ht="14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</row>
    <row r="760" spans="1:13" ht="14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</row>
    <row r="761" spans="1:13" ht="14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</row>
    <row r="762" spans="1:13" ht="14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</row>
    <row r="763" spans="1:13" ht="14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</row>
    <row r="764" spans="1:13" ht="1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</row>
    <row r="765" spans="1:13" ht="14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</row>
    <row r="766" spans="1:13" ht="14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</row>
    <row r="767" spans="1:13" ht="14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</row>
    <row r="768" spans="1:13" ht="14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</row>
    <row r="769" spans="1:13" ht="14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</row>
    <row r="770" spans="1:13" ht="14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</row>
    <row r="771" spans="1:13" ht="14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</row>
    <row r="772" spans="1:13" ht="14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</row>
    <row r="773" spans="1:13" ht="14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</row>
    <row r="774" spans="1:13" ht="1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</row>
    <row r="775" spans="1:13" ht="14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</row>
    <row r="776" spans="1:13" ht="14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</row>
    <row r="777" spans="1:13" ht="14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</row>
    <row r="778" spans="1:13" ht="14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</row>
    <row r="779" spans="1:13" ht="14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</row>
    <row r="780" spans="1:13" ht="14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</row>
    <row r="781" spans="1:13" ht="14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</row>
    <row r="782" spans="1:13" ht="14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</row>
    <row r="783" spans="1:13" ht="14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</row>
    <row r="784" spans="1:13" ht="1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</row>
    <row r="785" spans="1:13" ht="14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</row>
    <row r="786" spans="1:13" ht="14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</row>
    <row r="787" spans="1:13" ht="14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</row>
    <row r="788" spans="1:13" ht="14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</row>
    <row r="789" spans="1:13" ht="14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</row>
    <row r="790" spans="1:13" ht="14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</row>
    <row r="791" spans="1:13" ht="14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</row>
    <row r="792" spans="1:13" ht="14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</row>
    <row r="793" spans="1:13" ht="14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</row>
    <row r="794" spans="1:13" ht="1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</row>
    <row r="795" spans="1:13" ht="14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</row>
    <row r="796" spans="1:13" ht="14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</row>
    <row r="797" spans="1:13" ht="14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</row>
    <row r="798" spans="1:13" ht="14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</row>
    <row r="799" spans="1:13" ht="14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</row>
    <row r="800" spans="1:13" ht="14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</row>
    <row r="801" spans="1:13" ht="14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</row>
    <row r="802" spans="1:13" ht="14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</row>
    <row r="803" spans="1:13" ht="14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</row>
    <row r="804" spans="1:13" ht="1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</row>
    <row r="805" spans="1:13" ht="14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</row>
    <row r="806" spans="1:13" ht="14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</row>
    <row r="807" spans="1:13" ht="14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</row>
    <row r="808" spans="1:13" ht="14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</row>
    <row r="809" spans="1:13" ht="14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</row>
    <row r="810" spans="1:13" ht="14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</row>
    <row r="811" spans="1:13" ht="14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</row>
    <row r="812" spans="1:13" ht="14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</row>
    <row r="813" spans="1:13" ht="14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</row>
    <row r="814" spans="1:13" ht="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</row>
    <row r="815" spans="1:13" ht="14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</row>
    <row r="816" spans="1:13" ht="14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</row>
    <row r="817" spans="1:13" ht="14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</row>
    <row r="818" spans="1:13" ht="14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</row>
    <row r="819" spans="1:13" ht="14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</row>
    <row r="820" spans="1:13" ht="14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</row>
    <row r="821" spans="1:13" ht="14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</row>
    <row r="822" spans="1:13" ht="14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</row>
    <row r="823" spans="1:13" ht="14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</row>
    <row r="824" spans="1:13" ht="1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</row>
    <row r="825" spans="1:13" ht="14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</row>
    <row r="826" spans="1:13" ht="14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</row>
    <row r="827" spans="1:13" ht="14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</row>
    <row r="828" spans="1:13" ht="14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</row>
    <row r="829" spans="1:13" ht="14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</row>
    <row r="830" spans="1:13" ht="14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</row>
    <row r="831" spans="1:13" ht="14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</row>
    <row r="832" spans="1:13" ht="14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</row>
    <row r="833" spans="1:13" ht="14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</row>
    <row r="834" spans="1:13" ht="1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</row>
    <row r="835" spans="1:13" ht="14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</row>
    <row r="836" spans="1:13" ht="14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</row>
    <row r="837" spans="1:13" ht="14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</row>
    <row r="838" spans="1:13" ht="14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</row>
    <row r="839" spans="1:13" ht="14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</row>
    <row r="840" spans="1:13" ht="14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</row>
    <row r="841" spans="1:13" ht="14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</row>
    <row r="842" spans="1:13" ht="14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</row>
    <row r="843" spans="1:13" ht="14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</row>
    <row r="844" spans="1:13" ht="1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</row>
    <row r="845" spans="1:13" ht="14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</row>
    <row r="846" spans="1:13" ht="14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</row>
    <row r="847" spans="1:13" ht="14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</row>
    <row r="848" spans="1:13" ht="14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</row>
    <row r="849" spans="1:13" ht="14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</row>
    <row r="850" spans="1:13" ht="14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</row>
    <row r="851" spans="1:13" ht="14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</row>
    <row r="852" spans="1:13" ht="14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</row>
    <row r="853" spans="1:13" ht="14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</row>
    <row r="854" spans="1:13" ht="1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</row>
    <row r="855" spans="1:13" ht="14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</row>
    <row r="856" spans="1:13" ht="14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</row>
    <row r="857" spans="1:13" ht="14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</row>
    <row r="858" spans="1:13" ht="14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</row>
    <row r="859" spans="1:13" ht="14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</row>
    <row r="860" spans="1:13" ht="14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</row>
    <row r="861" spans="1:13" ht="14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</row>
    <row r="862" spans="1:13" ht="14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</row>
    <row r="863" spans="1:13" ht="14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</row>
    <row r="864" spans="1:13" ht="1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</row>
    <row r="865" spans="1:13" ht="14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</row>
    <row r="866" spans="1:13" ht="14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</row>
    <row r="867" spans="1:13" ht="14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</row>
    <row r="868" spans="1:13" ht="14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</row>
    <row r="869" spans="1:13" ht="14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</row>
    <row r="870" spans="1:13" ht="14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</row>
    <row r="871" spans="1:13" ht="14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</row>
    <row r="872" spans="1:13" ht="14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</row>
    <row r="873" spans="1:13" ht="14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</row>
    <row r="874" spans="1:13" ht="1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</row>
    <row r="875" spans="1:13" ht="14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</row>
    <row r="876" spans="1:13" ht="14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</row>
    <row r="877" spans="1:13" ht="14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</row>
    <row r="878" spans="1:13" ht="14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</row>
    <row r="879" spans="1:13" ht="14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</row>
    <row r="880" spans="1:13" ht="14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</row>
    <row r="881" spans="1:13" ht="14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</row>
    <row r="882" spans="1:13" ht="14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</row>
    <row r="883" spans="1:13" ht="14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</row>
    <row r="884" spans="1:13" ht="1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</row>
    <row r="885" spans="1:13" ht="14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</row>
    <row r="886" spans="1:13" ht="14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</row>
    <row r="887" spans="1:13" ht="14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</row>
    <row r="888" spans="1:13" ht="14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</row>
    <row r="889" spans="1:13" ht="14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</row>
    <row r="890" spans="1:13" ht="14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</row>
    <row r="891" spans="1:13" ht="14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</row>
    <row r="892" spans="1:13" ht="14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</row>
    <row r="893" spans="1:13" ht="14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</row>
    <row r="894" spans="1:13" ht="1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</row>
    <row r="895" spans="1:13" ht="14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</row>
    <row r="896" spans="1:13" ht="14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</row>
    <row r="897" spans="1:13" ht="14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</row>
    <row r="898" spans="1:13" ht="14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</row>
    <row r="899" spans="1:13" ht="14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</row>
    <row r="900" spans="1:13" ht="14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</row>
    <row r="901" spans="1:13" ht="14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</row>
    <row r="902" spans="1:13" ht="14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</row>
    <row r="903" spans="1:13" ht="14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</row>
    <row r="904" spans="1:13" ht="1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</row>
    <row r="905" spans="1:13" ht="14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</row>
    <row r="906" spans="1:13" ht="14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</row>
    <row r="907" spans="1:13" ht="14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</row>
    <row r="908" spans="1:13" ht="14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</row>
    <row r="909" spans="1:13" ht="14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</row>
    <row r="910" spans="1:13" ht="14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</row>
    <row r="911" spans="1:13" ht="14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</row>
    <row r="912" spans="1:13" ht="14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</row>
    <row r="913" spans="1:13" ht="14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</row>
    <row r="914" spans="1:13" ht="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</row>
    <row r="915" spans="1:13" ht="14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</row>
    <row r="916" spans="1:13" ht="14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</row>
    <row r="917" spans="1:13" ht="14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</row>
    <row r="918" spans="1:13" ht="14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</row>
    <row r="919" spans="1:13" ht="14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</row>
    <row r="920" spans="1:13" ht="14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</row>
    <row r="921" spans="1:13" ht="14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</row>
    <row r="922" spans="1:13" ht="14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</row>
    <row r="923" spans="1:13" ht="14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</row>
    <row r="924" spans="1:13" ht="1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</row>
    <row r="925" spans="1:13" ht="14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</row>
    <row r="926" spans="1:13" ht="14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</row>
    <row r="927" spans="1:13" ht="14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</row>
    <row r="928" spans="1:13" ht="14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</row>
    <row r="929" spans="1:13" ht="14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</row>
    <row r="930" spans="1:13" ht="14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</row>
    <row r="931" spans="1:13" ht="14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</row>
    <row r="932" spans="1:13" ht="14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</row>
    <row r="933" spans="1:13" ht="14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</row>
    <row r="934" spans="1:13" ht="1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</row>
    <row r="935" spans="1:13" ht="14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</row>
    <row r="936" spans="1:13" ht="14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</row>
    <row r="937" spans="1:13" ht="14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</row>
    <row r="938" spans="1:13" ht="14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</row>
    <row r="939" spans="1:13" ht="14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</row>
    <row r="940" spans="1:13" ht="14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</row>
    <row r="941" spans="1:13" ht="14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</row>
    <row r="942" spans="1:13" ht="14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</row>
    <row r="943" spans="1:13" ht="14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</row>
    <row r="944" spans="1:13" ht="1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</row>
    <row r="945" spans="1:13" ht="14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</row>
    <row r="946" spans="1:13" ht="14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</row>
    <row r="947" spans="1:13" ht="14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</row>
    <row r="948" spans="1:13" ht="14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</row>
    <row r="949" spans="1:13" ht="14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</row>
    <row r="950" spans="1:13" ht="14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</row>
    <row r="951" spans="1:13" ht="14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</row>
    <row r="952" spans="1:13" ht="14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</row>
    <row r="953" spans="1:13" ht="14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</row>
    <row r="954" spans="1:13" ht="1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</row>
    <row r="955" spans="1:13" ht="14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</row>
    <row r="956" spans="1:13" ht="14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</row>
    <row r="957" spans="1:13" ht="14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</row>
    <row r="958" spans="1:13" ht="14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</row>
    <row r="959" spans="1:13" ht="14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</row>
    <row r="960" spans="1:13" ht="14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</row>
    <row r="961" spans="1:13" ht="14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</row>
    <row r="962" spans="1:13" ht="14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</row>
    <row r="963" spans="1:13" ht="14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</row>
    <row r="964" spans="1:13" ht="1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</row>
    <row r="965" spans="1:13" ht="14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</row>
    <row r="966" spans="1:13" ht="14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</row>
    <row r="967" spans="1:13" ht="14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</row>
    <row r="968" spans="1:13" ht="14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</row>
    <row r="969" spans="1:13" ht="14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</row>
    <row r="970" spans="1:13" ht="14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</row>
    <row r="971" spans="1:13" ht="14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</row>
    <row r="972" spans="1:13" ht="14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</row>
    <row r="973" spans="1:13" ht="14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</row>
    <row r="974" spans="1:13" ht="1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</row>
    <row r="975" spans="1:13" ht="14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</row>
    <row r="976" spans="1:13" ht="14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</row>
    <row r="977" spans="1:13" ht="14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</row>
    <row r="978" spans="1:13" ht="14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</row>
    <row r="979" spans="1:13" ht="14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</row>
    <row r="980" spans="1:13" ht="14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</row>
    <row r="981" spans="1:13" ht="14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</row>
    <row r="982" spans="1:13" ht="14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</row>
    <row r="983" spans="1:13" ht="14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</row>
    <row r="984" spans="1:13" ht="1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</row>
    <row r="985" spans="1:13" ht="14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</row>
    <row r="986" spans="1:13" ht="14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E9" sqref="E9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741</v>
      </c>
      <c r="B1" s="27" t="s">
        <v>14</v>
      </c>
      <c r="C1" s="27" t="s">
        <v>472</v>
      </c>
      <c r="D1" s="27" t="s">
        <v>473</v>
      </c>
      <c r="E1" s="33" t="s">
        <v>474</v>
      </c>
      <c r="F1" s="34" t="s">
        <v>475</v>
      </c>
      <c r="G1" s="33" t="s">
        <v>16</v>
      </c>
    </row>
    <row r="2" spans="1:7" s="30" customFormat="1" ht="27.75" customHeight="1">
      <c r="A2" s="31" t="s">
        <v>742</v>
      </c>
      <c r="B2" s="35" t="s">
        <v>23</v>
      </c>
      <c r="C2" s="35" t="s">
        <v>24</v>
      </c>
      <c r="D2" s="35" t="s">
        <v>25</v>
      </c>
      <c r="E2" s="31" t="s">
        <v>26</v>
      </c>
      <c r="F2" s="31" t="s">
        <v>28</v>
      </c>
      <c r="G2" s="31" t="s">
        <v>27</v>
      </c>
    </row>
    <row r="3" spans="1:7" s="43" customFormat="1" ht="30" customHeight="1">
      <c r="A3" s="37" t="s">
        <v>403</v>
      </c>
      <c r="B3" s="36"/>
      <c r="C3" s="36" t="s">
        <v>38</v>
      </c>
      <c r="D3" s="36" t="s">
        <v>38</v>
      </c>
      <c r="E3" s="37" t="s">
        <v>39</v>
      </c>
      <c r="F3" s="37" t="s">
        <v>40</v>
      </c>
      <c r="G3" s="37"/>
    </row>
    <row r="4" spans="1:7" ht="14">
      <c r="A4" s="20" t="s">
        <v>847</v>
      </c>
      <c r="B4" s="10" t="s">
        <v>853</v>
      </c>
      <c r="C4" s="143">
        <v>-30.201572874</v>
      </c>
      <c r="D4" s="143">
        <v>-71.250705328799995</v>
      </c>
      <c r="E4" s="7"/>
      <c r="F4" s="19">
        <v>242</v>
      </c>
      <c r="G4" s="19"/>
    </row>
    <row r="5" spans="1:7" ht="14">
      <c r="A5" s="20" t="s">
        <v>847</v>
      </c>
      <c r="B5" s="10" t="s">
        <v>854</v>
      </c>
      <c r="C5" s="143">
        <v>-31.812843819800001</v>
      </c>
      <c r="D5" s="143">
        <v>-71.5000805329</v>
      </c>
      <c r="E5" s="7"/>
      <c r="F5" s="19">
        <v>95</v>
      </c>
      <c r="G5" s="19"/>
    </row>
    <row r="6" spans="1:7" ht="14">
      <c r="A6" s="20" t="s">
        <v>847</v>
      </c>
      <c r="B6" s="10" t="s">
        <v>855</v>
      </c>
      <c r="C6" s="143">
        <v>-32.8760935922</v>
      </c>
      <c r="D6" s="143">
        <v>-70.521623443400003</v>
      </c>
      <c r="E6" s="19"/>
      <c r="F6" s="19">
        <v>768</v>
      </c>
      <c r="G6" s="19"/>
    </row>
    <row r="7" spans="1:7" ht="14">
      <c r="A7" s="20" t="s">
        <v>847</v>
      </c>
      <c r="B7" s="10" t="s">
        <v>856</v>
      </c>
      <c r="C7" s="143">
        <v>-33.999112619400002</v>
      </c>
      <c r="D7" s="143">
        <v>-71.1404679754</v>
      </c>
      <c r="E7" s="19"/>
      <c r="F7" s="19">
        <v>194</v>
      </c>
      <c r="G7" s="19"/>
    </row>
    <row r="8" spans="1:7" ht="14">
      <c r="A8" s="14" t="s">
        <v>847</v>
      </c>
      <c r="B8" s="10" t="s">
        <v>857</v>
      </c>
      <c r="C8" s="143">
        <v>-33.477799364100001</v>
      </c>
      <c r="D8" s="143">
        <v>-70.832421003600004</v>
      </c>
      <c r="E8" s="19"/>
      <c r="F8" s="19">
        <v>489</v>
      </c>
      <c r="G8" s="19"/>
    </row>
    <row r="9" spans="1:7" ht="14">
      <c r="A9" s="14" t="s">
        <v>847</v>
      </c>
      <c r="B9" s="10" t="s">
        <v>858</v>
      </c>
      <c r="C9" s="143">
        <v>-33.339007221999999</v>
      </c>
      <c r="D9" s="143">
        <v>-71.612425910300004</v>
      </c>
      <c r="E9" s="19"/>
      <c r="F9" s="19">
        <v>159</v>
      </c>
      <c r="G9" s="19"/>
    </row>
    <row r="10" spans="1:7" ht="14">
      <c r="A10" s="14" t="s">
        <v>847</v>
      </c>
      <c r="B10" s="10" t="s">
        <v>859</v>
      </c>
      <c r="C10" s="143">
        <v>-33.968647226599998</v>
      </c>
      <c r="D10" s="143">
        <v>-71.875641361299998</v>
      </c>
      <c r="E10" s="19"/>
      <c r="F10" s="19">
        <v>124</v>
      </c>
      <c r="G10" s="19"/>
    </row>
    <row r="11" spans="1:7" ht="14">
      <c r="A11" s="14" t="s">
        <v>847</v>
      </c>
      <c r="B11" s="10" t="s">
        <v>860</v>
      </c>
      <c r="C11" s="143">
        <v>-36.458158159699998</v>
      </c>
      <c r="D11" s="143">
        <v>-71.697213275799996</v>
      </c>
      <c r="E11" s="19"/>
      <c r="F11" s="19">
        <v>452</v>
      </c>
      <c r="G11" s="19"/>
    </row>
    <row r="12" spans="1:7" ht="14">
      <c r="A12" s="14" t="s">
        <v>847</v>
      </c>
      <c r="B12" s="10" t="s">
        <v>861</v>
      </c>
      <c r="C12" s="143">
        <v>-37.253436850500002</v>
      </c>
      <c r="D12" s="143">
        <v>-73.2668598347</v>
      </c>
      <c r="E12" s="19"/>
      <c r="F12" s="19">
        <v>13</v>
      </c>
      <c r="G12" s="19"/>
    </row>
    <row r="13" spans="1:7" ht="14">
      <c r="A13" s="14" t="s">
        <v>847</v>
      </c>
      <c r="B13" s="10" t="s">
        <v>862</v>
      </c>
      <c r="C13" s="143">
        <v>-38.774118329300002</v>
      </c>
      <c r="D13" s="143">
        <v>-73.389676705499994</v>
      </c>
      <c r="E13" s="19"/>
      <c r="F13" s="19">
        <v>3</v>
      </c>
      <c r="G13" s="19"/>
    </row>
    <row r="14" spans="1:7" ht="14">
      <c r="A14" s="14" t="s">
        <v>847</v>
      </c>
      <c r="B14" s="10" t="s">
        <v>863</v>
      </c>
      <c r="C14" s="143">
        <v>-39.859412611000003</v>
      </c>
      <c r="D14" s="143">
        <v>-72.111199422699997</v>
      </c>
      <c r="E14" s="19"/>
      <c r="F14" s="19">
        <v>263</v>
      </c>
      <c r="G14" s="19"/>
    </row>
    <row r="15" spans="1:7" ht="14">
      <c r="A15" s="14" t="s">
        <v>847</v>
      </c>
      <c r="B15" s="10" t="s">
        <v>864</v>
      </c>
      <c r="C15" s="143">
        <v>-39.9</v>
      </c>
      <c r="D15" s="143">
        <v>-73.400000000000006</v>
      </c>
      <c r="E15" s="19"/>
      <c r="F15" s="19">
        <v>6</v>
      </c>
      <c r="G15" s="19"/>
    </row>
    <row r="16" spans="1:7" ht="14">
      <c r="A16" s="14" t="s">
        <v>847</v>
      </c>
      <c r="B16" s="10" t="s">
        <v>865</v>
      </c>
      <c r="C16" s="143">
        <v>-40.903400767500003</v>
      </c>
      <c r="D16" s="143">
        <v>-73.154044628099996</v>
      </c>
      <c r="E16" s="19"/>
      <c r="F16" s="19">
        <v>118</v>
      </c>
      <c r="G16" s="19"/>
    </row>
    <row r="17" spans="1:7" ht="14">
      <c r="A17" s="14" t="s">
        <v>847</v>
      </c>
      <c r="B17" s="10" t="s">
        <v>866</v>
      </c>
      <c r="C17" s="143">
        <v>-42.421859261800002</v>
      </c>
      <c r="D17" s="143">
        <v>-73.824294392599995</v>
      </c>
      <c r="E17" s="19"/>
      <c r="F17" s="19">
        <v>204</v>
      </c>
      <c r="G17" s="19"/>
    </row>
    <row r="18" spans="1:7" ht="14">
      <c r="A18" s="14" t="s">
        <v>847</v>
      </c>
      <c r="B18" s="10" t="s">
        <v>867</v>
      </c>
      <c r="C18" s="143">
        <v>-43.057905013400003</v>
      </c>
      <c r="D18" s="143">
        <v>-73.617121548</v>
      </c>
      <c r="E18" s="19"/>
      <c r="F18" s="19">
        <v>30</v>
      </c>
      <c r="G18" s="19"/>
    </row>
    <row r="19" spans="1:7" ht="14">
      <c r="A19" s="14" t="s">
        <v>847</v>
      </c>
      <c r="B19" s="10" t="s">
        <v>868</v>
      </c>
      <c r="C19" s="143">
        <v>-43.963930465899999</v>
      </c>
      <c r="D19" s="143">
        <v>-72.3965301267</v>
      </c>
      <c r="E19" s="19"/>
      <c r="F19" s="19">
        <v>43</v>
      </c>
      <c r="G19" s="19"/>
    </row>
    <row r="20" spans="1:7" ht="14">
      <c r="A20" s="14" t="s">
        <v>847</v>
      </c>
      <c r="B20" s="10" t="s">
        <v>869</v>
      </c>
      <c r="C20" s="143">
        <v>-45.487361571100003</v>
      </c>
      <c r="D20" s="143">
        <v>-72.814815729299994</v>
      </c>
      <c r="E20" s="19"/>
      <c r="F20" s="19">
        <v>33</v>
      </c>
      <c r="G20" s="19"/>
    </row>
    <row r="21" spans="1:7" ht="14">
      <c r="A21" s="14" t="s">
        <v>847</v>
      </c>
      <c r="B21" s="10" t="s">
        <v>870</v>
      </c>
      <c r="C21" s="143">
        <v>-45.786385301000003</v>
      </c>
      <c r="D21" s="143">
        <v>-72.907567719799999</v>
      </c>
      <c r="E21" s="19"/>
      <c r="F21" s="19">
        <v>462</v>
      </c>
      <c r="G21" s="19"/>
    </row>
    <row r="22" spans="1:7" ht="14">
      <c r="A22" s="14" t="s">
        <v>847</v>
      </c>
      <c r="B22" s="10" t="s">
        <v>871</v>
      </c>
      <c r="C22" s="143">
        <v>-46.568226802700003</v>
      </c>
      <c r="D22" s="143">
        <v>-72.612764534500002</v>
      </c>
      <c r="E22" s="19"/>
      <c r="F22" s="19">
        <v>330</v>
      </c>
      <c r="G22" s="19"/>
    </row>
    <row r="23" spans="1:7" ht="14">
      <c r="A23" s="14" t="s">
        <v>847</v>
      </c>
      <c r="B23" s="10" t="s">
        <v>872</v>
      </c>
      <c r="C23" s="143">
        <v>-51.806960234100004</v>
      </c>
      <c r="D23" s="143">
        <v>-72.164878162500003</v>
      </c>
      <c r="E23" s="19"/>
      <c r="F23" s="19">
        <v>67</v>
      </c>
      <c r="G23" s="19"/>
    </row>
    <row r="24" spans="1:7" ht="14">
      <c r="A24" s="14" t="s">
        <v>847</v>
      </c>
      <c r="B24" s="10" t="s">
        <v>873</v>
      </c>
      <c r="C24" s="143">
        <v>-53.432670885</v>
      </c>
      <c r="D24" s="143">
        <v>-70.988599360600006</v>
      </c>
      <c r="E24" s="19"/>
      <c r="F24" s="19">
        <v>58</v>
      </c>
      <c r="G24" s="19"/>
    </row>
    <row r="25" spans="1:7" ht="14">
      <c r="A25" s="14" t="s">
        <v>847</v>
      </c>
      <c r="B25" s="10" t="s">
        <v>874</v>
      </c>
      <c r="C25" s="143">
        <v>-53.3147812566</v>
      </c>
      <c r="D25" s="143">
        <v>-70.361058575499996</v>
      </c>
      <c r="E25" s="19"/>
      <c r="F25" s="19">
        <v>59</v>
      </c>
      <c r="G25" s="19"/>
    </row>
    <row r="26" spans="1:7" ht="14">
      <c r="A26" s="14" t="s">
        <v>847</v>
      </c>
      <c r="B26" s="10" t="s">
        <v>875</v>
      </c>
      <c r="C26" s="143">
        <v>-58.5</v>
      </c>
      <c r="D26" s="143">
        <v>-62.2</v>
      </c>
      <c r="E26" s="19"/>
      <c r="F26" s="19">
        <v>52</v>
      </c>
      <c r="G26" s="19"/>
    </row>
    <row r="27" spans="1:7" ht="14">
      <c r="A27" s="14" t="s">
        <v>847</v>
      </c>
      <c r="B27" s="10" t="s">
        <v>876</v>
      </c>
      <c r="C27" s="143">
        <v>-62.7</v>
      </c>
      <c r="D27" s="143">
        <v>-61.1</v>
      </c>
      <c r="E27" s="19"/>
      <c r="F27" s="19">
        <v>5</v>
      </c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J4" sqref="J4:J27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741</v>
      </c>
      <c r="B1" s="27" t="s">
        <v>14</v>
      </c>
      <c r="C1" s="28" t="s">
        <v>687</v>
      </c>
      <c r="D1" s="27" t="s">
        <v>499</v>
      </c>
      <c r="E1" s="33" t="s">
        <v>498</v>
      </c>
      <c r="F1" s="33" t="s">
        <v>500</v>
      </c>
      <c r="G1" s="33" t="s">
        <v>501</v>
      </c>
      <c r="H1" s="27" t="s">
        <v>502</v>
      </c>
      <c r="I1" s="34" t="s">
        <v>503</v>
      </c>
      <c r="J1" s="33" t="s">
        <v>504</v>
      </c>
      <c r="K1" s="33" t="s">
        <v>505</v>
      </c>
      <c r="L1" s="34" t="s">
        <v>506</v>
      </c>
      <c r="M1" s="34" t="s">
        <v>507</v>
      </c>
      <c r="N1" s="34" t="s">
        <v>508</v>
      </c>
      <c r="O1" s="34" t="s">
        <v>509</v>
      </c>
      <c r="P1" s="34" t="s">
        <v>746</v>
      </c>
      <c r="Q1" s="34" t="s">
        <v>510</v>
      </c>
      <c r="R1" s="34" t="s">
        <v>511</v>
      </c>
      <c r="S1" s="34" t="s">
        <v>512</v>
      </c>
      <c r="T1" s="28" t="s">
        <v>513</v>
      </c>
      <c r="U1" s="33" t="s">
        <v>514</v>
      </c>
      <c r="V1" s="33" t="s">
        <v>515</v>
      </c>
      <c r="W1" s="28" t="s">
        <v>516</v>
      </c>
      <c r="X1" s="33" t="s">
        <v>517</v>
      </c>
      <c r="Y1" s="28" t="s">
        <v>518</v>
      </c>
      <c r="Z1" s="28" t="s">
        <v>519</v>
      </c>
      <c r="AA1" s="28" t="s">
        <v>520</v>
      </c>
      <c r="AB1" s="33" t="s">
        <v>521</v>
      </c>
      <c r="AC1" s="33" t="s">
        <v>522</v>
      </c>
      <c r="AD1" s="33" t="s">
        <v>523</v>
      </c>
      <c r="AE1" s="33" t="s">
        <v>524</v>
      </c>
      <c r="AF1" s="28" t="s">
        <v>525</v>
      </c>
      <c r="AG1" s="28" t="s">
        <v>526</v>
      </c>
      <c r="AH1" s="33" t="s">
        <v>527</v>
      </c>
      <c r="AI1" s="33" t="s">
        <v>528</v>
      </c>
      <c r="AJ1" s="33" t="s">
        <v>529</v>
      </c>
    </row>
    <row r="2" spans="1:36" s="30" customFormat="1" ht="54" customHeight="1">
      <c r="A2" s="31" t="s">
        <v>742</v>
      </c>
      <c r="B2" s="35" t="s">
        <v>23</v>
      </c>
      <c r="C2" s="35" t="s">
        <v>412</v>
      </c>
      <c r="D2" s="35" t="s">
        <v>369</v>
      </c>
      <c r="E2" s="31" t="s">
        <v>54</v>
      </c>
      <c r="F2" s="35" t="s">
        <v>24</v>
      </c>
      <c r="G2" s="35" t="s">
        <v>25</v>
      </c>
      <c r="H2" s="38" t="s">
        <v>364</v>
      </c>
      <c r="I2" s="40" t="s">
        <v>411</v>
      </c>
      <c r="J2" s="31" t="s">
        <v>410</v>
      </c>
      <c r="K2" s="38" t="s">
        <v>361</v>
      </c>
      <c r="L2" s="40" t="s">
        <v>346</v>
      </c>
      <c r="M2" s="40" t="s">
        <v>347</v>
      </c>
      <c r="N2" s="40" t="s">
        <v>748</v>
      </c>
      <c r="O2" s="40" t="s">
        <v>749</v>
      </c>
      <c r="P2" s="40" t="s">
        <v>747</v>
      </c>
      <c r="Q2" s="40" t="s">
        <v>409</v>
      </c>
      <c r="R2" s="40" t="s">
        <v>407</v>
      </c>
      <c r="S2" s="39" t="s">
        <v>360</v>
      </c>
      <c r="T2" s="31" t="s">
        <v>37</v>
      </c>
      <c r="U2" s="31" t="s">
        <v>55</v>
      </c>
      <c r="V2" s="31" t="s">
        <v>57</v>
      </c>
      <c r="W2" s="31" t="s">
        <v>34</v>
      </c>
      <c r="X2" s="31" t="s">
        <v>58</v>
      </c>
      <c r="Y2" s="31" t="s">
        <v>35</v>
      </c>
      <c r="Z2" s="31" t="s">
        <v>36</v>
      </c>
      <c r="AA2" s="31" t="s">
        <v>406</v>
      </c>
      <c r="AB2" s="31" t="s">
        <v>56</v>
      </c>
      <c r="AC2" s="31" t="s">
        <v>30</v>
      </c>
      <c r="AD2" s="31" t="s">
        <v>29</v>
      </c>
      <c r="AE2" s="31" t="s">
        <v>31</v>
      </c>
      <c r="AF2" s="31" t="s">
        <v>32</v>
      </c>
      <c r="AG2" s="31" t="s">
        <v>33</v>
      </c>
      <c r="AH2" s="31" t="s">
        <v>59</v>
      </c>
      <c r="AI2" s="31" t="s">
        <v>60</v>
      </c>
      <c r="AJ2" s="31" t="s">
        <v>61</v>
      </c>
    </row>
    <row r="3" spans="1:36" s="43" customFormat="1" ht="27" customHeight="1">
      <c r="A3" s="37" t="s">
        <v>403</v>
      </c>
      <c r="B3" s="36"/>
      <c r="C3" s="36"/>
      <c r="D3" s="36"/>
      <c r="E3" s="37" t="s">
        <v>367</v>
      </c>
      <c r="F3" s="36" t="s">
        <v>38</v>
      </c>
      <c r="G3" s="36" t="s">
        <v>38</v>
      </c>
      <c r="H3" s="37" t="s">
        <v>413</v>
      </c>
      <c r="I3" s="37"/>
      <c r="J3" s="37" t="s">
        <v>414</v>
      </c>
      <c r="K3" s="37" t="s">
        <v>415</v>
      </c>
      <c r="L3" s="41" t="s">
        <v>358</v>
      </c>
      <c r="M3" s="42" t="s">
        <v>41</v>
      </c>
      <c r="N3" s="41" t="s">
        <v>754</v>
      </c>
      <c r="O3" s="41"/>
      <c r="P3" s="41" t="s">
        <v>750</v>
      </c>
      <c r="Q3" s="41" t="s">
        <v>408</v>
      </c>
      <c r="R3" s="41" t="s">
        <v>358</v>
      </c>
      <c r="S3" s="42" t="s">
        <v>44</v>
      </c>
      <c r="T3" s="37" t="s">
        <v>51</v>
      </c>
      <c r="U3" s="37" t="s">
        <v>50</v>
      </c>
      <c r="V3" s="37" t="s">
        <v>47</v>
      </c>
      <c r="W3" s="37" t="s">
        <v>47</v>
      </c>
      <c r="X3" s="37" t="s">
        <v>47</v>
      </c>
      <c r="Y3" s="37" t="s">
        <v>48</v>
      </c>
      <c r="Z3" s="37" t="s">
        <v>49</v>
      </c>
      <c r="AA3" s="37" t="s">
        <v>324</v>
      </c>
      <c r="AB3" s="37" t="s">
        <v>62</v>
      </c>
      <c r="AC3" s="37" t="s">
        <v>43</v>
      </c>
      <c r="AD3" s="37" t="s">
        <v>42</v>
      </c>
      <c r="AE3" s="37" t="s">
        <v>44</v>
      </c>
      <c r="AF3" s="37" t="s">
        <v>45</v>
      </c>
      <c r="AG3" s="37" t="s">
        <v>46</v>
      </c>
      <c r="AH3" s="37" t="s">
        <v>52</v>
      </c>
      <c r="AI3" s="37" t="s">
        <v>52</v>
      </c>
      <c r="AJ3" s="37" t="s">
        <v>47</v>
      </c>
    </row>
    <row r="4" spans="1:36" ht="14">
      <c r="A4" s="20" t="s">
        <v>847</v>
      </c>
      <c r="B4" s="10" t="s">
        <v>853</v>
      </c>
      <c r="C4" s="10"/>
      <c r="D4" s="10" t="s">
        <v>877</v>
      </c>
      <c r="E4" s="19" t="s">
        <v>878</v>
      </c>
      <c r="F4" s="19"/>
      <c r="G4" s="19"/>
      <c r="H4" s="19" t="s">
        <v>363</v>
      </c>
      <c r="I4" s="19"/>
      <c r="J4" s="19" t="s">
        <v>990</v>
      </c>
      <c r="K4" s="19"/>
      <c r="L4" s="19">
        <v>15.2</v>
      </c>
      <c r="M4" s="19">
        <v>98</v>
      </c>
      <c r="N4" s="19" t="s">
        <v>879</v>
      </c>
      <c r="O4" s="19" t="s">
        <v>880</v>
      </c>
      <c r="P4" s="19" t="s">
        <v>752</v>
      </c>
      <c r="Q4" s="19"/>
      <c r="R4" s="19"/>
      <c r="S4" s="19"/>
      <c r="T4" s="5" t="s">
        <v>228</v>
      </c>
      <c r="U4" s="19" t="s">
        <v>881</v>
      </c>
      <c r="V4" s="19"/>
      <c r="AB4" s="19"/>
      <c r="AC4" s="19"/>
      <c r="AD4" s="19"/>
      <c r="AE4" s="19"/>
      <c r="AF4" s="19"/>
      <c r="AH4" s="5">
        <v>0.11</v>
      </c>
      <c r="AI4" s="5">
        <v>0.04</v>
      </c>
      <c r="AJ4" s="5">
        <v>10</v>
      </c>
    </row>
    <row r="5" spans="1:36" ht="14">
      <c r="A5" s="20" t="s">
        <v>847</v>
      </c>
      <c r="B5" s="10" t="s">
        <v>854</v>
      </c>
      <c r="C5" s="10"/>
      <c r="D5" s="10" t="s">
        <v>882</v>
      </c>
      <c r="E5" s="19" t="s">
        <v>878</v>
      </c>
      <c r="F5" s="19"/>
      <c r="G5" s="19"/>
      <c r="H5" s="19" t="s">
        <v>363</v>
      </c>
      <c r="I5" s="19"/>
      <c r="J5" s="19" t="s">
        <v>990</v>
      </c>
      <c r="K5" s="19"/>
      <c r="L5" s="19">
        <v>16.399999999999999</v>
      </c>
      <c r="M5" s="19">
        <v>208</v>
      </c>
      <c r="N5" s="19" t="s">
        <v>883</v>
      </c>
      <c r="O5" s="19" t="s">
        <v>854</v>
      </c>
      <c r="P5" s="19" t="s">
        <v>752</v>
      </c>
      <c r="Q5" s="19"/>
      <c r="R5" s="19"/>
      <c r="S5" s="19"/>
      <c r="T5" s="5" t="s">
        <v>228</v>
      </c>
      <c r="U5" s="19" t="s">
        <v>884</v>
      </c>
      <c r="V5" s="19"/>
      <c r="AB5" s="19"/>
      <c r="AC5" s="19"/>
      <c r="AD5" s="19"/>
      <c r="AE5" s="19"/>
      <c r="AF5" s="19"/>
      <c r="AH5" s="5">
        <v>0.1</v>
      </c>
      <c r="AI5" s="5">
        <v>0.02</v>
      </c>
      <c r="AJ5" s="5">
        <v>10</v>
      </c>
    </row>
    <row r="6" spans="1:36" ht="14">
      <c r="A6" s="20" t="s">
        <v>847</v>
      </c>
      <c r="B6" s="10" t="s">
        <v>855</v>
      </c>
      <c r="C6" s="10"/>
      <c r="D6" s="10" t="s">
        <v>885</v>
      </c>
      <c r="E6" s="19" t="s">
        <v>878</v>
      </c>
      <c r="F6" s="19"/>
      <c r="G6" s="19"/>
      <c r="H6" s="19" t="s">
        <v>363</v>
      </c>
      <c r="I6" s="19"/>
      <c r="J6" s="19" t="s">
        <v>990</v>
      </c>
      <c r="K6" s="19"/>
      <c r="L6" s="19">
        <v>14.6</v>
      </c>
      <c r="M6" s="19">
        <v>349</v>
      </c>
      <c r="N6" s="19" t="s">
        <v>886</v>
      </c>
      <c r="O6" s="19" t="s">
        <v>887</v>
      </c>
      <c r="P6" s="19" t="s">
        <v>752</v>
      </c>
      <c r="Q6" s="19"/>
      <c r="R6" s="19"/>
      <c r="S6" s="19"/>
      <c r="T6" s="5" t="s">
        <v>228</v>
      </c>
      <c r="U6" s="19" t="s">
        <v>888</v>
      </c>
      <c r="V6" s="19"/>
      <c r="AB6" s="19"/>
      <c r="AC6" s="19"/>
      <c r="AD6" s="19"/>
      <c r="AE6" s="19"/>
      <c r="AF6" s="19"/>
      <c r="AH6" s="5">
        <v>0.2</v>
      </c>
      <c r="AI6" s="5">
        <v>0.03</v>
      </c>
      <c r="AJ6" s="5">
        <v>10</v>
      </c>
    </row>
    <row r="7" spans="1:36" ht="14">
      <c r="A7" s="20" t="s">
        <v>847</v>
      </c>
      <c r="B7" s="10" t="s">
        <v>856</v>
      </c>
      <c r="C7" s="10"/>
      <c r="D7" s="10" t="s">
        <v>889</v>
      </c>
      <c r="E7" s="19" t="s">
        <v>878</v>
      </c>
      <c r="F7" s="19"/>
      <c r="G7" s="19"/>
      <c r="H7" s="19" t="s">
        <v>363</v>
      </c>
      <c r="I7" s="19"/>
      <c r="J7" s="19" t="s">
        <v>990</v>
      </c>
      <c r="K7" s="19"/>
      <c r="L7" s="19">
        <v>16.600000000000001</v>
      </c>
      <c r="M7" s="19">
        <v>450</v>
      </c>
      <c r="N7" s="19" t="s">
        <v>890</v>
      </c>
      <c r="O7" s="19" t="s">
        <v>891</v>
      </c>
      <c r="P7" s="19" t="s">
        <v>752</v>
      </c>
      <c r="Q7" s="19"/>
      <c r="R7" s="19"/>
      <c r="S7" s="19"/>
      <c r="T7" s="5" t="s">
        <v>228</v>
      </c>
      <c r="U7" s="19" t="s">
        <v>892</v>
      </c>
      <c r="V7" s="19"/>
      <c r="AB7" s="19"/>
      <c r="AC7" s="19"/>
      <c r="AD7" s="19"/>
      <c r="AE7" s="19"/>
      <c r="AF7" s="19"/>
      <c r="AH7" s="5">
        <v>0.16</v>
      </c>
      <c r="AI7" s="5">
        <v>0.03</v>
      </c>
      <c r="AJ7" s="5">
        <v>10</v>
      </c>
    </row>
    <row r="8" spans="1:36" ht="14">
      <c r="A8" s="14" t="s">
        <v>847</v>
      </c>
      <c r="B8" s="10" t="s">
        <v>857</v>
      </c>
      <c r="C8" s="10"/>
      <c r="D8" s="10" t="s">
        <v>893</v>
      </c>
      <c r="E8" s="19" t="s">
        <v>878</v>
      </c>
      <c r="F8" s="19"/>
      <c r="G8" s="19"/>
      <c r="H8" s="19" t="s">
        <v>363</v>
      </c>
      <c r="I8" s="19"/>
      <c r="J8" s="19" t="s">
        <v>990</v>
      </c>
      <c r="K8" s="19"/>
      <c r="L8" s="19">
        <v>13.8</v>
      </c>
      <c r="M8" s="19">
        <v>401</v>
      </c>
      <c r="N8" s="19" t="s">
        <v>894</v>
      </c>
      <c r="O8" s="19" t="s">
        <v>895</v>
      </c>
      <c r="P8" s="19" t="s">
        <v>752</v>
      </c>
      <c r="Q8" s="19"/>
      <c r="R8" s="19"/>
      <c r="S8" s="19"/>
      <c r="T8" s="5" t="s">
        <v>228</v>
      </c>
      <c r="U8" s="19" t="s">
        <v>896</v>
      </c>
      <c r="V8" s="19"/>
      <c r="AB8" s="19"/>
      <c r="AC8" s="19"/>
      <c r="AD8" s="19"/>
      <c r="AE8" s="19"/>
      <c r="AF8" s="19"/>
      <c r="AH8" s="5">
        <v>0.36</v>
      </c>
      <c r="AI8" s="5">
        <v>0.02</v>
      </c>
      <c r="AJ8" s="5">
        <v>10</v>
      </c>
    </row>
    <row r="9" spans="1:36" ht="14">
      <c r="A9" s="14" t="s">
        <v>847</v>
      </c>
      <c r="B9" s="10" t="s">
        <v>858</v>
      </c>
      <c r="C9" s="10"/>
      <c r="D9" s="10" t="s">
        <v>897</v>
      </c>
      <c r="E9" s="19" t="s">
        <v>878</v>
      </c>
      <c r="F9" s="19"/>
      <c r="G9" s="19"/>
      <c r="H9" s="19" t="s">
        <v>363</v>
      </c>
      <c r="I9" s="19"/>
      <c r="J9" s="19" t="s">
        <v>990</v>
      </c>
      <c r="K9" s="19"/>
      <c r="L9" s="19">
        <v>15.1</v>
      </c>
      <c r="M9" s="19">
        <v>580</v>
      </c>
      <c r="N9" s="19" t="s">
        <v>894</v>
      </c>
      <c r="O9" s="19" t="s">
        <v>898</v>
      </c>
      <c r="P9" s="19" t="s">
        <v>752</v>
      </c>
      <c r="Q9" s="19"/>
      <c r="R9" s="19"/>
      <c r="S9" s="19"/>
      <c r="T9" s="5" t="s">
        <v>228</v>
      </c>
      <c r="U9" s="19" t="s">
        <v>899</v>
      </c>
      <c r="V9" s="19"/>
      <c r="AB9" s="19"/>
      <c r="AC9" s="19"/>
      <c r="AD9" s="19"/>
      <c r="AE9" s="19"/>
      <c r="AF9" s="19"/>
      <c r="AH9" s="5">
        <v>0.17</v>
      </c>
      <c r="AI9" s="5">
        <v>0.03</v>
      </c>
      <c r="AJ9" s="5">
        <v>10</v>
      </c>
    </row>
    <row r="10" spans="1:36" ht="14">
      <c r="A10" s="14" t="s">
        <v>847</v>
      </c>
      <c r="B10" s="10" t="s">
        <v>859</v>
      </c>
      <c r="C10" s="10"/>
      <c r="D10" s="10" t="s">
        <v>900</v>
      </c>
      <c r="E10" s="19" t="s">
        <v>878</v>
      </c>
      <c r="F10" s="19"/>
      <c r="G10" s="19"/>
      <c r="H10" s="19" t="s">
        <v>363</v>
      </c>
      <c r="I10" s="19"/>
      <c r="J10" s="19" t="s">
        <v>990</v>
      </c>
      <c r="K10" s="19"/>
      <c r="L10" s="19">
        <v>16.899999999999999</v>
      </c>
      <c r="M10" s="19">
        <v>568</v>
      </c>
      <c r="N10" s="19" t="s">
        <v>901</v>
      </c>
      <c r="O10" s="19" t="s">
        <v>859</v>
      </c>
      <c r="P10" s="19" t="s">
        <v>752</v>
      </c>
      <c r="Q10" s="19"/>
      <c r="R10" s="19"/>
      <c r="S10" s="19"/>
      <c r="T10" s="5" t="s">
        <v>218</v>
      </c>
      <c r="U10" s="19" t="s">
        <v>902</v>
      </c>
      <c r="V10" s="19"/>
      <c r="AB10" s="19"/>
      <c r="AC10" s="19"/>
      <c r="AD10" s="19"/>
      <c r="AE10" s="19"/>
      <c r="AF10" s="19"/>
      <c r="AH10" s="5">
        <v>0.34</v>
      </c>
      <c r="AI10" s="5">
        <v>0.01</v>
      </c>
      <c r="AJ10" s="5">
        <v>10</v>
      </c>
    </row>
    <row r="11" spans="1:36" ht="14">
      <c r="A11" s="14" t="s">
        <v>847</v>
      </c>
      <c r="B11" s="10" t="s">
        <v>860</v>
      </c>
      <c r="C11" s="10"/>
      <c r="D11" s="10" t="s">
        <v>903</v>
      </c>
      <c r="E11" s="19" t="s">
        <v>878</v>
      </c>
      <c r="F11" s="19"/>
      <c r="G11" s="19"/>
      <c r="H11" s="19" t="s">
        <v>363</v>
      </c>
      <c r="I11" s="19"/>
      <c r="J11" s="19" t="s">
        <v>990</v>
      </c>
      <c r="K11" s="19"/>
      <c r="L11" s="19">
        <v>12</v>
      </c>
      <c r="M11" s="19">
        <v>1321</v>
      </c>
      <c r="N11" s="19" t="s">
        <v>904</v>
      </c>
      <c r="O11" s="19" t="s">
        <v>905</v>
      </c>
      <c r="P11" s="19" t="s">
        <v>752</v>
      </c>
      <c r="Q11" s="19"/>
      <c r="R11" s="19"/>
      <c r="S11" s="19"/>
      <c r="T11" s="5" t="s">
        <v>218</v>
      </c>
      <c r="U11" s="19" t="s">
        <v>906</v>
      </c>
      <c r="V11" s="19"/>
      <c r="AB11" s="19"/>
      <c r="AC11" s="19"/>
      <c r="AD11" s="19"/>
      <c r="AE11" s="19"/>
      <c r="AF11" s="19"/>
      <c r="AH11" s="5">
        <v>0.5</v>
      </c>
      <c r="AI11" s="5">
        <v>0.04</v>
      </c>
      <c r="AJ11" s="5">
        <v>10</v>
      </c>
    </row>
    <row r="12" spans="1:36" ht="14">
      <c r="A12" s="14" t="s">
        <v>847</v>
      </c>
      <c r="B12" s="10" t="s">
        <v>861</v>
      </c>
      <c r="C12" s="10"/>
      <c r="D12" s="10" t="s">
        <v>907</v>
      </c>
      <c r="E12" s="19" t="s">
        <v>878</v>
      </c>
      <c r="F12" s="19"/>
      <c r="G12" s="19"/>
      <c r="H12" s="19" t="s">
        <v>363</v>
      </c>
      <c r="I12" s="19"/>
      <c r="J12" s="19" t="s">
        <v>990</v>
      </c>
      <c r="K12" s="19"/>
      <c r="L12" s="19">
        <v>13.4</v>
      </c>
      <c r="M12" s="19">
        <v>1431</v>
      </c>
      <c r="N12" s="19" t="s">
        <v>908</v>
      </c>
      <c r="O12" s="19" t="s">
        <v>909</v>
      </c>
      <c r="P12" s="19" t="s">
        <v>752</v>
      </c>
      <c r="Q12" s="19"/>
      <c r="R12" s="19"/>
      <c r="S12" s="19"/>
      <c r="T12" s="5" t="s">
        <v>218</v>
      </c>
      <c r="U12" s="19" t="s">
        <v>910</v>
      </c>
      <c r="V12" s="19"/>
      <c r="AB12" s="19"/>
      <c r="AC12" s="19"/>
      <c r="AD12" s="19"/>
      <c r="AE12" s="19"/>
      <c r="AF12" s="19"/>
      <c r="AH12" s="5">
        <v>0.43</v>
      </c>
      <c r="AI12" s="5">
        <v>0.12</v>
      </c>
      <c r="AJ12" s="5">
        <v>10</v>
      </c>
    </row>
    <row r="13" spans="1:36" ht="14">
      <c r="A13" s="14" t="s">
        <v>847</v>
      </c>
      <c r="B13" s="10" t="s">
        <v>862</v>
      </c>
      <c r="C13" s="10"/>
      <c r="D13" s="10" t="s">
        <v>911</v>
      </c>
      <c r="E13" s="19" t="s">
        <v>878</v>
      </c>
      <c r="F13" s="19"/>
      <c r="G13" s="19"/>
      <c r="H13" s="19" t="s">
        <v>363</v>
      </c>
      <c r="I13" s="19"/>
      <c r="J13" s="19" t="s">
        <v>990</v>
      </c>
      <c r="K13" s="19"/>
      <c r="L13" s="19">
        <v>13</v>
      </c>
      <c r="M13" s="19">
        <v>1205</v>
      </c>
      <c r="N13" s="19" t="s">
        <v>912</v>
      </c>
      <c r="O13" s="19" t="s">
        <v>913</v>
      </c>
      <c r="P13" s="19" t="s">
        <v>752</v>
      </c>
      <c r="Q13" s="19"/>
      <c r="R13" s="19"/>
      <c r="S13" s="19"/>
      <c r="T13" s="5" t="s">
        <v>218</v>
      </c>
      <c r="U13" s="19" t="s">
        <v>914</v>
      </c>
      <c r="V13" s="19"/>
      <c r="AB13" s="19"/>
      <c r="AC13" s="19"/>
      <c r="AD13" s="19"/>
      <c r="AE13" s="19"/>
      <c r="AF13" s="19"/>
      <c r="AH13" s="5">
        <v>0.49</v>
      </c>
      <c r="AI13" s="5">
        <v>0.02</v>
      </c>
      <c r="AJ13" s="5">
        <v>10</v>
      </c>
    </row>
    <row r="14" spans="1:36" ht="14">
      <c r="A14" s="14" t="s">
        <v>847</v>
      </c>
      <c r="B14" s="10" t="s">
        <v>863</v>
      </c>
      <c r="C14" s="10"/>
      <c r="D14" s="10" t="s">
        <v>915</v>
      </c>
      <c r="E14" s="19" t="s">
        <v>878</v>
      </c>
      <c r="F14" s="19"/>
      <c r="G14" s="19"/>
      <c r="H14" s="19" t="s">
        <v>363</v>
      </c>
      <c r="I14" s="19"/>
      <c r="J14" s="19" t="s">
        <v>990</v>
      </c>
      <c r="K14" s="19"/>
      <c r="L14" s="19">
        <v>11</v>
      </c>
      <c r="M14" s="19">
        <v>2108</v>
      </c>
      <c r="N14" s="19" t="s">
        <v>908</v>
      </c>
      <c r="O14" s="19" t="s">
        <v>916</v>
      </c>
      <c r="P14" s="19" t="s">
        <v>752</v>
      </c>
      <c r="Q14" s="19"/>
      <c r="R14" s="19"/>
      <c r="S14" s="19"/>
      <c r="T14" s="5" t="s">
        <v>218</v>
      </c>
      <c r="U14" s="19" t="s">
        <v>917</v>
      </c>
      <c r="V14" s="19"/>
      <c r="AB14" s="19"/>
      <c r="AC14" s="19"/>
      <c r="AD14" s="19"/>
      <c r="AE14" s="19"/>
      <c r="AF14" s="19"/>
      <c r="AH14" s="5">
        <v>0.57999999999999996</v>
      </c>
      <c r="AI14" s="5">
        <v>7.0000000000000007E-2</v>
      </c>
      <c r="AJ14" s="5">
        <v>10</v>
      </c>
    </row>
    <row r="15" spans="1:36" ht="14">
      <c r="A15" s="14" t="s">
        <v>847</v>
      </c>
      <c r="B15" s="10" t="s">
        <v>864</v>
      </c>
      <c r="C15" s="10"/>
      <c r="D15" s="10" t="s">
        <v>918</v>
      </c>
      <c r="E15" s="19" t="s">
        <v>878</v>
      </c>
      <c r="F15" s="19"/>
      <c r="G15" s="19"/>
      <c r="H15" s="19" t="s">
        <v>363</v>
      </c>
      <c r="I15" s="19"/>
      <c r="J15" s="19" t="s">
        <v>990</v>
      </c>
      <c r="K15" s="19"/>
      <c r="L15" s="19">
        <v>11.6</v>
      </c>
      <c r="M15" s="19">
        <v>2174</v>
      </c>
      <c r="N15" s="19" t="s">
        <v>919</v>
      </c>
      <c r="O15" s="19" t="s">
        <v>920</v>
      </c>
      <c r="P15" s="19" t="s">
        <v>752</v>
      </c>
      <c r="Q15" s="19"/>
      <c r="R15" s="19"/>
      <c r="S15" s="19"/>
      <c r="T15" s="5" t="s">
        <v>218</v>
      </c>
      <c r="U15" s="19" t="s">
        <v>921</v>
      </c>
      <c r="V15" s="19"/>
      <c r="AB15" s="19"/>
      <c r="AC15" s="19"/>
      <c r="AD15" s="19"/>
      <c r="AE15" s="19"/>
      <c r="AF15" s="19"/>
      <c r="AH15" s="5">
        <v>0.46</v>
      </c>
      <c r="AI15" s="5">
        <v>0.01</v>
      </c>
      <c r="AJ15" s="5">
        <v>10</v>
      </c>
    </row>
    <row r="16" spans="1:36" ht="14">
      <c r="A16" s="14" t="s">
        <v>847</v>
      </c>
      <c r="B16" s="10" t="s">
        <v>865</v>
      </c>
      <c r="C16" s="10"/>
      <c r="D16" s="10" t="s">
        <v>922</v>
      </c>
      <c r="E16" s="19" t="s">
        <v>878</v>
      </c>
      <c r="F16" s="19"/>
      <c r="G16" s="19"/>
      <c r="H16" s="19" t="s">
        <v>363</v>
      </c>
      <c r="I16" s="19"/>
      <c r="J16" s="19" t="s">
        <v>990</v>
      </c>
      <c r="K16" s="19"/>
      <c r="L16" s="19">
        <v>10.9</v>
      </c>
      <c r="M16" s="19">
        <v>1456</v>
      </c>
      <c r="N16" s="19" t="s">
        <v>904</v>
      </c>
      <c r="O16" s="19" t="s">
        <v>923</v>
      </c>
      <c r="P16" s="19" t="s">
        <v>752</v>
      </c>
      <c r="Q16" s="19"/>
      <c r="R16" s="19"/>
      <c r="S16" s="19"/>
      <c r="T16" s="5" t="s">
        <v>218</v>
      </c>
      <c r="U16" s="19" t="s">
        <v>924</v>
      </c>
      <c r="V16" s="19"/>
      <c r="AB16" s="19"/>
      <c r="AC16" s="19"/>
      <c r="AD16" s="19"/>
      <c r="AE16" s="19"/>
      <c r="AF16" s="19"/>
      <c r="AH16" s="5">
        <v>0.63</v>
      </c>
      <c r="AI16" s="5">
        <v>0.02</v>
      </c>
      <c r="AJ16" s="5">
        <v>10</v>
      </c>
    </row>
    <row r="17" spans="1:36" ht="14">
      <c r="A17" s="14" t="s">
        <v>847</v>
      </c>
      <c r="B17" s="10" t="s">
        <v>866</v>
      </c>
      <c r="C17" s="10"/>
      <c r="D17" s="10" t="s">
        <v>925</v>
      </c>
      <c r="E17" s="19" t="s">
        <v>878</v>
      </c>
      <c r="F17" s="19"/>
      <c r="G17" s="19"/>
      <c r="H17" s="19" t="s">
        <v>363</v>
      </c>
      <c r="I17" s="19"/>
      <c r="J17" s="19" t="s">
        <v>990</v>
      </c>
      <c r="K17" s="19"/>
      <c r="L17" s="19">
        <v>9.9</v>
      </c>
      <c r="M17" s="19">
        <v>2233</v>
      </c>
      <c r="N17" s="19" t="s">
        <v>926</v>
      </c>
      <c r="O17" s="19" t="s">
        <v>927</v>
      </c>
      <c r="P17" s="19" t="s">
        <v>752</v>
      </c>
      <c r="Q17" s="19"/>
      <c r="R17" s="19"/>
      <c r="S17" s="19"/>
      <c r="T17" s="5" t="s">
        <v>218</v>
      </c>
      <c r="U17" s="19" t="s">
        <v>928</v>
      </c>
      <c r="V17" s="19"/>
      <c r="AB17" s="19"/>
      <c r="AC17" s="19"/>
      <c r="AD17" s="19"/>
      <c r="AE17" s="19"/>
      <c r="AF17" s="19"/>
      <c r="AH17" s="5">
        <v>0.73</v>
      </c>
      <c r="AI17" s="5">
        <v>0.06</v>
      </c>
      <c r="AJ17" s="5">
        <v>10</v>
      </c>
    </row>
    <row r="18" spans="1:36" ht="14">
      <c r="A18" s="14" t="s">
        <v>847</v>
      </c>
      <c r="B18" s="10" t="s">
        <v>867</v>
      </c>
      <c r="C18" s="10"/>
      <c r="D18" s="10" t="s">
        <v>929</v>
      </c>
      <c r="E18" s="19" t="s">
        <v>878</v>
      </c>
      <c r="F18" s="19"/>
      <c r="G18" s="19"/>
      <c r="H18" s="19" t="s">
        <v>363</v>
      </c>
      <c r="I18" s="19"/>
      <c r="J18" s="19" t="s">
        <v>990</v>
      </c>
      <c r="K18" s="19"/>
      <c r="L18" s="19">
        <v>10.8</v>
      </c>
      <c r="M18" s="19">
        <v>2232</v>
      </c>
      <c r="N18" s="19" t="s">
        <v>930</v>
      </c>
      <c r="O18" s="19" t="s">
        <v>931</v>
      </c>
      <c r="P18" s="19" t="s">
        <v>752</v>
      </c>
      <c r="Q18" s="19"/>
      <c r="R18" s="19"/>
      <c r="S18" s="19"/>
      <c r="T18" s="5" t="s">
        <v>218</v>
      </c>
      <c r="U18" s="19" t="s">
        <v>932</v>
      </c>
      <c r="V18" s="19"/>
      <c r="AB18" s="19"/>
      <c r="AC18" s="19"/>
      <c r="AD18" s="19"/>
      <c r="AE18" s="19"/>
      <c r="AF18" s="19"/>
      <c r="AH18" s="5">
        <v>0.82</v>
      </c>
      <c r="AI18" s="5">
        <v>0.05</v>
      </c>
      <c r="AJ18" s="5">
        <v>10</v>
      </c>
    </row>
    <row r="19" spans="1:36" ht="14">
      <c r="A19" s="14" t="s">
        <v>847</v>
      </c>
      <c r="B19" s="10" t="s">
        <v>868</v>
      </c>
      <c r="C19" s="10"/>
      <c r="D19" s="10" t="s">
        <v>933</v>
      </c>
      <c r="E19" s="19" t="s">
        <v>878</v>
      </c>
      <c r="F19" s="19"/>
      <c r="G19" s="19"/>
      <c r="H19" s="19" t="s">
        <v>363</v>
      </c>
      <c r="I19" s="19"/>
      <c r="J19" s="19" t="s">
        <v>990</v>
      </c>
      <c r="K19" s="19"/>
      <c r="L19" s="19">
        <v>10.3</v>
      </c>
      <c r="M19" s="19">
        <v>2308</v>
      </c>
      <c r="N19" s="19" t="s">
        <v>934</v>
      </c>
      <c r="O19" s="19" t="s">
        <v>868</v>
      </c>
      <c r="P19" s="19" t="s">
        <v>752</v>
      </c>
      <c r="Q19" s="19"/>
      <c r="R19" s="19"/>
      <c r="S19" s="19"/>
      <c r="T19" s="5" t="s">
        <v>218</v>
      </c>
      <c r="U19" s="19" t="s">
        <v>935</v>
      </c>
      <c r="V19" s="19"/>
      <c r="AB19" s="19"/>
      <c r="AC19" s="19"/>
      <c r="AD19" s="19"/>
      <c r="AE19" s="19"/>
      <c r="AF19" s="19"/>
      <c r="AH19" s="5">
        <v>0.67</v>
      </c>
      <c r="AI19" s="5">
        <v>0.02</v>
      </c>
      <c r="AJ19" s="5">
        <v>10</v>
      </c>
    </row>
    <row r="20" spans="1:36" ht="14">
      <c r="A20" s="14" t="s">
        <v>847</v>
      </c>
      <c r="B20" s="12" t="s">
        <v>869</v>
      </c>
      <c r="C20" s="12"/>
      <c r="D20" s="12" t="s">
        <v>936</v>
      </c>
      <c r="E20" s="14" t="s">
        <v>878</v>
      </c>
      <c r="F20" s="14"/>
      <c r="G20" s="14"/>
      <c r="H20" s="14" t="s">
        <v>363</v>
      </c>
      <c r="I20" s="14"/>
      <c r="J20" s="19" t="s">
        <v>990</v>
      </c>
      <c r="K20" s="14"/>
      <c r="L20" s="14">
        <v>6.7</v>
      </c>
      <c r="M20" s="14">
        <v>2120</v>
      </c>
      <c r="N20" s="14" t="s">
        <v>908</v>
      </c>
      <c r="O20" s="14" t="s">
        <v>937</v>
      </c>
      <c r="P20" s="14" t="s">
        <v>752</v>
      </c>
      <c r="Q20" s="14"/>
      <c r="R20" s="14"/>
      <c r="S20" s="14"/>
      <c r="T20" s="5" t="s">
        <v>218</v>
      </c>
      <c r="U20" s="14" t="s">
        <v>938</v>
      </c>
      <c r="V20" s="14"/>
      <c r="AB20" s="14"/>
      <c r="AC20" s="14"/>
      <c r="AD20" s="14"/>
      <c r="AE20" s="14"/>
      <c r="AF20" s="14"/>
      <c r="AH20" s="5">
        <v>0.56000000000000005</v>
      </c>
      <c r="AI20" s="5">
        <v>0.03</v>
      </c>
      <c r="AJ20" s="5">
        <v>10</v>
      </c>
    </row>
    <row r="21" spans="1:36" ht="14">
      <c r="A21" s="14" t="s">
        <v>847</v>
      </c>
      <c r="B21" s="12" t="s">
        <v>870</v>
      </c>
      <c r="C21" s="12"/>
      <c r="D21" s="12" t="s">
        <v>939</v>
      </c>
      <c r="E21" s="14" t="s">
        <v>878</v>
      </c>
      <c r="F21" s="14"/>
      <c r="G21" s="14"/>
      <c r="H21" s="14" t="s">
        <v>363</v>
      </c>
      <c r="I21" s="14"/>
      <c r="J21" s="19" t="s">
        <v>990</v>
      </c>
      <c r="K21" s="14"/>
      <c r="L21" s="14">
        <v>3.2</v>
      </c>
      <c r="M21" s="14">
        <v>1524</v>
      </c>
      <c r="N21" s="14" t="s">
        <v>908</v>
      </c>
      <c r="O21" s="14" t="s">
        <v>940</v>
      </c>
      <c r="P21" s="14" t="s">
        <v>752</v>
      </c>
      <c r="Q21" s="14"/>
      <c r="R21" s="14"/>
      <c r="S21" s="14"/>
      <c r="T21" s="5" t="s">
        <v>218</v>
      </c>
      <c r="U21" s="14" t="s">
        <v>941</v>
      </c>
      <c r="V21" s="14"/>
      <c r="AB21" s="14"/>
      <c r="AC21" s="14"/>
      <c r="AD21" s="14"/>
      <c r="AE21" s="14"/>
      <c r="AF21" s="14"/>
      <c r="AH21" s="5">
        <v>0.32</v>
      </c>
      <c r="AI21" s="5">
        <v>0.05</v>
      </c>
      <c r="AJ21" s="5">
        <v>10</v>
      </c>
    </row>
    <row r="22" spans="1:36" ht="14">
      <c r="A22" s="14" t="s">
        <v>847</v>
      </c>
      <c r="B22" s="12" t="s">
        <v>871</v>
      </c>
      <c r="C22" s="12"/>
      <c r="D22" s="12" t="s">
        <v>942</v>
      </c>
      <c r="E22" s="14" t="s">
        <v>878</v>
      </c>
      <c r="F22" s="14"/>
      <c r="G22" s="14"/>
      <c r="H22" s="14" t="s">
        <v>363</v>
      </c>
      <c r="I22" s="14"/>
      <c r="J22" s="19" t="s">
        <v>990</v>
      </c>
      <c r="K22" s="14"/>
      <c r="L22" s="14">
        <v>7</v>
      </c>
      <c r="M22" s="14">
        <v>1048</v>
      </c>
      <c r="N22" s="14" t="s">
        <v>904</v>
      </c>
      <c r="O22" s="14" t="s">
        <v>943</v>
      </c>
      <c r="P22" s="14" t="s">
        <v>752</v>
      </c>
      <c r="Q22" s="14"/>
      <c r="R22" s="14"/>
      <c r="S22" s="14"/>
      <c r="T22" s="5" t="s">
        <v>218</v>
      </c>
      <c r="U22" s="14" t="s">
        <v>944</v>
      </c>
      <c r="V22" s="14"/>
      <c r="AB22" s="14"/>
      <c r="AC22" s="14"/>
      <c r="AD22" s="14"/>
      <c r="AE22" s="14"/>
      <c r="AF22" s="14"/>
      <c r="AH22" s="5">
        <v>0.47</v>
      </c>
      <c r="AI22" s="5">
        <v>0.09</v>
      </c>
      <c r="AJ22" s="5">
        <v>10</v>
      </c>
    </row>
    <row r="23" spans="1:36" ht="14">
      <c r="A23" s="14" t="s">
        <v>847</v>
      </c>
      <c r="B23" s="12" t="s">
        <v>872</v>
      </c>
      <c r="C23" s="12"/>
      <c r="D23" s="12" t="s">
        <v>945</v>
      </c>
      <c r="E23" s="14" t="s">
        <v>878</v>
      </c>
      <c r="F23" s="14"/>
      <c r="G23" s="14"/>
      <c r="H23" s="14" t="s">
        <v>363</v>
      </c>
      <c r="I23" s="14"/>
      <c r="J23" s="19" t="s">
        <v>990</v>
      </c>
      <c r="K23" s="14"/>
      <c r="L23" s="14">
        <v>6.5</v>
      </c>
      <c r="M23" s="14">
        <v>394</v>
      </c>
      <c r="N23" s="14" t="s">
        <v>946</v>
      </c>
      <c r="O23" s="14" t="s">
        <v>947</v>
      </c>
      <c r="P23" s="14" t="s">
        <v>752</v>
      </c>
      <c r="Q23" s="14"/>
      <c r="R23" s="14"/>
      <c r="S23" s="14"/>
      <c r="T23" s="5" t="s">
        <v>218</v>
      </c>
      <c r="U23" s="14" t="s">
        <v>948</v>
      </c>
      <c r="V23" s="14"/>
      <c r="AB23" s="14"/>
      <c r="AC23" s="14"/>
      <c r="AD23" s="14"/>
      <c r="AE23" s="14"/>
      <c r="AF23" s="14"/>
      <c r="AH23" s="5">
        <v>0.5</v>
      </c>
      <c r="AI23" s="5">
        <v>0.04</v>
      </c>
      <c r="AJ23" s="5">
        <v>10</v>
      </c>
    </row>
    <row r="24" spans="1:36" ht="14">
      <c r="A24" s="14" t="s">
        <v>847</v>
      </c>
      <c r="B24" s="12" t="s">
        <v>873</v>
      </c>
      <c r="C24" s="12"/>
      <c r="D24" s="12" t="s">
        <v>949</v>
      </c>
      <c r="E24" s="14" t="s">
        <v>878</v>
      </c>
      <c r="F24" s="14"/>
      <c r="G24" s="14"/>
      <c r="H24" s="14" t="s">
        <v>363</v>
      </c>
      <c r="I24" s="14"/>
      <c r="J24" s="19" t="s">
        <v>990</v>
      </c>
      <c r="K24" s="14"/>
      <c r="L24" s="14">
        <v>6.2</v>
      </c>
      <c r="M24" s="14">
        <v>620</v>
      </c>
      <c r="N24" s="14" t="s">
        <v>950</v>
      </c>
      <c r="O24" s="14" t="s">
        <v>951</v>
      </c>
      <c r="P24" s="14" t="s">
        <v>752</v>
      </c>
      <c r="Q24" s="14"/>
      <c r="R24" s="14"/>
      <c r="S24" s="14"/>
      <c r="T24" s="5" t="s">
        <v>218</v>
      </c>
      <c r="U24" s="14" t="s">
        <v>952</v>
      </c>
      <c r="V24" s="14"/>
      <c r="AB24" s="14"/>
      <c r="AC24" s="14"/>
      <c r="AD24" s="14"/>
      <c r="AE24" s="14"/>
      <c r="AF24" s="14"/>
      <c r="AH24" s="5">
        <v>0.67</v>
      </c>
      <c r="AI24" s="5">
        <v>0.04</v>
      </c>
      <c r="AJ24" s="5">
        <v>10</v>
      </c>
    </row>
    <row r="25" spans="1:36" ht="14">
      <c r="A25" s="14" t="s">
        <v>847</v>
      </c>
      <c r="B25" s="12" t="s">
        <v>874</v>
      </c>
      <c r="C25" s="12"/>
      <c r="D25" s="12" t="s">
        <v>953</v>
      </c>
      <c r="E25" s="14" t="s">
        <v>878</v>
      </c>
      <c r="F25" s="14"/>
      <c r="G25" s="14"/>
      <c r="H25" s="14" t="s">
        <v>363</v>
      </c>
      <c r="I25" s="14"/>
      <c r="J25" s="19" t="s">
        <v>990</v>
      </c>
      <c r="K25" s="14"/>
      <c r="L25" s="14">
        <v>6.3</v>
      </c>
      <c r="M25" s="14">
        <v>483</v>
      </c>
      <c r="N25" s="14" t="s">
        <v>950</v>
      </c>
      <c r="O25" s="14" t="s">
        <v>954</v>
      </c>
      <c r="P25" s="14" t="s">
        <v>752</v>
      </c>
      <c r="Q25" s="14"/>
      <c r="R25" s="14"/>
      <c r="S25" s="14"/>
      <c r="T25" s="5" t="s">
        <v>218</v>
      </c>
      <c r="U25" s="14" t="s">
        <v>955</v>
      </c>
      <c r="V25" s="14"/>
      <c r="AB25" s="14"/>
      <c r="AC25" s="14"/>
      <c r="AD25" s="14"/>
      <c r="AE25" s="14"/>
      <c r="AF25" s="14"/>
      <c r="AH25" s="5">
        <v>0.53</v>
      </c>
      <c r="AI25" s="5">
        <v>0.02</v>
      </c>
      <c r="AJ25" s="5">
        <v>10</v>
      </c>
    </row>
    <row r="26" spans="1:36" ht="14">
      <c r="A26" s="14" t="s">
        <v>847</v>
      </c>
      <c r="B26" s="12" t="s">
        <v>875</v>
      </c>
      <c r="C26" s="12"/>
      <c r="D26" s="12" t="s">
        <v>956</v>
      </c>
      <c r="E26" s="14" t="s">
        <v>878</v>
      </c>
      <c r="F26" s="14"/>
      <c r="G26" s="14"/>
      <c r="H26" s="14" t="s">
        <v>363</v>
      </c>
      <c r="I26" s="14"/>
      <c r="J26" s="19" t="s">
        <v>990</v>
      </c>
      <c r="K26" s="14"/>
      <c r="L26" s="14">
        <v>-2.9</v>
      </c>
      <c r="M26" s="14">
        <v>797</v>
      </c>
      <c r="N26" s="14" t="s">
        <v>957</v>
      </c>
      <c r="O26" s="14" t="s">
        <v>958</v>
      </c>
      <c r="P26" s="14" t="s">
        <v>752</v>
      </c>
      <c r="Q26" s="14"/>
      <c r="R26" s="14"/>
      <c r="S26" s="14"/>
      <c r="T26" s="5" t="s">
        <v>218</v>
      </c>
      <c r="U26" s="14" t="s">
        <v>959</v>
      </c>
      <c r="V26" s="14"/>
      <c r="AB26" s="14"/>
      <c r="AC26" s="14"/>
      <c r="AD26" s="14"/>
      <c r="AE26" s="14"/>
      <c r="AF26" s="14"/>
      <c r="AH26" s="5">
        <v>0.23</v>
      </c>
      <c r="AI26" s="5">
        <v>0.02</v>
      </c>
      <c r="AJ26" s="5">
        <v>10</v>
      </c>
    </row>
    <row r="27" spans="1:36" ht="14">
      <c r="A27" s="14" t="s">
        <v>847</v>
      </c>
      <c r="B27" s="12" t="s">
        <v>876</v>
      </c>
      <c r="C27" s="12"/>
      <c r="D27" s="12" t="s">
        <v>960</v>
      </c>
      <c r="E27" s="14" t="s">
        <v>878</v>
      </c>
      <c r="F27" s="14"/>
      <c r="G27" s="14"/>
      <c r="H27" s="14" t="s">
        <v>363</v>
      </c>
      <c r="I27" s="14"/>
      <c r="J27" s="19" t="s">
        <v>990</v>
      </c>
      <c r="K27" s="14"/>
      <c r="L27" s="14">
        <v>-2.2999999999999998</v>
      </c>
      <c r="M27" s="14">
        <v>648</v>
      </c>
      <c r="N27" s="14" t="s">
        <v>957</v>
      </c>
      <c r="O27" s="14" t="s">
        <v>961</v>
      </c>
      <c r="P27" s="14" t="s">
        <v>752</v>
      </c>
      <c r="Q27" s="14"/>
      <c r="R27" s="14"/>
      <c r="S27" s="14"/>
      <c r="T27" s="5" t="s">
        <v>218</v>
      </c>
      <c r="U27" s="14" t="s">
        <v>962</v>
      </c>
      <c r="V27" s="14"/>
      <c r="AB27" s="14"/>
      <c r="AC27" s="14"/>
      <c r="AD27" s="14"/>
      <c r="AE27" s="14"/>
      <c r="AF27" s="14"/>
      <c r="AH27" s="5">
        <v>0.12</v>
      </c>
      <c r="AI27" s="5">
        <v>0.06</v>
      </c>
      <c r="AJ27" s="5">
        <v>10</v>
      </c>
    </row>
    <row r="28" spans="1:36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6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6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6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6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vocabulary'!$I$4:$I$9</xm:f>
          </x14:formula1>
          <xm:sqref>AB4:AB1048576</xm:sqref>
        </x14:dataValidation>
        <x14:dataValidation type="list" allowBlank="1" showInputMessage="1" showErrorMessage="1">
          <x14:formula1>
            <xm:f>'controlled vocabulary'!$E$4:$E$10</xm:f>
          </x14:formula1>
          <xm:sqref>T4:T1048576</xm:sqref>
        </x14:dataValidation>
        <x14:dataValidation type="list" allowBlank="1" showInputMessage="1" showErrorMessage="1">
          <x14:formula1>
            <xm:f>'controlled vocabulary'!$H$4:$H$6</xm:f>
          </x14:formula1>
          <xm:sqref>Z4:Z1048576</xm:sqref>
        </x14:dataValidation>
        <x14:dataValidation type="list" allowBlank="1" showInputMessage="1" showErrorMessage="1">
          <x14:formula1>
            <xm:f>'controlled vocabulary'!$G$4:$G$11</xm:f>
          </x14:formula1>
          <xm:sqref>Y4:Y1048576</xm:sqref>
        </x14:dataValidation>
        <x14:dataValidation type="list" allowBlank="1" showInputMessage="1" showErrorMessage="1">
          <x14:formula1>
            <xm:f>'controlled vocabulary'!$F$4:$F$10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vocabulary'!$J$4:$J$5</xm:f>
          </x14:formula1>
          <xm:sqref>H4:H1048576</xm:sqref>
        </x14:dataValidation>
        <x14:dataValidation type="list" allowBlank="1" showInputMessage="1" showErrorMessage="1">
          <x14:formula1>
            <xm:f>'controlled vocabulary'!$D$4:$D$6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D4" sqref="D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customWidth="1"/>
    <col min="8" max="8" width="15" customWidth="1"/>
    <col min="9" max="9" width="14.33203125" style="112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10" customFormat="1" ht="29" customHeight="1">
      <c r="A1" s="27" t="s">
        <v>741</v>
      </c>
      <c r="B1" s="27" t="s">
        <v>14</v>
      </c>
      <c r="C1" s="119" t="s">
        <v>687</v>
      </c>
      <c r="D1" s="134" t="s">
        <v>499</v>
      </c>
      <c r="E1" s="33" t="s">
        <v>689</v>
      </c>
      <c r="F1" s="33" t="s">
        <v>690</v>
      </c>
      <c r="G1" s="122" t="s">
        <v>829</v>
      </c>
      <c r="H1" s="127" t="s">
        <v>830</v>
      </c>
      <c r="I1" s="127" t="s">
        <v>831</v>
      </c>
      <c r="J1" s="108" t="s">
        <v>476</v>
      </c>
      <c r="K1" s="108" t="s">
        <v>477</v>
      </c>
      <c r="L1" s="108" t="s">
        <v>478</v>
      </c>
      <c r="M1" s="108" t="s">
        <v>479</v>
      </c>
      <c r="N1" s="121" t="s">
        <v>723</v>
      </c>
      <c r="O1" s="108" t="s">
        <v>764</v>
      </c>
      <c r="P1" s="121" t="s">
        <v>714</v>
      </c>
      <c r="Q1" s="108" t="s">
        <v>480</v>
      </c>
      <c r="R1" s="108" t="s">
        <v>767</v>
      </c>
      <c r="S1" s="108" t="s">
        <v>481</v>
      </c>
      <c r="T1" s="108" t="s">
        <v>482</v>
      </c>
      <c r="U1" s="108" t="s">
        <v>483</v>
      </c>
      <c r="V1" s="108" t="s">
        <v>484</v>
      </c>
      <c r="W1" s="108" t="s">
        <v>485</v>
      </c>
      <c r="X1" s="108" t="s">
        <v>486</v>
      </c>
      <c r="Y1" s="108" t="s">
        <v>487</v>
      </c>
      <c r="Z1" s="108" t="s">
        <v>488</v>
      </c>
      <c r="AA1" s="109" t="s">
        <v>809</v>
      </c>
      <c r="AB1" s="109" t="s">
        <v>810</v>
      </c>
      <c r="AC1" s="76" t="s">
        <v>489</v>
      </c>
      <c r="AD1" s="76" t="s">
        <v>490</v>
      </c>
      <c r="AE1" s="76" t="s">
        <v>491</v>
      </c>
      <c r="AF1" s="76" t="s">
        <v>492</v>
      </c>
      <c r="AG1" s="76" t="s">
        <v>493</v>
      </c>
      <c r="AH1" s="48" t="s">
        <v>494</v>
      </c>
      <c r="AI1" s="76" t="s">
        <v>495</v>
      </c>
      <c r="AJ1" s="76" t="s">
        <v>496</v>
      </c>
      <c r="AK1" s="48" t="s">
        <v>497</v>
      </c>
    </row>
    <row r="2" spans="1:37" s="100" customFormat="1" ht="58" customHeight="1">
      <c r="A2" s="31" t="s">
        <v>742</v>
      </c>
      <c r="B2" s="35" t="s">
        <v>23</v>
      </c>
      <c r="C2" s="35" t="s">
        <v>412</v>
      </c>
      <c r="D2" s="35" t="s">
        <v>688</v>
      </c>
      <c r="E2" s="35" t="s">
        <v>691</v>
      </c>
      <c r="F2" s="35" t="s">
        <v>692</v>
      </c>
      <c r="G2" s="128" t="s">
        <v>818</v>
      </c>
      <c r="H2" s="128" t="s">
        <v>819</v>
      </c>
      <c r="I2" s="128" t="s">
        <v>817</v>
      </c>
      <c r="J2" s="120" t="s">
        <v>695</v>
      </c>
      <c r="K2" s="101"/>
      <c r="L2" s="120"/>
      <c r="M2" s="101" t="s">
        <v>713</v>
      </c>
      <c r="N2" s="101" t="s">
        <v>765</v>
      </c>
      <c r="O2" s="101" t="s">
        <v>766</v>
      </c>
      <c r="P2" s="101"/>
      <c r="Q2" s="101" t="s">
        <v>798</v>
      </c>
      <c r="R2" s="101" t="s">
        <v>799</v>
      </c>
      <c r="S2" s="101" t="s">
        <v>421</v>
      </c>
      <c r="T2" s="101" t="s">
        <v>420</v>
      </c>
      <c r="U2" s="101" t="s">
        <v>372</v>
      </c>
      <c r="V2" s="101" t="s">
        <v>419</v>
      </c>
      <c r="W2" s="101" t="s">
        <v>418</v>
      </c>
      <c r="X2" s="120" t="s">
        <v>417</v>
      </c>
      <c r="Y2" s="101" t="s">
        <v>416</v>
      </c>
      <c r="Z2" s="101" t="s">
        <v>807</v>
      </c>
      <c r="AA2" s="57" t="s">
        <v>771</v>
      </c>
      <c r="AB2" s="57" t="s">
        <v>772</v>
      </c>
      <c r="AC2" s="57" t="s">
        <v>100</v>
      </c>
      <c r="AD2" s="57" t="s">
        <v>101</v>
      </c>
      <c r="AE2" s="57" t="s">
        <v>102</v>
      </c>
      <c r="AF2" s="57" t="s">
        <v>773</v>
      </c>
      <c r="AG2" s="57" t="s">
        <v>774</v>
      </c>
      <c r="AH2" s="57" t="s">
        <v>775</v>
      </c>
      <c r="AI2" s="57" t="s">
        <v>776</v>
      </c>
      <c r="AJ2" s="57" t="s">
        <v>777</v>
      </c>
      <c r="AK2" s="57" t="s">
        <v>778</v>
      </c>
    </row>
    <row r="3" spans="1:37" s="82" customFormat="1" ht="56">
      <c r="A3" s="37" t="s">
        <v>403</v>
      </c>
      <c r="B3" s="36"/>
      <c r="C3" s="136"/>
      <c r="D3" s="118"/>
      <c r="E3" s="36" t="s">
        <v>38</v>
      </c>
      <c r="F3" s="36" t="s">
        <v>38</v>
      </c>
      <c r="G3" s="37" t="s">
        <v>815</v>
      </c>
      <c r="H3" s="37" t="s">
        <v>41</v>
      </c>
      <c r="I3" s="138" t="s">
        <v>816</v>
      </c>
      <c r="J3" s="102"/>
      <c r="K3" s="102"/>
      <c r="L3" s="101" t="s">
        <v>762</v>
      </c>
      <c r="M3" s="102"/>
      <c r="N3" s="101" t="s">
        <v>763</v>
      </c>
      <c r="O3" s="101"/>
      <c r="P3" s="120" t="s">
        <v>728</v>
      </c>
      <c r="Q3" s="102" t="s">
        <v>800</v>
      </c>
      <c r="R3" s="101" t="s">
        <v>768</v>
      </c>
      <c r="S3" s="102" t="s">
        <v>414</v>
      </c>
      <c r="T3" s="102" t="s">
        <v>414</v>
      </c>
      <c r="U3" s="102" t="s">
        <v>368</v>
      </c>
      <c r="V3" s="101" t="s">
        <v>44</v>
      </c>
      <c r="W3" s="101" t="s">
        <v>44</v>
      </c>
      <c r="X3" s="102" t="s">
        <v>806</v>
      </c>
      <c r="Y3" s="102"/>
      <c r="Z3" s="120" t="s">
        <v>808</v>
      </c>
      <c r="AA3" s="69" t="s">
        <v>145</v>
      </c>
      <c r="AB3" s="69" t="s">
        <v>145</v>
      </c>
      <c r="AC3" s="69" t="s">
        <v>64</v>
      </c>
      <c r="AD3" s="69"/>
      <c r="AE3" s="69" t="s">
        <v>146</v>
      </c>
      <c r="AF3" s="69" t="s">
        <v>145</v>
      </c>
      <c r="AG3" s="69" t="s">
        <v>145</v>
      </c>
      <c r="AH3" s="69" t="s">
        <v>145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5"/>
      <c r="H4" s="5"/>
      <c r="I4" s="111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5"/>
      <c r="H5" s="5"/>
      <c r="I5" s="111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5"/>
      <c r="H6" s="5"/>
      <c r="I6" s="111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5"/>
      <c r="H7" s="5"/>
      <c r="I7" s="111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5"/>
      <c r="H8" s="5"/>
      <c r="I8" s="111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5"/>
      <c r="H9" s="5"/>
      <c r="I9" s="111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5"/>
      <c r="H10" s="5"/>
      <c r="I10" s="111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5"/>
      <c r="H11" s="5"/>
      <c r="I11" s="111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5"/>
      <c r="H12" s="5"/>
      <c r="I12" s="111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5"/>
      <c r="H13" s="5"/>
      <c r="I13" s="111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5"/>
      <c r="H14" s="5"/>
      <c r="I14" s="111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5"/>
      <c r="H15" s="5"/>
      <c r="I15" s="111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5"/>
      <c r="H16" s="5"/>
      <c r="I16" s="111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5"/>
      <c r="H17" s="5"/>
      <c r="I17" s="111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5"/>
      <c r="H18" s="5"/>
      <c r="I18" s="111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5"/>
      <c r="H19" s="5"/>
      <c r="I19" s="111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5"/>
      <c r="H20" s="5"/>
      <c r="I20" s="111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5"/>
      <c r="H21" s="5"/>
      <c r="I21" s="111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5"/>
      <c r="H22" s="5"/>
      <c r="I22" s="111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5"/>
      <c r="H23" s="5"/>
      <c r="I23" s="111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5"/>
      <c r="H24" s="5"/>
      <c r="I24" s="111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5"/>
      <c r="H25" s="5"/>
      <c r="I25" s="11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5"/>
      <c r="H26" s="5"/>
      <c r="I26" s="11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5"/>
      <c r="H27" s="5"/>
      <c r="I27" s="111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5"/>
      <c r="H28" s="5"/>
      <c r="I28" s="111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5"/>
      <c r="H29" s="5"/>
      <c r="I29" s="11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5"/>
      <c r="H30" s="5"/>
      <c r="I30" s="111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5"/>
      <c r="H31" s="5"/>
      <c r="I31" s="111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5"/>
      <c r="H32" s="5"/>
      <c r="I32" s="111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5"/>
      <c r="H33" s="5"/>
      <c r="I33" s="111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5"/>
      <c r="H34" s="5"/>
      <c r="I34" s="111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5"/>
      <c r="H35" s="5"/>
      <c r="I35" s="111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5"/>
      <c r="H36" s="5"/>
      <c r="I36" s="111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5"/>
      <c r="H37" s="5"/>
      <c r="I37" s="111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5"/>
      <c r="H38" s="5"/>
      <c r="I38" s="111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5"/>
      <c r="H39" s="5"/>
      <c r="I39" s="111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5"/>
      <c r="H40" s="5"/>
      <c r="I40" s="111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5"/>
      <c r="H41" s="5"/>
      <c r="I41" s="111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5"/>
      <c r="H42" s="5"/>
      <c r="I42" s="111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5"/>
      <c r="H43" s="5"/>
      <c r="I43" s="111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5"/>
      <c r="H44" s="5"/>
      <c r="I44" s="111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5"/>
      <c r="H45" s="5"/>
      <c r="I45" s="111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5"/>
      <c r="H46" s="5"/>
      <c r="I46" s="111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5"/>
      <c r="H47" s="5"/>
      <c r="I47" s="111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5"/>
      <c r="H48" s="5"/>
      <c r="I48" s="111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5"/>
      <c r="H49" s="5"/>
      <c r="I49" s="111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5"/>
      <c r="H50" s="5"/>
      <c r="I50" s="111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5"/>
      <c r="H51" s="5"/>
      <c r="I51" s="111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5"/>
      <c r="H52" s="5"/>
      <c r="I52" s="111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5"/>
      <c r="H53" s="5"/>
      <c r="I53" s="111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5"/>
      <c r="H54" s="5"/>
      <c r="I54" s="111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5"/>
      <c r="H55" s="5"/>
      <c r="I55" s="111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5"/>
      <c r="H56" s="5"/>
      <c r="I56" s="111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5"/>
      <c r="H57" s="5"/>
      <c r="I57" s="111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5"/>
      <c r="H58" s="5"/>
      <c r="I58" s="111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5"/>
      <c r="H59" s="5"/>
      <c r="I59" s="111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5"/>
      <c r="H60" s="5"/>
      <c r="I60" s="111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5"/>
      <c r="H61" s="5"/>
      <c r="I61" s="111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5"/>
      <c r="H62" s="5"/>
      <c r="I62" s="111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5"/>
      <c r="H63" s="5"/>
      <c r="I63" s="111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vocabulary'!$K$4:$K$9</xm:f>
          </x14:formula1>
          <xm:sqref>J4:J1048576</xm:sqref>
        </x14:dataValidation>
        <x14:dataValidation type="list" allowBlank="1" showInputMessage="1" showErrorMessage="1">
          <x14:formula1>
            <xm:f>'controlled vocabulary'!$M$4:$M$7</xm:f>
          </x14:formula1>
          <xm:sqref>M4:M1048576</xm:sqref>
        </x14:dataValidation>
        <x14:dataValidation type="list" allowBlank="1" showInputMessage="1" showErrorMessage="1">
          <x14:formula1>
            <xm:f>'controlled vocabulary'!$O$4:$O$9</xm:f>
          </x14:formula1>
          <xm:sqref>P4:P1048576</xm:sqref>
        </x14:dataValidation>
        <x14:dataValidation type="list" allowBlank="1" showInputMessage="1" showErrorMessage="1">
          <x14:formula1>
            <xm:f>'controlled vocabulary'!$N$4:$N$6</xm:f>
          </x14:formula1>
          <xm:sqref>N4:O1048576</xm:sqref>
        </x14:dataValidation>
        <x14:dataValidation type="list" allowBlank="1" showInputMessage="1" showErrorMessage="1">
          <x14:formula1>
            <xm:f>'controlled vocabulary'!$L$4:$L$9</xm:f>
          </x14:formula1>
          <xm:sqref>L4:L1048576</xm:sqref>
        </x14:dataValidation>
        <x14:dataValidation type="list" allowBlank="1" showInputMessage="1" showErrorMessage="1">
          <x14:formula1>
            <xm:f>'controlled vocabulary'!$P$4:$P$6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tabSelected="1" workbookViewId="0">
      <selection activeCell="H7" sqref="H7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5" bestFit="1" customWidth="1"/>
    <col min="6" max="6" width="15.1640625" style="15" bestFit="1" customWidth="1"/>
    <col min="7" max="7" width="14.33203125" style="125" bestFit="1" customWidth="1"/>
    <col min="8" max="8" width="26.1640625" style="96" customWidth="1"/>
    <col min="9" max="9" width="9.6640625" style="15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741</v>
      </c>
      <c r="B1" s="27" t="s">
        <v>14</v>
      </c>
      <c r="C1" s="27" t="s">
        <v>499</v>
      </c>
      <c r="D1" s="27" t="s">
        <v>530</v>
      </c>
      <c r="E1" s="122" t="s">
        <v>826</v>
      </c>
      <c r="F1" s="127" t="s">
        <v>827</v>
      </c>
      <c r="G1" s="127" t="s">
        <v>828</v>
      </c>
      <c r="H1" s="28" t="s">
        <v>531</v>
      </c>
      <c r="I1" s="27" t="s">
        <v>532</v>
      </c>
      <c r="J1" s="27" t="s">
        <v>533</v>
      </c>
      <c r="K1" s="33" t="s">
        <v>534</v>
      </c>
      <c r="L1" s="33" t="s">
        <v>535</v>
      </c>
      <c r="M1" s="33" t="s">
        <v>536</v>
      </c>
      <c r="N1" s="33" t="s">
        <v>537</v>
      </c>
      <c r="O1" s="33" t="s">
        <v>538</v>
      </c>
      <c r="P1" s="44" t="s">
        <v>539</v>
      </c>
      <c r="Q1" s="44" t="s">
        <v>540</v>
      </c>
      <c r="R1" s="44" t="s">
        <v>541</v>
      </c>
      <c r="S1" s="44" t="s">
        <v>542</v>
      </c>
      <c r="T1" s="44" t="s">
        <v>543</v>
      </c>
      <c r="U1" s="44" t="s">
        <v>544</v>
      </c>
      <c r="V1" s="44" t="s">
        <v>545</v>
      </c>
      <c r="W1" s="44" t="s">
        <v>546</v>
      </c>
      <c r="X1" s="44" t="s">
        <v>547</v>
      </c>
      <c r="Y1" s="44" t="s">
        <v>548</v>
      </c>
      <c r="Z1" s="45" t="s">
        <v>549</v>
      </c>
      <c r="AA1" s="45" t="s">
        <v>550</v>
      </c>
      <c r="AB1" s="46" t="s">
        <v>551</v>
      </c>
      <c r="AC1" s="46" t="s">
        <v>552</v>
      </c>
      <c r="AD1" s="46" t="s">
        <v>553</v>
      </c>
      <c r="AE1" s="46" t="s">
        <v>554</v>
      </c>
      <c r="AF1" s="46" t="s">
        <v>555</v>
      </c>
      <c r="AG1" s="46" t="s">
        <v>556</v>
      </c>
      <c r="AH1" s="46" t="s">
        <v>557</v>
      </c>
      <c r="AI1" s="46" t="s">
        <v>558</v>
      </c>
      <c r="AJ1" s="46" t="s">
        <v>559</v>
      </c>
      <c r="AK1" s="46" t="s">
        <v>560</v>
      </c>
      <c r="AL1" s="46" t="s">
        <v>561</v>
      </c>
      <c r="AM1" s="47" t="s">
        <v>562</v>
      </c>
      <c r="AN1" s="47" t="s">
        <v>563</v>
      </c>
      <c r="AO1" s="47" t="s">
        <v>564</v>
      </c>
      <c r="AP1" s="47" t="s">
        <v>565</v>
      </c>
      <c r="AQ1" s="47" t="s">
        <v>566</v>
      </c>
      <c r="AR1" s="47" t="s">
        <v>567</v>
      </c>
      <c r="AS1" s="47" t="s">
        <v>568</v>
      </c>
      <c r="AT1" s="47" t="s">
        <v>569</v>
      </c>
      <c r="AU1" s="48" t="s">
        <v>570</v>
      </c>
      <c r="AV1" s="48" t="s">
        <v>571</v>
      </c>
      <c r="AW1" s="48" t="s">
        <v>572</v>
      </c>
      <c r="AX1" s="48" t="s">
        <v>573</v>
      </c>
      <c r="AY1" s="48" t="s">
        <v>574</v>
      </c>
      <c r="AZ1" s="48" t="s">
        <v>575</v>
      </c>
      <c r="BA1" s="48" t="s">
        <v>576</v>
      </c>
      <c r="BB1" s="48" t="s">
        <v>577</v>
      </c>
      <c r="BC1" s="48" t="s">
        <v>578</v>
      </c>
      <c r="BD1" s="48" t="s">
        <v>579</v>
      </c>
      <c r="BE1" s="48" t="s">
        <v>580</v>
      </c>
      <c r="BF1" s="49" t="s">
        <v>581</v>
      </c>
      <c r="BG1" s="49" t="s">
        <v>582</v>
      </c>
      <c r="BH1" s="49" t="s">
        <v>583</v>
      </c>
      <c r="BI1" s="50" t="s">
        <v>584</v>
      </c>
      <c r="BJ1" s="50" t="s">
        <v>585</v>
      </c>
      <c r="BK1" s="50" t="s">
        <v>586</v>
      </c>
      <c r="BL1" s="50" t="s">
        <v>587</v>
      </c>
      <c r="BM1" s="50" t="s">
        <v>588</v>
      </c>
      <c r="BN1" s="50" t="s">
        <v>589</v>
      </c>
      <c r="BO1" s="50" t="s">
        <v>590</v>
      </c>
      <c r="BP1" s="50" t="s">
        <v>591</v>
      </c>
      <c r="BQ1" s="50" t="s">
        <v>592</v>
      </c>
      <c r="BR1" s="50" t="s">
        <v>593</v>
      </c>
      <c r="BS1" s="50" t="s">
        <v>594</v>
      </c>
      <c r="BT1" s="50" t="s">
        <v>595</v>
      </c>
      <c r="BU1" s="50" t="s">
        <v>596</v>
      </c>
      <c r="BV1" s="50" t="s">
        <v>597</v>
      </c>
      <c r="BW1" s="50" t="s">
        <v>598</v>
      </c>
      <c r="BX1" s="50" t="s">
        <v>599</v>
      </c>
      <c r="BY1" s="50" t="s">
        <v>600</v>
      </c>
      <c r="BZ1" s="50" t="s">
        <v>601</v>
      </c>
      <c r="CA1" s="50" t="s">
        <v>602</v>
      </c>
      <c r="CB1" s="50" t="s">
        <v>603</v>
      </c>
      <c r="CC1" s="50" t="s">
        <v>604</v>
      </c>
      <c r="CD1" s="50" t="s">
        <v>605</v>
      </c>
      <c r="CE1" s="51" t="s">
        <v>606</v>
      </c>
      <c r="CF1" s="51" t="s">
        <v>607</v>
      </c>
      <c r="CG1" s="51" t="s">
        <v>608</v>
      </c>
      <c r="CH1" s="51" t="s">
        <v>609</v>
      </c>
      <c r="CI1" s="51" t="s">
        <v>610</v>
      </c>
      <c r="CJ1" s="51" t="s">
        <v>611</v>
      </c>
      <c r="CK1" s="51" t="s">
        <v>612</v>
      </c>
      <c r="CL1" s="51" t="s">
        <v>613</v>
      </c>
      <c r="CM1" s="51" t="s">
        <v>614</v>
      </c>
      <c r="CN1" s="51" t="s">
        <v>615</v>
      </c>
      <c r="CO1" s="51" t="s">
        <v>616</v>
      </c>
      <c r="CP1" s="51" t="s">
        <v>617</v>
      </c>
      <c r="CQ1" s="51" t="s">
        <v>618</v>
      </c>
      <c r="CR1" s="51" t="s">
        <v>619</v>
      </c>
      <c r="CS1" s="113" t="s">
        <v>620</v>
      </c>
      <c r="CT1" s="113" t="s">
        <v>621</v>
      </c>
    </row>
    <row r="2" spans="1:98" s="30" customFormat="1" ht="45" customHeight="1">
      <c r="A2" s="31" t="s">
        <v>742</v>
      </c>
      <c r="B2" s="35" t="s">
        <v>23</v>
      </c>
      <c r="C2" s="35" t="s">
        <v>369</v>
      </c>
      <c r="D2" s="35" t="s">
        <v>70</v>
      </c>
      <c r="E2" s="128" t="s">
        <v>818</v>
      </c>
      <c r="F2" s="128" t="s">
        <v>819</v>
      </c>
      <c r="G2" s="128" t="s">
        <v>817</v>
      </c>
      <c r="H2" s="35" t="s">
        <v>370</v>
      </c>
      <c r="I2" s="35" t="s">
        <v>71</v>
      </c>
      <c r="J2" s="35" t="s">
        <v>72</v>
      </c>
      <c r="K2" s="31" t="s">
        <v>73</v>
      </c>
      <c r="L2" s="31" t="s">
        <v>432</v>
      </c>
      <c r="M2" s="31" t="s">
        <v>74</v>
      </c>
      <c r="N2" s="31" t="s">
        <v>75</v>
      </c>
      <c r="O2" s="31" t="s">
        <v>76</v>
      </c>
      <c r="P2" s="53" t="s">
        <v>77</v>
      </c>
      <c r="Q2" s="53" t="s">
        <v>78</v>
      </c>
      <c r="R2" s="53" t="s">
        <v>79</v>
      </c>
      <c r="S2" s="53" t="s">
        <v>82</v>
      </c>
      <c r="T2" s="53" t="s">
        <v>83</v>
      </c>
      <c r="U2" s="53" t="s">
        <v>84</v>
      </c>
      <c r="V2" s="53" t="s">
        <v>85</v>
      </c>
      <c r="W2" s="53" t="s">
        <v>86</v>
      </c>
      <c r="X2" s="53" t="s">
        <v>87</v>
      </c>
      <c r="Y2" s="53" t="s">
        <v>431</v>
      </c>
      <c r="Z2" s="54" t="s">
        <v>80</v>
      </c>
      <c r="AA2" s="54" t="s">
        <v>81</v>
      </c>
      <c r="AB2" s="55" t="s">
        <v>317</v>
      </c>
      <c r="AC2" s="55" t="s">
        <v>321</v>
      </c>
      <c r="AD2" s="55" t="s">
        <v>88</v>
      </c>
      <c r="AE2" s="55" t="s">
        <v>89</v>
      </c>
      <c r="AF2" s="55" t="s">
        <v>90</v>
      </c>
      <c r="AG2" s="55" t="s">
        <v>325</v>
      </c>
      <c r="AH2" s="55" t="s">
        <v>326</v>
      </c>
      <c r="AI2" s="55" t="s">
        <v>327</v>
      </c>
      <c r="AJ2" s="55" t="s">
        <v>328</v>
      </c>
      <c r="AK2" s="55" t="s">
        <v>91</v>
      </c>
      <c r="AL2" s="55" t="s">
        <v>92</v>
      </c>
      <c r="AM2" s="56" t="s">
        <v>280</v>
      </c>
      <c r="AN2" s="56" t="s">
        <v>282</v>
      </c>
      <c r="AO2" s="56" t="s">
        <v>283</v>
      </c>
      <c r="AP2" s="56" t="s">
        <v>93</v>
      </c>
      <c r="AQ2" s="56" t="s">
        <v>94</v>
      </c>
      <c r="AR2" s="56" t="s">
        <v>95</v>
      </c>
      <c r="AS2" s="56" t="s">
        <v>96</v>
      </c>
      <c r="AT2" s="56" t="s">
        <v>97</v>
      </c>
      <c r="AU2" s="57" t="s">
        <v>98</v>
      </c>
      <c r="AV2" s="57" t="s">
        <v>99</v>
      </c>
      <c r="AW2" s="57" t="s">
        <v>100</v>
      </c>
      <c r="AX2" s="57" t="s">
        <v>101</v>
      </c>
      <c r="AY2" s="57" t="s">
        <v>102</v>
      </c>
      <c r="AZ2" s="57" t="s">
        <v>103</v>
      </c>
      <c r="BA2" s="57" t="s">
        <v>430</v>
      </c>
      <c r="BB2" s="57" t="s">
        <v>429</v>
      </c>
      <c r="BC2" s="57" t="s">
        <v>104</v>
      </c>
      <c r="BD2" s="57" t="s">
        <v>428</v>
      </c>
      <c r="BE2" s="57" t="s">
        <v>427</v>
      </c>
      <c r="BF2" s="59" t="s">
        <v>105</v>
      </c>
      <c r="BG2" s="59" t="s">
        <v>106</v>
      </c>
      <c r="BH2" s="59" t="s">
        <v>107</v>
      </c>
      <c r="BI2" s="60" t="s">
        <v>108</v>
      </c>
      <c r="BJ2" s="60" t="s">
        <v>425</v>
      </c>
      <c r="BK2" s="60" t="s">
        <v>426</v>
      </c>
      <c r="BL2" s="60" t="s">
        <v>109</v>
      </c>
      <c r="BM2" s="60" t="s">
        <v>110</v>
      </c>
      <c r="BN2" s="61" t="s">
        <v>111</v>
      </c>
      <c r="BO2" s="61" t="s">
        <v>112</v>
      </c>
      <c r="BP2" s="60" t="s">
        <v>113</v>
      </c>
      <c r="BQ2" s="60" t="s">
        <v>114</v>
      </c>
      <c r="BR2" s="60" t="s">
        <v>115</v>
      </c>
      <c r="BS2" s="61" t="s">
        <v>116</v>
      </c>
      <c r="BT2" s="61" t="s">
        <v>117</v>
      </c>
      <c r="BU2" s="60" t="s">
        <v>118</v>
      </c>
      <c r="BV2" s="60" t="s">
        <v>119</v>
      </c>
      <c r="BW2" s="60" t="s">
        <v>120</v>
      </c>
      <c r="BX2" s="61" t="s">
        <v>121</v>
      </c>
      <c r="BY2" s="61" t="s">
        <v>122</v>
      </c>
      <c r="BZ2" s="60" t="s">
        <v>123</v>
      </c>
      <c r="CA2" s="60" t="s">
        <v>124</v>
      </c>
      <c r="CB2" s="60" t="s">
        <v>125</v>
      </c>
      <c r="CC2" s="61" t="s">
        <v>126</v>
      </c>
      <c r="CD2" s="60" t="s">
        <v>127</v>
      </c>
      <c r="CE2" s="62" t="s">
        <v>128</v>
      </c>
      <c r="CF2" s="62" t="s">
        <v>129</v>
      </c>
      <c r="CG2" s="62" t="s">
        <v>130</v>
      </c>
      <c r="CH2" s="62" t="s">
        <v>131</v>
      </c>
      <c r="CI2" s="62" t="s">
        <v>424</v>
      </c>
      <c r="CJ2" s="62" t="s">
        <v>132</v>
      </c>
      <c r="CK2" s="62" t="s">
        <v>133</v>
      </c>
      <c r="CL2" s="62" t="s">
        <v>134</v>
      </c>
      <c r="CM2" s="62" t="s">
        <v>135</v>
      </c>
      <c r="CN2" s="62" t="s">
        <v>423</v>
      </c>
      <c r="CO2" s="62" t="s">
        <v>136</v>
      </c>
      <c r="CP2" s="62" t="s">
        <v>137</v>
      </c>
      <c r="CQ2" s="62" t="s">
        <v>138</v>
      </c>
      <c r="CR2" s="62" t="s">
        <v>139</v>
      </c>
      <c r="CS2" s="63" t="s">
        <v>318</v>
      </c>
      <c r="CT2" s="63" t="s">
        <v>322</v>
      </c>
    </row>
    <row r="3" spans="1:98" s="43" customFormat="1" ht="34" customHeight="1">
      <c r="A3" s="37" t="s">
        <v>403</v>
      </c>
      <c r="B3" s="36"/>
      <c r="C3" s="36"/>
      <c r="D3" s="36"/>
      <c r="E3" s="37" t="s">
        <v>815</v>
      </c>
      <c r="F3" s="37" t="s">
        <v>41</v>
      </c>
      <c r="G3" s="138" t="s">
        <v>816</v>
      </c>
      <c r="H3" s="107" t="s">
        <v>414</v>
      </c>
      <c r="I3" s="36" t="s">
        <v>47</v>
      </c>
      <c r="J3" s="36" t="s">
        <v>47</v>
      </c>
      <c r="K3" s="37"/>
      <c r="L3" s="107" t="s">
        <v>414</v>
      </c>
      <c r="M3" s="37"/>
      <c r="N3" s="37"/>
      <c r="O3" s="37" t="s">
        <v>422</v>
      </c>
      <c r="P3" s="65" t="s">
        <v>140</v>
      </c>
      <c r="Q3" s="65" t="s">
        <v>140</v>
      </c>
      <c r="R3" s="65"/>
      <c r="S3" s="65" t="s">
        <v>44</v>
      </c>
      <c r="T3" s="65" t="s">
        <v>44</v>
      </c>
      <c r="U3" s="65" t="s">
        <v>44</v>
      </c>
      <c r="V3" s="65" t="s">
        <v>44</v>
      </c>
      <c r="W3" s="65"/>
      <c r="X3" s="65" t="s">
        <v>141</v>
      </c>
      <c r="Y3" s="65"/>
      <c r="Z3" s="66"/>
      <c r="AA3" s="66"/>
      <c r="AB3" s="67"/>
      <c r="AC3" s="67" t="s">
        <v>320</v>
      </c>
      <c r="AD3" s="67" t="s">
        <v>142</v>
      </c>
      <c r="AE3" s="67" t="s">
        <v>143</v>
      </c>
      <c r="AF3" s="67" t="s">
        <v>143</v>
      </c>
      <c r="AG3" s="67" t="s">
        <v>143</v>
      </c>
      <c r="AH3" s="67" t="s">
        <v>143</v>
      </c>
      <c r="AI3" s="67" t="s">
        <v>143</v>
      </c>
      <c r="AJ3" s="67" t="s">
        <v>143</v>
      </c>
      <c r="AK3" s="67" t="s">
        <v>143</v>
      </c>
      <c r="AL3" s="67" t="s">
        <v>44</v>
      </c>
      <c r="AM3" s="68" t="s">
        <v>44</v>
      </c>
      <c r="AN3" s="68" t="s">
        <v>44</v>
      </c>
      <c r="AO3" s="68" t="s">
        <v>44</v>
      </c>
      <c r="AP3" s="68" t="s">
        <v>52</v>
      </c>
      <c r="AQ3" s="68" t="s">
        <v>52</v>
      </c>
      <c r="AR3" s="68" t="s">
        <v>44</v>
      </c>
      <c r="AS3" s="68" t="s">
        <v>144</v>
      </c>
      <c r="AT3" s="68" t="s">
        <v>44</v>
      </c>
      <c r="AU3" s="69" t="s">
        <v>145</v>
      </c>
      <c r="AV3" s="69" t="s">
        <v>145</v>
      </c>
      <c r="AW3" s="69" t="s">
        <v>64</v>
      </c>
      <c r="AX3" s="69"/>
      <c r="AY3" s="69" t="s">
        <v>146</v>
      </c>
      <c r="AZ3" s="69" t="s">
        <v>145</v>
      </c>
      <c r="BA3" s="69" t="s">
        <v>145</v>
      </c>
      <c r="BB3" s="69" t="s">
        <v>145</v>
      </c>
      <c r="BC3" s="69"/>
      <c r="BD3" s="69"/>
      <c r="BE3" s="69" t="s">
        <v>145</v>
      </c>
      <c r="BF3" s="70" t="s">
        <v>147</v>
      </c>
      <c r="BG3" s="70" t="s">
        <v>148</v>
      </c>
      <c r="BH3" s="70" t="s">
        <v>148</v>
      </c>
      <c r="BI3" s="71"/>
      <c r="BJ3" s="71"/>
      <c r="BK3" s="71"/>
      <c r="BL3" s="71" t="s">
        <v>149</v>
      </c>
      <c r="BM3" s="71" t="s">
        <v>149</v>
      </c>
      <c r="BN3" s="71" t="s">
        <v>149</v>
      </c>
      <c r="BO3" s="71" t="s">
        <v>149</v>
      </c>
      <c r="BP3" s="71"/>
      <c r="BQ3" s="71" t="s">
        <v>149</v>
      </c>
      <c r="BR3" s="71" t="s">
        <v>149</v>
      </c>
      <c r="BS3" s="71" t="s">
        <v>149</v>
      </c>
      <c r="BT3" s="71" t="s">
        <v>149</v>
      </c>
      <c r="BU3" s="71"/>
      <c r="BV3" s="71" t="s">
        <v>149</v>
      </c>
      <c r="BW3" s="71" t="s">
        <v>149</v>
      </c>
      <c r="BX3" s="71" t="s">
        <v>149</v>
      </c>
      <c r="BY3" s="71" t="s">
        <v>149</v>
      </c>
      <c r="BZ3" s="71" t="s">
        <v>149</v>
      </c>
      <c r="CA3" s="71" t="s">
        <v>149</v>
      </c>
      <c r="CB3" s="71" t="s">
        <v>149</v>
      </c>
      <c r="CC3" s="71" t="s">
        <v>149</v>
      </c>
      <c r="CD3" s="71" t="s">
        <v>149</v>
      </c>
      <c r="CE3" s="72" t="s">
        <v>150</v>
      </c>
      <c r="CF3" s="72" t="s">
        <v>150</v>
      </c>
      <c r="CG3" s="72" t="s">
        <v>150</v>
      </c>
      <c r="CH3" s="72" t="s">
        <v>150</v>
      </c>
      <c r="CI3" s="72" t="s">
        <v>150</v>
      </c>
      <c r="CJ3" s="72" t="s">
        <v>150</v>
      </c>
      <c r="CK3" s="72" t="s">
        <v>150</v>
      </c>
      <c r="CL3" s="72" t="s">
        <v>150</v>
      </c>
      <c r="CM3" s="72" t="s">
        <v>150</v>
      </c>
      <c r="CN3" s="72" t="s">
        <v>150</v>
      </c>
      <c r="CO3" s="72" t="s">
        <v>150</v>
      </c>
      <c r="CP3" s="72" t="s">
        <v>150</v>
      </c>
      <c r="CQ3" s="72" t="s">
        <v>150</v>
      </c>
      <c r="CR3" s="72" t="s">
        <v>150</v>
      </c>
      <c r="CS3" s="72" t="s">
        <v>150</v>
      </c>
      <c r="CT3" s="72" t="s">
        <v>150</v>
      </c>
    </row>
    <row r="4" spans="1:98" ht="15" customHeight="1">
      <c r="A4" s="20" t="s">
        <v>847</v>
      </c>
      <c r="B4" s="10" t="s">
        <v>853</v>
      </c>
      <c r="C4" s="11" t="s">
        <v>877</v>
      </c>
      <c r="D4" s="11" t="s">
        <v>963</v>
      </c>
      <c r="E4" s="11">
        <v>2013</v>
      </c>
      <c r="F4" s="11"/>
      <c r="G4" s="11"/>
      <c r="H4" s="123"/>
      <c r="I4" s="11">
        <v>0</v>
      </c>
      <c r="J4" s="23">
        <v>10</v>
      </c>
      <c r="K4" s="11"/>
      <c r="L4" s="11"/>
      <c r="M4" s="8"/>
      <c r="N4" s="8"/>
      <c r="O4" s="8"/>
      <c r="P4" s="8"/>
      <c r="Q4" s="8"/>
      <c r="R4" s="8"/>
      <c r="S4" s="8">
        <v>35</v>
      </c>
      <c r="T4" s="8">
        <v>41</v>
      </c>
      <c r="U4" s="8">
        <v>24</v>
      </c>
      <c r="V4" s="8"/>
      <c r="W4" s="8"/>
      <c r="X4" s="8"/>
      <c r="Y4" s="8"/>
      <c r="Z4" s="8">
        <v>5.8</v>
      </c>
      <c r="AA4" s="8"/>
      <c r="AB4" s="8"/>
      <c r="AC4" s="8"/>
      <c r="AD4" s="8"/>
      <c r="AE4" s="17">
        <v>366</v>
      </c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17"/>
      <c r="AR4" s="17"/>
      <c r="AS4" s="17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</row>
    <row r="5" spans="1:98" ht="15" customHeight="1">
      <c r="A5" s="20" t="s">
        <v>847</v>
      </c>
      <c r="B5" s="10" t="s">
        <v>854</v>
      </c>
      <c r="C5" s="11" t="s">
        <v>882</v>
      </c>
      <c r="D5" s="11" t="s">
        <v>964</v>
      </c>
      <c r="E5" s="11">
        <v>2013</v>
      </c>
      <c r="F5" s="11"/>
      <c r="G5" s="11"/>
      <c r="H5" s="123"/>
      <c r="I5" s="11">
        <v>0</v>
      </c>
      <c r="J5" s="23">
        <v>10</v>
      </c>
      <c r="K5" s="11"/>
      <c r="L5" s="11"/>
      <c r="M5" s="8"/>
      <c r="N5" s="8"/>
      <c r="O5" s="8"/>
      <c r="P5" s="8"/>
      <c r="Q5" s="8"/>
      <c r="R5" s="8"/>
      <c r="S5" s="8">
        <v>78</v>
      </c>
      <c r="T5" s="8">
        <v>15</v>
      </c>
      <c r="U5" s="8">
        <v>7</v>
      </c>
      <c r="V5" s="8"/>
      <c r="W5" s="8"/>
      <c r="X5" s="8"/>
      <c r="Y5" s="8"/>
      <c r="Z5" s="8">
        <v>5.4</v>
      </c>
      <c r="AA5" s="8"/>
      <c r="AB5" s="8"/>
      <c r="AC5" s="8"/>
      <c r="AD5" s="8"/>
      <c r="AE5" s="17">
        <v>331</v>
      </c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17"/>
      <c r="AR5" s="17"/>
      <c r="AS5" s="17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</row>
    <row r="6" spans="1:98" ht="15" customHeight="1">
      <c r="A6" s="20" t="s">
        <v>847</v>
      </c>
      <c r="B6" s="10" t="s">
        <v>855</v>
      </c>
      <c r="C6" s="11" t="s">
        <v>885</v>
      </c>
      <c r="D6" s="11" t="s">
        <v>965</v>
      </c>
      <c r="E6" s="11">
        <v>2013</v>
      </c>
      <c r="F6" s="11"/>
      <c r="G6" s="11"/>
      <c r="H6" s="123"/>
      <c r="I6" s="11">
        <v>0</v>
      </c>
      <c r="J6" s="23">
        <v>10</v>
      </c>
      <c r="K6" s="11"/>
      <c r="L6" s="11"/>
      <c r="M6" s="8"/>
      <c r="N6" s="8"/>
      <c r="O6" s="8"/>
      <c r="P6" s="8"/>
      <c r="Q6" s="8"/>
      <c r="R6" s="8"/>
      <c r="S6" s="8">
        <v>20</v>
      </c>
      <c r="T6" s="8">
        <v>57</v>
      </c>
      <c r="U6" s="8">
        <v>23</v>
      </c>
      <c r="V6" s="8"/>
      <c r="W6" s="8"/>
      <c r="X6" s="8"/>
      <c r="Y6" s="8"/>
      <c r="Z6" s="8">
        <v>5.9</v>
      </c>
      <c r="AA6" s="8"/>
      <c r="AB6" s="8"/>
      <c r="AC6" s="8"/>
      <c r="AD6" s="8"/>
      <c r="AE6" s="17">
        <v>422</v>
      </c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17"/>
      <c r="AR6" s="17"/>
      <c r="AS6" s="17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</row>
    <row r="7" spans="1:98" ht="15" customHeight="1">
      <c r="A7" s="20" t="s">
        <v>847</v>
      </c>
      <c r="B7" s="10" t="s">
        <v>856</v>
      </c>
      <c r="C7" s="11" t="s">
        <v>889</v>
      </c>
      <c r="D7" s="11" t="s">
        <v>966</v>
      </c>
      <c r="E7" s="11">
        <v>2013</v>
      </c>
      <c r="F7" s="11"/>
      <c r="G7" s="11"/>
      <c r="H7" s="123"/>
      <c r="I7" s="11">
        <v>0</v>
      </c>
      <c r="J7" s="23">
        <v>10</v>
      </c>
      <c r="K7" s="11"/>
      <c r="L7" s="11"/>
      <c r="M7" s="8"/>
      <c r="N7" s="8"/>
      <c r="O7" s="8"/>
      <c r="P7" s="8"/>
      <c r="Q7" s="8"/>
      <c r="R7" s="8"/>
      <c r="S7" s="8">
        <v>46</v>
      </c>
      <c r="T7" s="8">
        <v>36</v>
      </c>
      <c r="U7" s="8">
        <v>18</v>
      </c>
      <c r="V7" s="8"/>
      <c r="W7" s="8"/>
      <c r="X7" s="8"/>
      <c r="Y7" s="8"/>
      <c r="Z7" s="8">
        <v>6</v>
      </c>
      <c r="AA7" s="8"/>
      <c r="AB7" s="8"/>
      <c r="AC7" s="8"/>
      <c r="AD7" s="8"/>
      <c r="AE7" s="17">
        <v>465</v>
      </c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17"/>
      <c r="AR7" s="17"/>
      <c r="AS7" s="17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</row>
    <row r="8" spans="1:98" ht="15" customHeight="1">
      <c r="A8" s="14" t="s">
        <v>847</v>
      </c>
      <c r="B8" s="10" t="s">
        <v>857</v>
      </c>
      <c r="C8" s="11" t="s">
        <v>893</v>
      </c>
      <c r="D8" s="11" t="s">
        <v>967</v>
      </c>
      <c r="E8" s="11">
        <v>2013</v>
      </c>
      <c r="F8" s="11"/>
      <c r="G8" s="11"/>
      <c r="H8" s="123"/>
      <c r="I8" s="11">
        <v>0</v>
      </c>
      <c r="J8" s="23">
        <v>10</v>
      </c>
      <c r="K8" s="11"/>
      <c r="L8" s="11"/>
      <c r="M8" s="8"/>
      <c r="N8" s="8"/>
      <c r="O8" s="8"/>
      <c r="P8" s="8"/>
      <c r="Q8" s="8"/>
      <c r="R8" s="8"/>
      <c r="S8" s="8">
        <v>25</v>
      </c>
      <c r="T8" s="8">
        <v>52</v>
      </c>
      <c r="U8" s="8">
        <v>23</v>
      </c>
      <c r="V8" s="8"/>
      <c r="W8" s="8"/>
      <c r="X8" s="8"/>
      <c r="Y8" s="8"/>
      <c r="Z8" s="8">
        <v>5.4</v>
      </c>
      <c r="AA8" s="8"/>
      <c r="AB8" s="8"/>
      <c r="AC8" s="8"/>
      <c r="AD8" s="8"/>
      <c r="AE8" s="17">
        <v>423</v>
      </c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17"/>
      <c r="AR8" s="17"/>
      <c r="AS8" s="17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</row>
    <row r="9" spans="1:98" ht="15" customHeight="1">
      <c r="A9" s="14" t="s">
        <v>847</v>
      </c>
      <c r="B9" s="10" t="s">
        <v>858</v>
      </c>
      <c r="C9" s="11" t="s">
        <v>897</v>
      </c>
      <c r="D9" s="11" t="s">
        <v>968</v>
      </c>
      <c r="E9" s="11">
        <v>2013</v>
      </c>
      <c r="F9" s="11"/>
      <c r="G9" s="11"/>
      <c r="H9" s="123"/>
      <c r="I9" s="11">
        <v>0</v>
      </c>
      <c r="J9" s="23">
        <v>10</v>
      </c>
      <c r="K9" s="11"/>
      <c r="L9" s="11"/>
      <c r="M9" s="8"/>
      <c r="N9" s="8"/>
      <c r="O9" s="8"/>
      <c r="P9" s="8"/>
      <c r="Q9" s="8"/>
      <c r="R9" s="8"/>
      <c r="S9" s="8">
        <v>41</v>
      </c>
      <c r="T9" s="8">
        <v>45</v>
      </c>
      <c r="U9" s="8">
        <v>16</v>
      </c>
      <c r="V9" s="8"/>
      <c r="W9" s="8"/>
      <c r="X9" s="8"/>
      <c r="Y9" s="8"/>
      <c r="Z9" s="8">
        <v>4.9000000000000004</v>
      </c>
      <c r="AA9" s="8"/>
      <c r="AB9" s="8"/>
      <c r="AC9" s="8"/>
      <c r="AD9" s="8"/>
      <c r="AE9" s="17">
        <v>160</v>
      </c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17"/>
      <c r="AR9" s="17"/>
      <c r="AS9" s="17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</row>
    <row r="10" spans="1:98" ht="15" customHeight="1">
      <c r="A10" s="14" t="s">
        <v>847</v>
      </c>
      <c r="B10" s="10" t="s">
        <v>859</v>
      </c>
      <c r="C10" s="11" t="s">
        <v>900</v>
      </c>
      <c r="D10" s="11" t="s">
        <v>969</v>
      </c>
      <c r="E10" s="11">
        <v>2013</v>
      </c>
      <c r="F10" s="11"/>
      <c r="G10" s="11"/>
      <c r="H10" s="123"/>
      <c r="I10" s="11">
        <v>0</v>
      </c>
      <c r="J10" s="23">
        <v>10</v>
      </c>
      <c r="K10" s="11"/>
      <c r="L10" s="11"/>
      <c r="M10" s="8"/>
      <c r="N10" s="8"/>
      <c r="O10" s="8"/>
      <c r="P10" s="8"/>
      <c r="Q10" s="8"/>
      <c r="R10" s="8"/>
      <c r="S10" s="8">
        <v>16</v>
      </c>
      <c r="T10" s="8">
        <v>65</v>
      </c>
      <c r="U10" s="8">
        <v>19</v>
      </c>
      <c r="V10" s="8"/>
      <c r="W10" s="8"/>
      <c r="X10" s="8"/>
      <c r="Y10" s="8"/>
      <c r="Z10" s="8">
        <v>5</v>
      </c>
      <c r="AA10" s="8"/>
      <c r="AB10" s="8"/>
      <c r="AC10" s="8"/>
      <c r="AD10" s="8"/>
      <c r="AE10" s="17">
        <v>270</v>
      </c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17"/>
      <c r="AR10" s="17"/>
      <c r="AS10" s="17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</row>
    <row r="11" spans="1:98" ht="15" customHeight="1">
      <c r="A11" s="14" t="s">
        <v>847</v>
      </c>
      <c r="B11" s="10" t="s">
        <v>860</v>
      </c>
      <c r="C11" s="11" t="s">
        <v>903</v>
      </c>
      <c r="D11" s="11" t="s">
        <v>970</v>
      </c>
      <c r="E11" s="11">
        <v>2013</v>
      </c>
      <c r="F11" s="11"/>
      <c r="G11" s="11"/>
      <c r="H11" s="123"/>
      <c r="I11" s="11">
        <v>0</v>
      </c>
      <c r="J11" s="23">
        <v>10</v>
      </c>
      <c r="K11" s="11"/>
      <c r="L11" s="11"/>
      <c r="M11" s="8"/>
      <c r="N11" s="8"/>
      <c r="O11" s="8"/>
      <c r="P11" s="8"/>
      <c r="Q11" s="8"/>
      <c r="R11" s="8"/>
      <c r="S11" s="8">
        <v>21</v>
      </c>
      <c r="T11" s="8">
        <v>66</v>
      </c>
      <c r="U11" s="8">
        <v>13</v>
      </c>
      <c r="V11" s="8"/>
      <c r="W11" s="8"/>
      <c r="X11" s="8"/>
      <c r="Y11" s="8"/>
      <c r="Z11" s="8">
        <v>5</v>
      </c>
      <c r="AA11" s="8"/>
      <c r="AB11" s="8"/>
      <c r="AC11" s="8"/>
      <c r="AD11" s="8"/>
      <c r="AE11" s="17">
        <v>197</v>
      </c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17"/>
      <c r="AR11" s="17"/>
      <c r="AS11" s="17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</row>
    <row r="12" spans="1:98" ht="15" customHeight="1">
      <c r="A12" s="14" t="s">
        <v>847</v>
      </c>
      <c r="B12" s="10" t="s">
        <v>861</v>
      </c>
      <c r="C12" s="11" t="s">
        <v>907</v>
      </c>
      <c r="D12" s="11" t="s">
        <v>971</v>
      </c>
      <c r="E12" s="11">
        <v>2013</v>
      </c>
      <c r="F12" s="11"/>
      <c r="G12" s="11"/>
      <c r="H12" s="123"/>
      <c r="I12" s="11">
        <v>0</v>
      </c>
      <c r="J12" s="23">
        <v>10</v>
      </c>
      <c r="K12" s="11"/>
      <c r="L12" s="11"/>
      <c r="M12" s="8"/>
      <c r="N12" s="8"/>
      <c r="O12" s="8"/>
      <c r="P12" s="8"/>
      <c r="Q12" s="8"/>
      <c r="R12" s="8"/>
      <c r="S12" s="8">
        <v>16</v>
      </c>
      <c r="T12" s="8">
        <v>68</v>
      </c>
      <c r="U12" s="8">
        <v>16</v>
      </c>
      <c r="V12" s="8"/>
      <c r="W12" s="8"/>
      <c r="X12" s="8"/>
      <c r="Y12" s="8"/>
      <c r="Z12" s="8">
        <v>4.0999999999999996</v>
      </c>
      <c r="AA12" s="8"/>
      <c r="AB12" s="8"/>
      <c r="AC12" s="8"/>
      <c r="AD12" s="8"/>
      <c r="AE12" s="17">
        <v>185</v>
      </c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17"/>
      <c r="AR12" s="17"/>
      <c r="AS12" s="17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</row>
    <row r="13" spans="1:98" ht="15" customHeight="1">
      <c r="A13" s="14" t="s">
        <v>847</v>
      </c>
      <c r="B13" s="10" t="s">
        <v>862</v>
      </c>
      <c r="C13" s="11" t="s">
        <v>911</v>
      </c>
      <c r="D13" s="11" t="s">
        <v>972</v>
      </c>
      <c r="E13" s="11">
        <v>2013</v>
      </c>
      <c r="F13" s="11"/>
      <c r="G13" s="11"/>
      <c r="H13" s="123"/>
      <c r="I13" s="11">
        <v>0</v>
      </c>
      <c r="J13" s="23">
        <v>10</v>
      </c>
      <c r="K13" s="11"/>
      <c r="L13" s="11"/>
      <c r="M13" s="8"/>
      <c r="N13" s="8"/>
      <c r="O13" s="8"/>
      <c r="P13" s="8"/>
      <c r="Q13" s="8"/>
      <c r="R13" s="8"/>
      <c r="S13" s="8">
        <v>10</v>
      </c>
      <c r="T13" s="8">
        <v>67</v>
      </c>
      <c r="U13" s="8">
        <v>23</v>
      </c>
      <c r="V13" s="8"/>
      <c r="W13" s="8"/>
      <c r="X13" s="8"/>
      <c r="Y13" s="8"/>
      <c r="Z13" s="8">
        <v>4.5</v>
      </c>
      <c r="AA13" s="8"/>
      <c r="AB13" s="8"/>
      <c r="AC13" s="8"/>
      <c r="AD13" s="8"/>
      <c r="AE13" s="17">
        <v>278</v>
      </c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17"/>
      <c r="AR13" s="17"/>
      <c r="AS13" s="17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</row>
    <row r="14" spans="1:98" ht="15" customHeight="1">
      <c r="A14" s="14" t="s">
        <v>847</v>
      </c>
      <c r="B14" s="10" t="s">
        <v>863</v>
      </c>
      <c r="C14" s="11" t="s">
        <v>915</v>
      </c>
      <c r="D14" s="11" t="s">
        <v>973</v>
      </c>
      <c r="E14" s="11">
        <v>2013</v>
      </c>
      <c r="F14" s="11"/>
      <c r="G14" s="11"/>
      <c r="H14" s="123"/>
      <c r="I14" s="11">
        <v>0</v>
      </c>
      <c r="J14" s="23">
        <v>10</v>
      </c>
      <c r="K14" s="11"/>
      <c r="L14" s="11"/>
      <c r="M14" s="8"/>
      <c r="N14" s="8"/>
      <c r="O14" s="8"/>
      <c r="P14" s="8"/>
      <c r="Q14" s="8"/>
      <c r="R14" s="8"/>
      <c r="S14" s="8">
        <v>61</v>
      </c>
      <c r="T14" s="8">
        <v>31</v>
      </c>
      <c r="U14" s="8">
        <v>7</v>
      </c>
      <c r="V14" s="8"/>
      <c r="W14" s="8"/>
      <c r="X14" s="8"/>
      <c r="Y14" s="8"/>
      <c r="Z14" s="8">
        <v>4.5</v>
      </c>
      <c r="AA14" s="8"/>
      <c r="AB14" s="8"/>
      <c r="AC14" s="8"/>
      <c r="AD14" s="8"/>
      <c r="AE14" s="17">
        <v>429</v>
      </c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17"/>
      <c r="AR14" s="17"/>
      <c r="AS14" s="17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</row>
    <row r="15" spans="1:98" ht="15" customHeight="1">
      <c r="A15" s="14" t="s">
        <v>847</v>
      </c>
      <c r="B15" s="10" t="s">
        <v>864</v>
      </c>
      <c r="C15" s="11" t="s">
        <v>918</v>
      </c>
      <c r="D15" s="11" t="s">
        <v>974</v>
      </c>
      <c r="E15" s="11">
        <v>2013</v>
      </c>
      <c r="F15" s="11"/>
      <c r="G15" s="11"/>
      <c r="H15" s="123"/>
      <c r="I15" s="11">
        <v>0</v>
      </c>
      <c r="J15" s="23">
        <v>10</v>
      </c>
      <c r="K15" s="11"/>
      <c r="L15" s="11"/>
      <c r="M15" s="8"/>
      <c r="N15" s="8"/>
      <c r="O15" s="8"/>
      <c r="P15" s="8"/>
      <c r="Q15" s="8"/>
      <c r="R15" s="8"/>
      <c r="S15" s="8">
        <v>38</v>
      </c>
      <c r="T15" s="8">
        <v>57</v>
      </c>
      <c r="U15" s="8">
        <v>6</v>
      </c>
      <c r="V15" s="8"/>
      <c r="W15" s="8"/>
      <c r="X15" s="8"/>
      <c r="Y15" s="8"/>
      <c r="Z15" s="8">
        <v>3.9</v>
      </c>
      <c r="AA15" s="8"/>
      <c r="AB15" s="8"/>
      <c r="AC15" s="8"/>
      <c r="AD15" s="8"/>
      <c r="AE15" s="17">
        <v>248</v>
      </c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17"/>
      <c r="AR15" s="17"/>
      <c r="AS15" s="17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</row>
    <row r="16" spans="1:98" ht="15" customHeight="1">
      <c r="A16" s="14" t="s">
        <v>847</v>
      </c>
      <c r="B16" s="10" t="s">
        <v>865</v>
      </c>
      <c r="C16" s="11" t="s">
        <v>922</v>
      </c>
      <c r="D16" s="11" t="s">
        <v>975</v>
      </c>
      <c r="E16" s="11">
        <v>2013</v>
      </c>
      <c r="F16" s="11"/>
      <c r="G16" s="11"/>
      <c r="H16" s="123"/>
      <c r="I16" s="11">
        <v>0</v>
      </c>
      <c r="J16" s="23">
        <v>10</v>
      </c>
      <c r="K16" s="11"/>
      <c r="L16" s="11"/>
      <c r="M16" s="8"/>
      <c r="N16" s="8"/>
      <c r="O16" s="8"/>
      <c r="P16" s="8"/>
      <c r="Q16" s="8"/>
      <c r="R16" s="8"/>
      <c r="S16" s="8">
        <v>15</v>
      </c>
      <c r="T16" s="8">
        <v>45</v>
      </c>
      <c r="U16" s="8">
        <v>40</v>
      </c>
      <c r="V16" s="8"/>
      <c r="W16" s="8"/>
      <c r="X16" s="8"/>
      <c r="Y16" s="8"/>
      <c r="Z16" s="8">
        <v>4.5</v>
      </c>
      <c r="AA16" s="8"/>
      <c r="AB16" s="8"/>
      <c r="AC16" s="8"/>
      <c r="AD16" s="8"/>
      <c r="AE16" s="17">
        <v>128</v>
      </c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17"/>
      <c r="AR16" s="17"/>
      <c r="AS16" s="17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</row>
    <row r="17" spans="1:98" ht="15" customHeight="1">
      <c r="A17" s="14" t="s">
        <v>847</v>
      </c>
      <c r="B17" s="10" t="s">
        <v>866</v>
      </c>
      <c r="C17" s="11" t="s">
        <v>925</v>
      </c>
      <c r="D17" s="11" t="s">
        <v>976</v>
      </c>
      <c r="E17" s="11">
        <v>2013</v>
      </c>
      <c r="F17" s="11"/>
      <c r="G17" s="11"/>
      <c r="H17" s="123"/>
      <c r="I17" s="11">
        <v>0</v>
      </c>
      <c r="J17" s="23">
        <v>10</v>
      </c>
      <c r="K17" s="11"/>
      <c r="L17" s="11"/>
      <c r="M17" s="8"/>
      <c r="N17" s="8"/>
      <c r="O17" s="8"/>
      <c r="P17" s="8"/>
      <c r="Q17" s="8"/>
      <c r="R17" s="8"/>
      <c r="S17" s="8">
        <v>15</v>
      </c>
      <c r="T17" s="8">
        <v>62</v>
      </c>
      <c r="U17" s="8">
        <v>23</v>
      </c>
      <c r="V17" s="8"/>
      <c r="W17" s="8"/>
      <c r="X17" s="8"/>
      <c r="Y17" s="8"/>
      <c r="Z17" s="8">
        <v>4.2</v>
      </c>
      <c r="AA17" s="8"/>
      <c r="AB17" s="8"/>
      <c r="AC17" s="8"/>
      <c r="AD17" s="8"/>
      <c r="AE17" s="17">
        <v>114</v>
      </c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17"/>
      <c r="AR17" s="17"/>
      <c r="AS17" s="17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</row>
    <row r="18" spans="1:98" ht="14">
      <c r="A18" s="14" t="s">
        <v>847</v>
      </c>
      <c r="B18" s="10" t="s">
        <v>867</v>
      </c>
      <c r="C18" s="11" t="s">
        <v>929</v>
      </c>
      <c r="D18" s="11" t="s">
        <v>977</v>
      </c>
      <c r="E18" s="11">
        <v>2013</v>
      </c>
      <c r="F18" s="11"/>
      <c r="G18" s="11"/>
      <c r="H18" s="123"/>
      <c r="I18" s="11">
        <v>0</v>
      </c>
      <c r="J18" s="23">
        <v>10</v>
      </c>
      <c r="K18" s="11"/>
      <c r="L18" s="11"/>
      <c r="M18" s="8"/>
      <c r="N18" s="8"/>
      <c r="O18" s="8"/>
      <c r="P18" s="8"/>
      <c r="Q18" s="8"/>
      <c r="R18" s="8"/>
      <c r="S18" s="8">
        <v>32</v>
      </c>
      <c r="T18" s="8">
        <v>60</v>
      </c>
      <c r="U18" s="8">
        <v>8</v>
      </c>
      <c r="V18" s="8"/>
      <c r="W18" s="8"/>
      <c r="X18" s="8"/>
      <c r="Y18" s="8"/>
      <c r="Z18" s="8">
        <v>4.5999999999999996</v>
      </c>
      <c r="AA18" s="8"/>
      <c r="AB18" s="8"/>
      <c r="AC18" s="8"/>
      <c r="AD18" s="8"/>
      <c r="AE18" s="17">
        <v>117</v>
      </c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17"/>
      <c r="AR18" s="17"/>
      <c r="AS18" s="17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</row>
    <row r="19" spans="1:98" ht="14">
      <c r="A19" s="14" t="s">
        <v>847</v>
      </c>
      <c r="B19" s="10" t="s">
        <v>868</v>
      </c>
      <c r="C19" s="11" t="s">
        <v>933</v>
      </c>
      <c r="D19" s="11" t="s">
        <v>978</v>
      </c>
      <c r="E19" s="11">
        <v>2013</v>
      </c>
      <c r="F19" s="11"/>
      <c r="G19" s="11"/>
      <c r="H19" s="123"/>
      <c r="I19" s="11">
        <v>0</v>
      </c>
      <c r="J19" s="23">
        <v>10</v>
      </c>
      <c r="K19" s="11"/>
      <c r="L19" s="11"/>
      <c r="M19" s="8"/>
      <c r="N19" s="8"/>
      <c r="O19" s="8"/>
      <c r="P19" s="8"/>
      <c r="Q19" s="8"/>
      <c r="R19" s="8"/>
      <c r="S19" s="8">
        <v>24</v>
      </c>
      <c r="T19" s="8">
        <v>64</v>
      </c>
      <c r="U19" s="8">
        <v>12</v>
      </c>
      <c r="V19" s="8"/>
      <c r="W19" s="8"/>
      <c r="X19" s="8"/>
      <c r="Y19" s="8"/>
      <c r="Z19" s="8">
        <v>4.9000000000000004</v>
      </c>
      <c r="AA19" s="8"/>
      <c r="AB19" s="8"/>
      <c r="AC19" s="8"/>
      <c r="AD19" s="8"/>
      <c r="AE19" s="17">
        <v>199</v>
      </c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17"/>
      <c r="AR19" s="17"/>
      <c r="AS19" s="17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</row>
    <row r="20" spans="1:98" ht="14">
      <c r="A20" s="14" t="s">
        <v>847</v>
      </c>
      <c r="B20" s="10" t="s">
        <v>869</v>
      </c>
      <c r="C20" s="11" t="s">
        <v>936</v>
      </c>
      <c r="D20" s="11" t="s">
        <v>979</v>
      </c>
      <c r="E20" s="11">
        <v>2013</v>
      </c>
      <c r="F20" s="11"/>
      <c r="G20" s="11"/>
      <c r="H20" s="123"/>
      <c r="I20" s="11">
        <v>0</v>
      </c>
      <c r="J20" s="23">
        <v>10</v>
      </c>
      <c r="K20" s="11"/>
      <c r="L20" s="11"/>
      <c r="M20" s="8"/>
      <c r="N20" s="8"/>
      <c r="O20" s="8"/>
      <c r="P20" s="8"/>
      <c r="Q20" s="8"/>
      <c r="R20" s="8"/>
      <c r="S20" s="8">
        <v>36</v>
      </c>
      <c r="T20" s="8">
        <v>56</v>
      </c>
      <c r="U20" s="8">
        <v>8</v>
      </c>
      <c r="V20" s="8"/>
      <c r="W20" s="8"/>
      <c r="X20" s="8"/>
      <c r="Y20" s="8"/>
      <c r="Z20" s="8">
        <v>4.5</v>
      </c>
      <c r="AA20" s="8"/>
      <c r="AB20" s="8"/>
      <c r="AC20" s="8"/>
      <c r="AD20" s="8"/>
      <c r="AE20" s="17">
        <v>260</v>
      </c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17"/>
      <c r="AR20" s="17"/>
      <c r="AS20" s="17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</row>
    <row r="21" spans="1:98" ht="14">
      <c r="A21" s="14" t="s">
        <v>847</v>
      </c>
      <c r="B21" s="10" t="s">
        <v>870</v>
      </c>
      <c r="C21" s="11" t="s">
        <v>939</v>
      </c>
      <c r="D21" s="11" t="s">
        <v>980</v>
      </c>
      <c r="E21" s="11">
        <v>2013</v>
      </c>
      <c r="F21" s="11"/>
      <c r="G21" s="11"/>
      <c r="H21" s="123"/>
      <c r="I21" s="11">
        <v>0</v>
      </c>
      <c r="J21" s="23">
        <v>10</v>
      </c>
      <c r="K21" s="11"/>
      <c r="L21" s="11"/>
      <c r="M21" s="8"/>
      <c r="N21" s="8"/>
      <c r="O21" s="8"/>
      <c r="P21" s="8"/>
      <c r="Q21" s="8"/>
      <c r="R21" s="8"/>
      <c r="S21" s="8">
        <v>24</v>
      </c>
      <c r="T21" s="8">
        <v>52</v>
      </c>
      <c r="U21" s="8">
        <v>19</v>
      </c>
      <c r="V21" s="8"/>
      <c r="W21" s="8"/>
      <c r="X21" s="8"/>
      <c r="Y21" s="8"/>
      <c r="Z21" s="8">
        <v>5.3</v>
      </c>
      <c r="AA21" s="8"/>
      <c r="AB21" s="8"/>
      <c r="AC21" s="8"/>
      <c r="AD21" s="8"/>
      <c r="AE21" s="17">
        <v>445</v>
      </c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17"/>
      <c r="AR21" s="17"/>
      <c r="AS21" s="17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</row>
    <row r="22" spans="1:98" ht="14">
      <c r="A22" s="14" t="s">
        <v>847</v>
      </c>
      <c r="B22" s="12" t="s">
        <v>871</v>
      </c>
      <c r="C22" s="12" t="s">
        <v>942</v>
      </c>
      <c r="D22" s="12" t="s">
        <v>981</v>
      </c>
      <c r="E22" s="11">
        <v>2013</v>
      </c>
      <c r="F22" s="12"/>
      <c r="G22" s="12"/>
      <c r="H22" s="124"/>
      <c r="I22" s="12">
        <v>0</v>
      </c>
      <c r="J22" s="23">
        <v>10</v>
      </c>
      <c r="K22" s="12"/>
      <c r="L22" s="12"/>
      <c r="M22" s="14"/>
      <c r="N22" s="14"/>
      <c r="O22" s="14"/>
      <c r="P22" s="14"/>
      <c r="Q22" s="14"/>
      <c r="R22" s="14"/>
      <c r="S22" s="14">
        <v>41</v>
      </c>
      <c r="T22" s="14">
        <v>45</v>
      </c>
      <c r="U22" s="14">
        <v>14</v>
      </c>
      <c r="V22" s="14"/>
      <c r="W22" s="14"/>
      <c r="X22" s="14"/>
      <c r="Y22" s="14"/>
      <c r="Z22" s="8">
        <v>5.3</v>
      </c>
      <c r="AA22" s="14"/>
      <c r="AB22" s="14"/>
      <c r="AC22" s="14"/>
      <c r="AD22" s="14"/>
      <c r="AE22" s="18">
        <v>301</v>
      </c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8"/>
      <c r="AR22" s="18"/>
      <c r="AS22" s="18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4">
      <c r="A23" s="14" t="s">
        <v>847</v>
      </c>
      <c r="B23" s="12" t="s">
        <v>872</v>
      </c>
      <c r="C23" s="12" t="s">
        <v>945</v>
      </c>
      <c r="D23" s="12" t="s">
        <v>982</v>
      </c>
      <c r="E23" s="11">
        <v>2013</v>
      </c>
      <c r="F23" s="12"/>
      <c r="G23" s="12"/>
      <c r="H23" s="124"/>
      <c r="I23" s="12">
        <v>0</v>
      </c>
      <c r="J23" s="23">
        <v>10</v>
      </c>
      <c r="K23" s="12"/>
      <c r="L23" s="12"/>
      <c r="M23" s="14"/>
      <c r="N23" s="14"/>
      <c r="O23" s="14"/>
      <c r="P23" s="14"/>
      <c r="Q23" s="14"/>
      <c r="R23" s="14"/>
      <c r="S23" s="14">
        <v>43</v>
      </c>
      <c r="T23" s="14">
        <v>45</v>
      </c>
      <c r="U23" s="14">
        <v>12</v>
      </c>
      <c r="V23" s="14"/>
      <c r="W23" s="14"/>
      <c r="X23" s="14"/>
      <c r="Y23" s="14"/>
      <c r="Z23" s="8">
        <v>5.0999999999999996</v>
      </c>
      <c r="AA23" s="14"/>
      <c r="AB23" s="14"/>
      <c r="AC23" s="14"/>
      <c r="AD23" s="14"/>
      <c r="AE23" s="18">
        <v>247</v>
      </c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8"/>
      <c r="AR23" s="18"/>
      <c r="AS23" s="18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14">
      <c r="A24" s="14" t="s">
        <v>847</v>
      </c>
      <c r="B24" s="12" t="s">
        <v>873</v>
      </c>
      <c r="C24" s="12" t="s">
        <v>949</v>
      </c>
      <c r="D24" s="12" t="s">
        <v>983</v>
      </c>
      <c r="E24" s="11">
        <v>2013</v>
      </c>
      <c r="F24" s="12"/>
      <c r="G24" s="12"/>
      <c r="H24" s="124"/>
      <c r="I24" s="12">
        <v>0</v>
      </c>
      <c r="J24" s="23">
        <v>10</v>
      </c>
      <c r="K24" s="12"/>
      <c r="L24" s="12"/>
      <c r="M24" s="14"/>
      <c r="N24" s="14"/>
      <c r="O24" s="14"/>
      <c r="P24" s="14"/>
      <c r="Q24" s="14"/>
      <c r="R24" s="14"/>
      <c r="S24" s="14">
        <v>41</v>
      </c>
      <c r="T24" s="14">
        <v>39</v>
      </c>
      <c r="U24" s="14">
        <v>20</v>
      </c>
      <c r="V24" s="14"/>
      <c r="W24" s="14"/>
      <c r="X24" s="14"/>
      <c r="Y24" s="14"/>
      <c r="Z24" s="8">
        <v>5.5</v>
      </c>
      <c r="AA24" s="14"/>
      <c r="AB24" s="14"/>
      <c r="AC24" s="14"/>
      <c r="AD24" s="14"/>
      <c r="AE24" s="18">
        <v>223</v>
      </c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8"/>
      <c r="AR24" s="18"/>
      <c r="AS24" s="18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4">
      <c r="A25" s="14" t="s">
        <v>847</v>
      </c>
      <c r="B25" s="12" t="s">
        <v>874</v>
      </c>
      <c r="C25" s="12" t="s">
        <v>953</v>
      </c>
      <c r="D25" s="12" t="s">
        <v>984</v>
      </c>
      <c r="E25" s="11">
        <v>2013</v>
      </c>
      <c r="F25" s="12"/>
      <c r="G25" s="12"/>
      <c r="H25" s="124"/>
      <c r="I25" s="12">
        <v>0</v>
      </c>
      <c r="J25" s="23">
        <v>10</v>
      </c>
      <c r="K25" s="12"/>
      <c r="L25" s="12"/>
      <c r="M25" s="14"/>
      <c r="N25" s="14"/>
      <c r="O25" s="14"/>
      <c r="P25" s="14"/>
      <c r="Q25" s="14"/>
      <c r="R25" s="14"/>
      <c r="S25" s="14">
        <v>28</v>
      </c>
      <c r="T25" s="14">
        <v>51</v>
      </c>
      <c r="U25" s="14">
        <v>21</v>
      </c>
      <c r="V25" s="14"/>
      <c r="W25" s="14"/>
      <c r="X25" s="14"/>
      <c r="Y25" s="14"/>
      <c r="Z25" s="8">
        <v>4.5999999999999996</v>
      </c>
      <c r="AA25" s="14"/>
      <c r="AB25" s="14"/>
      <c r="AC25" s="14"/>
      <c r="AD25" s="14"/>
      <c r="AE25" s="18">
        <v>213</v>
      </c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8"/>
      <c r="AR25" s="18"/>
      <c r="AS25" s="18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4">
      <c r="A26" s="14" t="s">
        <v>847</v>
      </c>
      <c r="B26" s="12" t="s">
        <v>875</v>
      </c>
      <c r="C26" s="12" t="s">
        <v>956</v>
      </c>
      <c r="D26" s="12" t="s">
        <v>985</v>
      </c>
      <c r="E26" s="11">
        <v>2013</v>
      </c>
      <c r="F26" s="12"/>
      <c r="G26" s="12"/>
      <c r="H26" s="124"/>
      <c r="I26" s="12">
        <v>0</v>
      </c>
      <c r="J26" s="23">
        <v>10</v>
      </c>
      <c r="K26" s="12"/>
      <c r="L26" s="12"/>
      <c r="M26" s="14"/>
      <c r="N26" s="14"/>
      <c r="O26" s="14"/>
      <c r="P26" s="14"/>
      <c r="Q26" s="14"/>
      <c r="R26" s="14"/>
      <c r="S26" s="14">
        <v>45</v>
      </c>
      <c r="T26" s="14">
        <v>37</v>
      </c>
      <c r="U26" s="14">
        <v>19</v>
      </c>
      <c r="V26" s="14"/>
      <c r="W26" s="14"/>
      <c r="X26" s="14"/>
      <c r="Y26" s="14"/>
      <c r="Z26" s="8">
        <v>4.2</v>
      </c>
      <c r="AA26" s="14"/>
      <c r="AB26" s="14"/>
      <c r="AC26" s="14"/>
      <c r="AD26" s="14"/>
      <c r="AE26" s="18">
        <v>555</v>
      </c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8"/>
      <c r="AR26" s="18"/>
      <c r="AS26" s="18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4">
      <c r="A27" s="14" t="s">
        <v>847</v>
      </c>
      <c r="B27" s="12" t="s">
        <v>876</v>
      </c>
      <c r="C27" s="12" t="s">
        <v>960</v>
      </c>
      <c r="D27" s="12" t="s">
        <v>986</v>
      </c>
      <c r="E27" s="11">
        <v>2013</v>
      </c>
      <c r="F27" s="12"/>
      <c r="G27" s="12"/>
      <c r="H27" s="124"/>
      <c r="I27" s="12">
        <v>0</v>
      </c>
      <c r="J27" s="23">
        <v>10</v>
      </c>
      <c r="K27" s="12"/>
      <c r="L27" s="12"/>
      <c r="M27" s="14"/>
      <c r="N27" s="14"/>
      <c r="O27" s="14"/>
      <c r="P27" s="14"/>
      <c r="Q27" s="14"/>
      <c r="R27" s="14"/>
      <c r="S27" s="14">
        <v>81</v>
      </c>
      <c r="T27" s="14">
        <v>11</v>
      </c>
      <c r="U27" s="14">
        <v>8</v>
      </c>
      <c r="V27" s="14"/>
      <c r="W27" s="14"/>
      <c r="X27" s="14"/>
      <c r="Y27" s="14"/>
      <c r="Z27" s="8">
        <v>3.8</v>
      </c>
      <c r="AA27" s="14"/>
      <c r="AB27" s="14"/>
      <c r="AC27" s="14"/>
      <c r="AD27" s="14"/>
      <c r="AE27" s="18">
        <v>438</v>
      </c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8"/>
      <c r="AR27" s="18"/>
      <c r="AS27" s="18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14">
      <c r="A28" s="14"/>
      <c r="B28" s="12"/>
      <c r="C28" s="12"/>
      <c r="D28" s="12"/>
      <c r="E28" s="12"/>
      <c r="F28" s="12"/>
      <c r="G28" s="12"/>
      <c r="H28" s="124"/>
      <c r="I28" s="12"/>
      <c r="J28" s="23"/>
      <c r="K28" s="12"/>
      <c r="L28" s="12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8"/>
      <c r="AA28" s="14"/>
      <c r="AB28" s="14"/>
      <c r="AC28" s="14"/>
      <c r="AD28" s="14"/>
      <c r="AE28" s="18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8"/>
      <c r="AR28" s="18"/>
      <c r="AS28" s="18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4">
      <c r="A29" s="14"/>
      <c r="B29" s="12"/>
      <c r="C29" s="12"/>
      <c r="D29" s="12"/>
      <c r="E29" s="12"/>
      <c r="F29" s="12"/>
      <c r="G29" s="12"/>
      <c r="H29" s="124"/>
      <c r="I29" s="12"/>
      <c r="J29" s="23"/>
      <c r="K29" s="12"/>
      <c r="L29" s="12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8"/>
      <c r="AA29" s="14"/>
      <c r="AB29" s="14"/>
      <c r="AC29" s="14"/>
      <c r="AD29" s="14"/>
      <c r="AE29" s="18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8"/>
      <c r="AR29" s="18"/>
      <c r="AS29" s="18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4">
      <c r="A30" s="14"/>
      <c r="B30" s="12"/>
      <c r="C30" s="12"/>
      <c r="D30" s="12"/>
      <c r="E30" s="12"/>
      <c r="F30" s="12"/>
      <c r="G30" s="12"/>
      <c r="H30" s="124"/>
      <c r="I30" s="12"/>
      <c r="J30" s="23"/>
      <c r="K30" s="12"/>
      <c r="L30" s="12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8"/>
      <c r="AA30" s="14"/>
      <c r="AB30" s="14"/>
      <c r="AC30" s="14"/>
      <c r="AD30" s="14"/>
      <c r="AE30" s="18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8"/>
      <c r="AR30" s="18"/>
      <c r="AS30" s="18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4">
      <c r="A31" s="14"/>
      <c r="B31" s="12"/>
      <c r="C31" s="12"/>
      <c r="D31" s="12"/>
      <c r="E31" s="12"/>
      <c r="F31" s="12"/>
      <c r="G31" s="124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8" ht="14">
      <c r="A32" s="14"/>
      <c r="B32" s="12"/>
      <c r="C32" s="12"/>
      <c r="D32" s="12"/>
      <c r="E32" s="12"/>
      <c r="F32" s="12"/>
      <c r="G32" s="124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2"/>
      <c r="F33" s="12"/>
      <c r="G33" s="124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2"/>
      <c r="F34" s="12"/>
      <c r="G34" s="124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2"/>
      <c r="F35" s="12"/>
      <c r="G35" s="124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2"/>
      <c r="F36" s="12"/>
      <c r="G36" s="124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2"/>
      <c r="F37" s="12"/>
      <c r="G37" s="124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2"/>
      <c r="F38" s="12"/>
      <c r="G38" s="124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2"/>
      <c r="F39" s="12"/>
      <c r="G39" s="124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2"/>
      <c r="F40" s="12"/>
      <c r="G40" s="124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2"/>
      <c r="F41" s="12"/>
      <c r="G41" s="124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2"/>
      <c r="F42" s="12"/>
      <c r="G42" s="124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2"/>
      <c r="F43" s="12"/>
      <c r="G43" s="124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2"/>
      <c r="F44" s="12"/>
      <c r="G44" s="124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2"/>
      <c r="F45" s="12"/>
      <c r="G45" s="124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2"/>
      <c r="F46" s="12"/>
      <c r="G46" s="124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2"/>
      <c r="F47" s="12"/>
      <c r="G47" s="124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2"/>
      <c r="F48" s="12"/>
      <c r="G48" s="124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2"/>
      <c r="F49" s="12"/>
      <c r="G49" s="124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2"/>
      <c r="F50" s="12"/>
      <c r="G50" s="124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2"/>
      <c r="F51" s="12"/>
      <c r="G51" s="124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2"/>
      <c r="F52" s="12"/>
      <c r="G52" s="124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2"/>
      <c r="F53" s="12"/>
      <c r="G53" s="124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2"/>
      <c r="F54" s="12"/>
      <c r="G54" s="124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2"/>
      <c r="F55" s="12"/>
      <c r="G55" s="124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2"/>
      <c r="F56" s="12"/>
      <c r="G56" s="124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2"/>
      <c r="F57" s="12"/>
      <c r="G57" s="124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2"/>
      <c r="F58" s="12"/>
      <c r="G58" s="124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2"/>
      <c r="F59" s="12"/>
      <c r="G59" s="124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2"/>
      <c r="F60" s="12"/>
      <c r="G60" s="124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2"/>
      <c r="F61" s="12"/>
      <c r="G61" s="124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2"/>
      <c r="F62" s="12"/>
      <c r="G62" s="124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2"/>
      <c r="F63" s="12"/>
      <c r="G63" s="124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2"/>
      <c r="F64" s="12"/>
      <c r="G64" s="124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2"/>
      <c r="F65" s="12"/>
      <c r="G65" s="124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2"/>
      <c r="F66" s="12"/>
      <c r="G66" s="124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2"/>
      <c r="F67" s="12"/>
      <c r="G67" s="124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2"/>
      <c r="F68" s="12"/>
      <c r="G68" s="124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2"/>
      <c r="F69" s="12"/>
      <c r="G69" s="124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2"/>
      <c r="F70" s="12"/>
      <c r="G70" s="124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2"/>
      <c r="F71" s="12"/>
      <c r="G71" s="124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2"/>
      <c r="F72" s="12"/>
      <c r="G72" s="124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2"/>
      <c r="F73" s="12"/>
      <c r="G73" s="124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2"/>
      <c r="F74" s="12"/>
      <c r="G74" s="124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2"/>
      <c r="F75" s="12"/>
      <c r="G75" s="124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2"/>
      <c r="F76" s="12"/>
      <c r="G76" s="124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2"/>
      <c r="F77" s="12"/>
      <c r="G77" s="124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2"/>
      <c r="F78" s="12"/>
      <c r="G78" s="124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2"/>
      <c r="F79" s="12"/>
      <c r="G79" s="124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2"/>
      <c r="F80" s="12"/>
      <c r="G80" s="124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2"/>
      <c r="F81" s="12"/>
      <c r="G81" s="124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2"/>
      <c r="F82" s="12"/>
      <c r="G82" s="124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2"/>
      <c r="F83" s="12"/>
      <c r="G83" s="124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2"/>
      <c r="F84" s="12"/>
      <c r="G84" s="124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2"/>
      <c r="F85" s="12"/>
      <c r="G85" s="124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2"/>
      <c r="F86" s="12"/>
      <c r="G86" s="124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2"/>
      <c r="F87" s="12"/>
      <c r="G87" s="124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2"/>
      <c r="F88" s="12"/>
      <c r="G88" s="124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2"/>
      <c r="F89" s="12"/>
      <c r="G89" s="124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2"/>
      <c r="F90" s="12"/>
      <c r="G90" s="124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2"/>
      <c r="F91" s="12"/>
      <c r="G91" s="124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2"/>
      <c r="F92" s="12"/>
      <c r="G92" s="124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2"/>
      <c r="F93" s="12"/>
      <c r="G93" s="124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2"/>
      <c r="F94" s="12"/>
      <c r="G94" s="124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2"/>
      <c r="F95" s="12"/>
      <c r="G95" s="124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2"/>
      <c r="F96" s="12"/>
      <c r="G96" s="124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2"/>
      <c r="F97" s="12"/>
      <c r="G97" s="124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2"/>
      <c r="F98" s="12"/>
      <c r="G98" s="124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2"/>
      <c r="F99" s="12"/>
      <c r="G99" s="124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2"/>
      <c r="F100" s="12"/>
      <c r="G100" s="124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2"/>
      <c r="F101" s="12"/>
      <c r="G101" s="124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2"/>
      <c r="F102" s="12"/>
      <c r="G102" s="124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2"/>
      <c r="F103" s="12"/>
      <c r="G103" s="124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2"/>
      <c r="F104" s="12"/>
      <c r="G104" s="124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2"/>
      <c r="F105" s="12"/>
      <c r="G105" s="124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2"/>
      <c r="F106" s="12"/>
      <c r="G106" s="124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2"/>
      <c r="F107" s="12"/>
      <c r="G107" s="124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2"/>
      <c r="F108" s="12"/>
      <c r="G108" s="124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2"/>
      <c r="F109" s="12"/>
      <c r="G109" s="124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2"/>
      <c r="F110" s="12"/>
      <c r="G110" s="124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2"/>
      <c r="F111" s="12"/>
      <c r="G111" s="124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2"/>
      <c r="F112" s="12"/>
      <c r="G112" s="124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2"/>
      <c r="F113" s="12"/>
      <c r="G113" s="124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2"/>
      <c r="F114" s="12"/>
      <c r="G114" s="124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2"/>
      <c r="F115" s="12"/>
      <c r="G115" s="124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2"/>
      <c r="F116" s="12"/>
      <c r="G116" s="124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2"/>
      <c r="F117" s="12"/>
      <c r="G117" s="124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2"/>
      <c r="F118" s="12"/>
      <c r="G118" s="124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2"/>
      <c r="F119" s="12"/>
      <c r="G119" s="124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2"/>
      <c r="F120" s="12"/>
      <c r="G120" s="124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2"/>
      <c r="F121" s="12"/>
      <c r="G121" s="124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2"/>
      <c r="F122" s="12"/>
      <c r="G122" s="124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2"/>
      <c r="F123" s="12"/>
      <c r="G123" s="124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2"/>
      <c r="F124" s="12"/>
      <c r="G124" s="124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2"/>
      <c r="F125" s="12"/>
      <c r="G125" s="124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2"/>
      <c r="F126" s="12"/>
      <c r="G126" s="124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2"/>
      <c r="F127" s="12"/>
      <c r="G127" s="124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2"/>
      <c r="F128" s="12"/>
      <c r="G128" s="124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2"/>
      <c r="F129" s="12"/>
      <c r="G129" s="124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2"/>
      <c r="F130" s="12"/>
      <c r="G130" s="124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2"/>
      <c r="F131" s="12"/>
      <c r="G131" s="124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2"/>
      <c r="F132" s="12"/>
      <c r="G132" s="124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2"/>
      <c r="F133" s="12"/>
      <c r="G133" s="124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2"/>
      <c r="F134" s="12"/>
      <c r="G134" s="124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2"/>
      <c r="F135" s="12"/>
      <c r="G135" s="124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2"/>
      <c r="F136" s="12"/>
      <c r="G136" s="124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2"/>
      <c r="F137" s="12"/>
      <c r="G137" s="124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2"/>
      <c r="F138" s="12"/>
      <c r="G138" s="124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2"/>
      <c r="F139" s="12"/>
      <c r="G139" s="124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2"/>
      <c r="F140" s="12"/>
      <c r="G140" s="124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2"/>
      <c r="F141" s="12"/>
      <c r="G141" s="124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2"/>
      <c r="F142" s="12"/>
      <c r="G142" s="124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2"/>
      <c r="F143" s="12"/>
      <c r="G143" s="124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2"/>
      <c r="F144" s="12"/>
      <c r="G144" s="124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2"/>
      <c r="F145" s="12"/>
      <c r="G145" s="124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2"/>
      <c r="F146" s="12"/>
      <c r="G146" s="124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2"/>
      <c r="F147" s="12"/>
      <c r="G147" s="124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2"/>
      <c r="F148" s="12"/>
      <c r="G148" s="124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2"/>
      <c r="F149" s="12"/>
      <c r="G149" s="124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2"/>
      <c r="F150" s="12"/>
      <c r="G150" s="124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2"/>
      <c r="F151" s="12"/>
      <c r="G151" s="124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2"/>
      <c r="F152" s="12"/>
      <c r="G152" s="124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2"/>
      <c r="F153" s="12"/>
      <c r="G153" s="124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2"/>
      <c r="F154" s="12"/>
      <c r="G154" s="124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2"/>
      <c r="F155" s="12"/>
      <c r="G155" s="124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2"/>
      <c r="F156" s="12"/>
      <c r="G156" s="124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2"/>
      <c r="F157" s="12"/>
      <c r="G157" s="124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2"/>
      <c r="F158" s="12"/>
      <c r="G158" s="124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2"/>
      <c r="F159" s="12"/>
      <c r="G159" s="124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2"/>
      <c r="F160" s="12"/>
      <c r="G160" s="124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2"/>
      <c r="F161" s="12"/>
      <c r="G161" s="124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2"/>
      <c r="F162" s="12"/>
      <c r="G162" s="124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2"/>
      <c r="F163" s="12"/>
      <c r="G163" s="124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2"/>
      <c r="F164" s="12"/>
      <c r="G164" s="124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2"/>
      <c r="F165" s="12"/>
      <c r="G165" s="124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2"/>
      <c r="F166" s="12"/>
      <c r="G166" s="124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2"/>
      <c r="F167" s="12"/>
      <c r="G167" s="124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2"/>
      <c r="F168" s="12"/>
      <c r="G168" s="124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2"/>
      <c r="F169" s="12"/>
      <c r="G169" s="124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2"/>
      <c r="F170" s="12"/>
      <c r="G170" s="124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2"/>
      <c r="F171" s="12"/>
      <c r="G171" s="124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2"/>
      <c r="F172" s="12"/>
      <c r="G172" s="124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2"/>
      <c r="F173" s="12"/>
      <c r="G173" s="124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2"/>
      <c r="F174" s="12"/>
      <c r="G174" s="124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2"/>
      <c r="F175" s="12"/>
      <c r="G175" s="124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2"/>
      <c r="F176" s="12"/>
      <c r="G176" s="124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2"/>
      <c r="F177" s="12"/>
      <c r="G177" s="124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2"/>
      <c r="F178" s="12"/>
      <c r="G178" s="124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2"/>
      <c r="F179" s="12"/>
      <c r="G179" s="124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2"/>
      <c r="F180" s="12"/>
      <c r="G180" s="124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2"/>
      <c r="F181" s="12"/>
      <c r="G181" s="124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2"/>
      <c r="F182" s="12"/>
      <c r="G182" s="124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2"/>
      <c r="F183" s="12"/>
      <c r="G183" s="124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2"/>
      <c r="F184" s="12"/>
      <c r="G184" s="124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2"/>
      <c r="F185" s="12"/>
      <c r="G185" s="124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2"/>
      <c r="F186" s="12"/>
      <c r="G186" s="124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2"/>
      <c r="F187" s="12"/>
      <c r="G187" s="124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2"/>
      <c r="F188" s="12"/>
      <c r="G188" s="124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2"/>
      <c r="F189" s="12"/>
      <c r="G189" s="124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2"/>
      <c r="F190" s="12"/>
      <c r="G190" s="124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2"/>
      <c r="F191" s="12"/>
      <c r="G191" s="124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2"/>
      <c r="F192" s="12"/>
      <c r="G192" s="124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2"/>
      <c r="F193" s="12"/>
      <c r="G193" s="124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2"/>
      <c r="F194" s="12"/>
      <c r="G194" s="124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2"/>
      <c r="F195" s="12"/>
      <c r="G195" s="124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2"/>
      <c r="F196" s="12"/>
      <c r="G196" s="124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2"/>
      <c r="F197" s="12"/>
      <c r="G197" s="124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2"/>
      <c r="F198" s="12"/>
      <c r="G198" s="124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2"/>
      <c r="F199" s="12"/>
      <c r="G199" s="124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2"/>
      <c r="F200" s="12"/>
      <c r="G200" s="124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2"/>
      <c r="F201" s="12"/>
      <c r="G201" s="124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2"/>
      <c r="F202" s="12"/>
      <c r="G202" s="124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2"/>
      <c r="F203" s="12"/>
      <c r="G203" s="124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2"/>
      <c r="F204" s="12"/>
      <c r="G204" s="124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2"/>
      <c r="F205" s="12"/>
      <c r="G205" s="124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2"/>
      <c r="F206" s="12"/>
      <c r="G206" s="124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2"/>
      <c r="F207" s="12"/>
      <c r="G207" s="124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2"/>
      <c r="F208" s="12"/>
      <c r="G208" s="124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2"/>
      <c r="F209" s="12"/>
      <c r="G209" s="124"/>
      <c r="H209" s="95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2"/>
      <c r="F210" s="12"/>
      <c r="G210" s="124"/>
      <c r="H210" s="95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2"/>
      <c r="F211" s="12"/>
      <c r="G211" s="124"/>
      <c r="H211" s="95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2"/>
      <c r="F212" s="12"/>
      <c r="G212" s="124"/>
      <c r="H212" s="95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2"/>
      <c r="F213" s="12"/>
      <c r="G213" s="124"/>
      <c r="H213" s="95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2"/>
      <c r="F214" s="12"/>
      <c r="G214" s="124"/>
      <c r="H214" s="95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2"/>
      <c r="F215" s="12"/>
      <c r="G215" s="124"/>
      <c r="H215" s="95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2"/>
      <c r="F216" s="12"/>
      <c r="G216" s="124"/>
      <c r="H216" s="95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2"/>
      <c r="F217" s="12"/>
      <c r="G217" s="124"/>
      <c r="H217" s="95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2"/>
      <c r="F218" s="12"/>
      <c r="G218" s="124"/>
      <c r="H218" s="95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2"/>
      <c r="F219" s="12"/>
      <c r="G219" s="124"/>
      <c r="H219" s="95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2"/>
      <c r="F220" s="12"/>
      <c r="G220" s="124"/>
      <c r="H220" s="95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2"/>
      <c r="F221" s="12"/>
      <c r="G221" s="124"/>
      <c r="H221" s="95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2"/>
      <c r="F222" s="12"/>
      <c r="G222" s="124"/>
      <c r="H222" s="95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2"/>
      <c r="F223" s="12"/>
      <c r="G223" s="124"/>
      <c r="H223" s="95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2"/>
      <c r="F224" s="12"/>
      <c r="G224" s="124"/>
      <c r="H224" s="95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2"/>
      <c r="F225" s="12"/>
      <c r="G225" s="124"/>
      <c r="H225" s="95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2"/>
      <c r="F226" s="12"/>
      <c r="G226" s="124"/>
      <c r="H226" s="95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2"/>
      <c r="F227" s="12"/>
      <c r="G227" s="124"/>
      <c r="H227" s="95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2"/>
      <c r="F228" s="12"/>
      <c r="G228" s="124"/>
      <c r="H228" s="95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2"/>
      <c r="F229" s="12"/>
      <c r="G229" s="124"/>
      <c r="H229" s="95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2"/>
      <c r="F230" s="12"/>
      <c r="G230" s="124"/>
      <c r="H230" s="95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2"/>
      <c r="F231" s="12"/>
      <c r="G231" s="124"/>
      <c r="H231" s="95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2"/>
      <c r="F232" s="12"/>
      <c r="G232" s="124"/>
      <c r="H232" s="95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2"/>
      <c r="F233" s="12"/>
      <c r="G233" s="124"/>
      <c r="H233" s="95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2"/>
      <c r="F234" s="12"/>
      <c r="G234" s="124"/>
      <c r="H234" s="95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2"/>
      <c r="F235" s="12"/>
      <c r="G235" s="124"/>
      <c r="H235" s="95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2"/>
      <c r="F236" s="12"/>
      <c r="G236" s="124"/>
      <c r="H236" s="95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2"/>
      <c r="F237" s="12"/>
      <c r="G237" s="124"/>
      <c r="H237" s="95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2"/>
      <c r="F238" s="12"/>
      <c r="G238" s="124"/>
      <c r="H238" s="95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2"/>
      <c r="F239" s="12"/>
      <c r="G239" s="124"/>
      <c r="H239" s="95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2"/>
      <c r="F240" s="12"/>
      <c r="G240" s="124"/>
      <c r="H240" s="95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2"/>
      <c r="F241" s="12"/>
      <c r="G241" s="124"/>
      <c r="H241" s="95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2"/>
      <c r="F242" s="12"/>
      <c r="G242" s="124"/>
      <c r="H242" s="95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2"/>
      <c r="F243" s="12"/>
      <c r="G243" s="124"/>
      <c r="H243" s="95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2"/>
      <c r="F244" s="12"/>
      <c r="G244" s="124"/>
      <c r="H244" s="95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2"/>
      <c r="F245" s="12"/>
      <c r="G245" s="124"/>
      <c r="H245" s="95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2"/>
      <c r="F246" s="12"/>
      <c r="G246" s="124"/>
      <c r="H246" s="95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2"/>
      <c r="F247" s="12"/>
      <c r="G247" s="124"/>
      <c r="H247" s="95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2"/>
      <c r="F248" s="12"/>
      <c r="G248" s="124"/>
      <c r="H248" s="95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2"/>
      <c r="F249" s="12"/>
      <c r="G249" s="124"/>
      <c r="H249" s="95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2"/>
      <c r="F250" s="12"/>
      <c r="G250" s="124"/>
      <c r="H250" s="95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2"/>
      <c r="F251" s="12"/>
      <c r="G251" s="124"/>
      <c r="H251" s="95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2"/>
      <c r="F252" s="12"/>
      <c r="G252" s="124"/>
      <c r="H252" s="95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2"/>
      <c r="F253" s="12"/>
      <c r="G253" s="124"/>
      <c r="H253" s="95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2"/>
      <c r="F254" s="12"/>
      <c r="G254" s="124"/>
      <c r="H254" s="95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2"/>
      <c r="F255" s="12"/>
      <c r="G255" s="124"/>
      <c r="H255" s="95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2"/>
      <c r="F256" s="12"/>
      <c r="G256" s="124"/>
      <c r="H256" s="95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2"/>
      <c r="F257" s="12"/>
      <c r="G257" s="124"/>
      <c r="H257" s="95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2"/>
      <c r="F258" s="12"/>
      <c r="G258" s="124"/>
      <c r="H258" s="95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2"/>
      <c r="F259" s="12"/>
      <c r="G259" s="124"/>
      <c r="H259" s="95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2"/>
      <c r="F260" s="12"/>
      <c r="G260" s="124"/>
      <c r="H260" s="95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2"/>
      <c r="F261" s="12"/>
      <c r="G261" s="124"/>
      <c r="H261" s="95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2"/>
      <c r="F262" s="12"/>
      <c r="G262" s="124"/>
      <c r="H262" s="95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2"/>
      <c r="F263" s="12"/>
      <c r="G263" s="124"/>
      <c r="H263" s="95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2"/>
      <c r="F264" s="12"/>
      <c r="G264" s="124"/>
      <c r="H264" s="95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2"/>
      <c r="F265" s="12"/>
      <c r="G265" s="124"/>
      <c r="H265" s="95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2"/>
      <c r="F266" s="12"/>
      <c r="G266" s="124"/>
      <c r="H266" s="95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2"/>
      <c r="F267" s="12"/>
      <c r="G267" s="124"/>
      <c r="H267" s="95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2"/>
      <c r="F268" s="12"/>
      <c r="G268" s="124"/>
      <c r="H268" s="95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2"/>
      <c r="F269" s="12"/>
      <c r="G269" s="124"/>
      <c r="H269" s="95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2"/>
      <c r="F270" s="12"/>
      <c r="G270" s="124"/>
      <c r="H270" s="95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2"/>
      <c r="F271" s="12"/>
      <c r="G271" s="124"/>
      <c r="H271" s="95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2"/>
      <c r="F272" s="12"/>
      <c r="G272" s="124"/>
      <c r="H272" s="95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2"/>
      <c r="F273" s="12"/>
      <c r="G273" s="124"/>
      <c r="H273" s="95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2"/>
      <c r="F274" s="12"/>
      <c r="G274" s="124"/>
      <c r="H274" s="95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2"/>
      <c r="F275" s="12"/>
      <c r="G275" s="124"/>
      <c r="H275" s="95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2"/>
      <c r="F276" s="12"/>
      <c r="G276" s="124"/>
      <c r="H276" s="95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2"/>
      <c r="F277" s="12"/>
      <c r="G277" s="124"/>
      <c r="H277" s="95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2"/>
      <c r="F278" s="12"/>
      <c r="G278" s="124"/>
      <c r="H278" s="95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2"/>
      <c r="F279" s="12"/>
      <c r="G279" s="124"/>
      <c r="H279" s="95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2"/>
      <c r="F280" s="12"/>
      <c r="G280" s="124"/>
      <c r="H280" s="95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2"/>
      <c r="F281" s="12"/>
      <c r="G281" s="124"/>
      <c r="H281" s="95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2"/>
      <c r="F282" s="12"/>
      <c r="G282" s="124"/>
      <c r="H282" s="95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2"/>
      <c r="F283" s="12"/>
      <c r="G283" s="124"/>
      <c r="H283" s="95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2"/>
      <c r="F284" s="12"/>
      <c r="G284" s="124"/>
      <c r="H284" s="95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2"/>
      <c r="F285" s="12"/>
      <c r="G285" s="124"/>
      <c r="H285" s="95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2"/>
      <c r="F286" s="12"/>
      <c r="G286" s="124"/>
      <c r="H286" s="95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2"/>
      <c r="F287" s="12"/>
      <c r="G287" s="124"/>
      <c r="H287" s="95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2"/>
      <c r="F288" s="12"/>
      <c r="G288" s="124"/>
      <c r="H288" s="95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2"/>
      <c r="F289" s="12"/>
      <c r="G289" s="124"/>
      <c r="H289" s="95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2"/>
      <c r="F290" s="12"/>
      <c r="G290" s="124"/>
      <c r="H290" s="95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2"/>
      <c r="F291" s="12"/>
      <c r="G291" s="124"/>
      <c r="H291" s="95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2"/>
      <c r="F292" s="12"/>
      <c r="G292" s="124"/>
      <c r="H292" s="95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2"/>
      <c r="F293" s="12"/>
      <c r="G293" s="124"/>
      <c r="H293" s="95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2"/>
      <c r="F294" s="12"/>
      <c r="G294" s="124"/>
      <c r="H294" s="95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2"/>
      <c r="F295" s="12"/>
      <c r="G295" s="124"/>
      <c r="H295" s="95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2"/>
      <c r="F296" s="12"/>
      <c r="G296" s="124"/>
      <c r="H296" s="95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2"/>
      <c r="F297" s="12"/>
      <c r="G297" s="124"/>
      <c r="H297" s="95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2"/>
      <c r="F298" s="12"/>
      <c r="G298" s="124"/>
      <c r="H298" s="95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2"/>
      <c r="F299" s="12"/>
      <c r="G299" s="124"/>
      <c r="H299" s="95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2"/>
      <c r="F300" s="12"/>
      <c r="G300" s="124"/>
      <c r="H300" s="95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2"/>
      <c r="F301" s="12"/>
      <c r="G301" s="124"/>
      <c r="H301" s="95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2"/>
      <c r="F302" s="12"/>
      <c r="G302" s="124"/>
      <c r="H302" s="95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2"/>
      <c r="F303" s="12"/>
      <c r="G303" s="124"/>
      <c r="H303" s="95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2"/>
      <c r="F304" s="12"/>
      <c r="G304" s="124"/>
      <c r="H304" s="95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2"/>
      <c r="F305" s="12"/>
      <c r="G305" s="124"/>
      <c r="H305" s="95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2"/>
      <c r="F306" s="12"/>
      <c r="G306" s="124"/>
      <c r="H306" s="95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2"/>
      <c r="F307" s="12"/>
      <c r="G307" s="124"/>
      <c r="H307" s="95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2"/>
      <c r="F308" s="12"/>
      <c r="G308" s="124"/>
      <c r="H308" s="95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2"/>
      <c r="F309" s="12"/>
      <c r="G309" s="124"/>
      <c r="H309" s="95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2"/>
      <c r="F310" s="12"/>
      <c r="G310" s="124"/>
      <c r="H310" s="95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2"/>
      <c r="F311" s="12"/>
      <c r="G311" s="124"/>
      <c r="H311" s="95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2"/>
      <c r="F312" s="12"/>
      <c r="G312" s="124"/>
      <c r="H312" s="95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2"/>
      <c r="F313" s="12"/>
      <c r="G313" s="124"/>
      <c r="H313" s="95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2"/>
      <c r="F314" s="12"/>
      <c r="G314" s="124"/>
      <c r="H314" s="95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2"/>
      <c r="F315" s="12"/>
      <c r="G315" s="124"/>
      <c r="H315" s="95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2"/>
      <c r="F316" s="12"/>
      <c r="G316" s="124"/>
      <c r="H316" s="95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2"/>
      <c r="F317" s="12"/>
      <c r="G317" s="124"/>
      <c r="H317" s="95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2"/>
      <c r="F318" s="12"/>
      <c r="G318" s="124"/>
      <c r="H318" s="95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2"/>
      <c r="F319" s="12"/>
      <c r="G319" s="124"/>
      <c r="H319" s="95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2"/>
      <c r="F320" s="12"/>
      <c r="G320" s="124"/>
      <c r="H320" s="95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2"/>
      <c r="F321" s="12"/>
      <c r="G321" s="124"/>
      <c r="H321" s="95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2"/>
      <c r="F322" s="12"/>
      <c r="G322" s="124"/>
      <c r="H322" s="95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2"/>
      <c r="F323" s="12"/>
      <c r="G323" s="124"/>
      <c r="H323" s="95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2"/>
      <c r="F324" s="12"/>
      <c r="G324" s="124"/>
      <c r="H324" s="95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2"/>
      <c r="F325" s="12"/>
      <c r="G325" s="124"/>
      <c r="H325" s="95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2"/>
      <c r="F326" s="12"/>
      <c r="G326" s="124"/>
      <c r="H326" s="95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2"/>
      <c r="F327" s="12"/>
      <c r="G327" s="124"/>
      <c r="H327" s="95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2"/>
      <c r="F328" s="12"/>
      <c r="G328" s="124"/>
      <c r="H328" s="95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2"/>
      <c r="F329" s="12"/>
      <c r="G329" s="124"/>
      <c r="H329" s="95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2"/>
      <c r="F330" s="12"/>
      <c r="G330" s="124"/>
      <c r="H330" s="95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2"/>
      <c r="F331" s="12"/>
      <c r="G331" s="124"/>
      <c r="H331" s="95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2"/>
      <c r="F332" s="12"/>
      <c r="G332" s="124"/>
      <c r="H332" s="95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2"/>
      <c r="F333" s="12"/>
      <c r="G333" s="124"/>
      <c r="H333" s="95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2"/>
      <c r="F334" s="12"/>
      <c r="G334" s="124"/>
      <c r="H334" s="95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2"/>
      <c r="F335" s="12"/>
      <c r="G335" s="124"/>
      <c r="H335" s="95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2"/>
      <c r="F336" s="12"/>
      <c r="G336" s="124"/>
      <c r="H336" s="95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2"/>
      <c r="F337" s="12"/>
      <c r="G337" s="124"/>
      <c r="H337" s="95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2"/>
      <c r="F338" s="12"/>
      <c r="G338" s="124"/>
      <c r="H338" s="95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2"/>
      <c r="F339" s="12"/>
      <c r="G339" s="124"/>
      <c r="H339" s="95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2"/>
      <c r="F340" s="12"/>
      <c r="G340" s="124"/>
      <c r="H340" s="95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2"/>
      <c r="F341" s="12"/>
      <c r="G341" s="124"/>
      <c r="H341" s="95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2"/>
      <c r="F342" s="12"/>
      <c r="G342" s="124"/>
      <c r="H342" s="95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2"/>
      <c r="F343" s="12"/>
      <c r="G343" s="124"/>
      <c r="H343" s="95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2"/>
      <c r="F344" s="12"/>
      <c r="G344" s="124"/>
      <c r="H344" s="95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2"/>
      <c r="F345" s="12"/>
      <c r="G345" s="124"/>
      <c r="H345" s="95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2"/>
      <c r="F346" s="12"/>
      <c r="G346" s="124"/>
      <c r="H346" s="95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2"/>
      <c r="F347" s="12"/>
      <c r="G347" s="124"/>
      <c r="H347" s="95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2"/>
      <c r="F348" s="12"/>
      <c r="G348" s="124"/>
      <c r="H348" s="95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2"/>
      <c r="F349" s="12"/>
      <c r="G349" s="124"/>
      <c r="H349" s="95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2"/>
      <c r="F350" s="12"/>
      <c r="G350" s="124"/>
      <c r="H350" s="95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2"/>
      <c r="F351" s="12"/>
      <c r="G351" s="124"/>
      <c r="H351" s="95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2"/>
      <c r="F352" s="12"/>
      <c r="G352" s="124"/>
      <c r="H352" s="95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2"/>
      <c r="F353" s="12"/>
      <c r="G353" s="124"/>
      <c r="H353" s="95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2"/>
      <c r="F354" s="12"/>
      <c r="G354" s="124"/>
      <c r="H354" s="95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2"/>
      <c r="F355" s="12"/>
      <c r="G355" s="124"/>
      <c r="H355" s="95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2"/>
      <c r="F356" s="12"/>
      <c r="G356" s="124"/>
      <c r="H356" s="95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2"/>
      <c r="F357" s="12"/>
      <c r="G357" s="124"/>
      <c r="H357" s="95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2"/>
      <c r="F358" s="12"/>
      <c r="G358" s="124"/>
      <c r="H358" s="95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2"/>
      <c r="F359" s="12"/>
      <c r="G359" s="124"/>
      <c r="H359" s="95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2"/>
      <c r="F360" s="12"/>
      <c r="G360" s="124"/>
      <c r="H360" s="95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2"/>
      <c r="F361" s="12"/>
      <c r="G361" s="124"/>
      <c r="H361" s="95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2"/>
      <c r="F362" s="12"/>
      <c r="G362" s="124"/>
      <c r="H362" s="95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2"/>
      <c r="F363" s="12"/>
      <c r="G363" s="124"/>
      <c r="H363" s="95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2"/>
      <c r="F364" s="12"/>
      <c r="G364" s="124"/>
      <c r="H364" s="95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2"/>
      <c r="F365" s="12"/>
      <c r="G365" s="124"/>
      <c r="H365" s="95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2"/>
      <c r="F366" s="12"/>
      <c r="G366" s="124"/>
      <c r="H366" s="95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2"/>
      <c r="F367" s="12"/>
      <c r="G367" s="124"/>
      <c r="H367" s="95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2"/>
      <c r="F368" s="12"/>
      <c r="G368" s="124"/>
      <c r="H368" s="95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2"/>
      <c r="F369" s="12"/>
      <c r="G369" s="124"/>
      <c r="H369" s="95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2"/>
      <c r="F370" s="12"/>
      <c r="G370" s="124"/>
      <c r="H370" s="95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2"/>
      <c r="F371" s="12"/>
      <c r="G371" s="124"/>
      <c r="H371" s="95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2"/>
      <c r="F372" s="12"/>
      <c r="G372" s="124"/>
      <c r="H372" s="95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2"/>
      <c r="F373" s="12"/>
      <c r="G373" s="124"/>
      <c r="H373" s="95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2"/>
      <c r="F374" s="12"/>
      <c r="G374" s="124"/>
      <c r="H374" s="95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2"/>
      <c r="F375" s="12"/>
      <c r="G375" s="124"/>
      <c r="H375" s="95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2"/>
      <c r="F376" s="12"/>
      <c r="G376" s="124"/>
      <c r="H376" s="95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2"/>
      <c r="F377" s="12"/>
      <c r="G377" s="124"/>
      <c r="H377" s="95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2"/>
      <c r="F378" s="12"/>
      <c r="G378" s="124"/>
      <c r="H378" s="95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2"/>
      <c r="F379" s="12"/>
      <c r="G379" s="124"/>
      <c r="H379" s="95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2"/>
      <c r="F380" s="12"/>
      <c r="G380" s="124"/>
      <c r="H380" s="95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2"/>
      <c r="F381" s="12"/>
      <c r="G381" s="124"/>
      <c r="H381" s="95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2"/>
      <c r="F382" s="12"/>
      <c r="G382" s="124"/>
      <c r="H382" s="95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2"/>
      <c r="F383" s="12"/>
      <c r="G383" s="124"/>
      <c r="H383" s="95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2"/>
      <c r="F384" s="12"/>
      <c r="G384" s="124"/>
      <c r="H384" s="95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2"/>
      <c r="F385" s="12"/>
      <c r="G385" s="124"/>
      <c r="H385" s="95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2"/>
      <c r="F386" s="12"/>
      <c r="G386" s="124"/>
      <c r="H386" s="95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2"/>
      <c r="F387" s="12"/>
      <c r="G387" s="124"/>
      <c r="H387" s="95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2"/>
      <c r="F388" s="12"/>
      <c r="G388" s="124"/>
      <c r="H388" s="95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2"/>
      <c r="F389" s="12"/>
      <c r="G389" s="124"/>
      <c r="H389" s="95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2"/>
      <c r="F390" s="12"/>
      <c r="G390" s="124"/>
      <c r="H390" s="95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2"/>
      <c r="F391" s="12"/>
      <c r="G391" s="124"/>
      <c r="H391" s="95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2"/>
      <c r="F392" s="12"/>
      <c r="G392" s="124"/>
      <c r="H392" s="95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2"/>
      <c r="F393" s="12"/>
      <c r="G393" s="124"/>
      <c r="H393" s="95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2"/>
      <c r="F394" s="12"/>
      <c r="G394" s="124"/>
      <c r="H394" s="95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2"/>
      <c r="F395" s="12"/>
      <c r="G395" s="124"/>
      <c r="H395" s="95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2"/>
      <c r="F396" s="12"/>
      <c r="G396" s="124"/>
      <c r="H396" s="95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2"/>
      <c r="F397" s="12"/>
      <c r="G397" s="124"/>
      <c r="H397" s="95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2"/>
      <c r="F398" s="12"/>
      <c r="G398" s="124"/>
      <c r="H398" s="95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2"/>
      <c r="F399" s="12"/>
      <c r="G399" s="124"/>
      <c r="H399" s="95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2"/>
      <c r="F400" s="12"/>
      <c r="G400" s="124"/>
      <c r="H400" s="95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2"/>
      <c r="F401" s="12"/>
      <c r="G401" s="124"/>
      <c r="H401" s="95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2"/>
      <c r="F402" s="12"/>
      <c r="G402" s="124"/>
      <c r="H402" s="95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2"/>
      <c r="F403" s="12"/>
      <c r="G403" s="124"/>
      <c r="H403" s="95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2"/>
      <c r="F404" s="12"/>
      <c r="G404" s="124"/>
      <c r="H404" s="95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2"/>
      <c r="F405" s="12"/>
      <c r="G405" s="124"/>
      <c r="H405" s="95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2"/>
      <c r="F406" s="12"/>
      <c r="G406" s="124"/>
      <c r="H406" s="95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2"/>
      <c r="F407" s="12"/>
      <c r="G407" s="124"/>
      <c r="H407" s="95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2"/>
      <c r="F408" s="12"/>
      <c r="G408" s="124"/>
      <c r="H408" s="95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2"/>
      <c r="F409" s="12"/>
      <c r="G409" s="124"/>
      <c r="H409" s="95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2"/>
      <c r="F410" s="12"/>
      <c r="G410" s="124"/>
      <c r="H410" s="95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2"/>
      <c r="F411" s="12"/>
      <c r="G411" s="124"/>
      <c r="H411" s="95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2"/>
      <c r="F412" s="12"/>
      <c r="G412" s="124"/>
      <c r="H412" s="95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2"/>
      <c r="F413" s="12"/>
      <c r="G413" s="124"/>
      <c r="H413" s="95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2"/>
      <c r="F414" s="12"/>
      <c r="G414" s="124"/>
      <c r="H414" s="95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2"/>
      <c r="F415" s="12"/>
      <c r="G415" s="124"/>
      <c r="H415" s="95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2"/>
      <c r="F416" s="12"/>
      <c r="G416" s="124"/>
      <c r="H416" s="95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2"/>
      <c r="F417" s="12"/>
      <c r="G417" s="124"/>
      <c r="H417" s="95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2"/>
      <c r="F418" s="12"/>
      <c r="G418" s="124"/>
      <c r="H418" s="95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2"/>
      <c r="F419" s="12"/>
      <c r="G419" s="124"/>
      <c r="H419" s="95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2"/>
      <c r="F420" s="12"/>
      <c r="G420" s="124"/>
      <c r="H420" s="95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2"/>
      <c r="F421" s="12"/>
      <c r="G421" s="124"/>
      <c r="H421" s="95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2"/>
      <c r="F422" s="12"/>
      <c r="G422" s="124"/>
      <c r="H422" s="95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2"/>
      <c r="F423" s="12"/>
      <c r="G423" s="124"/>
      <c r="H423" s="95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2"/>
      <c r="F424" s="12"/>
      <c r="G424" s="124"/>
      <c r="H424" s="95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2"/>
      <c r="F425" s="12"/>
      <c r="G425" s="124"/>
      <c r="H425" s="95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2"/>
      <c r="F426" s="12"/>
      <c r="G426" s="124"/>
      <c r="H426" s="95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2"/>
      <c r="F427" s="12"/>
      <c r="G427" s="124"/>
      <c r="H427" s="95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2"/>
      <c r="F428" s="12"/>
      <c r="G428" s="124"/>
      <c r="H428" s="95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2"/>
      <c r="F429" s="12"/>
      <c r="G429" s="124"/>
      <c r="H429" s="95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2"/>
      <c r="F430" s="12"/>
      <c r="G430" s="124"/>
      <c r="H430" s="95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2"/>
      <c r="F431" s="12"/>
      <c r="G431" s="124"/>
      <c r="H431" s="95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2"/>
      <c r="F432" s="12"/>
      <c r="G432" s="124"/>
      <c r="H432" s="95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2"/>
      <c r="F433" s="12"/>
      <c r="G433" s="124"/>
      <c r="H433" s="95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2"/>
      <c r="F434" s="12"/>
      <c r="G434" s="124"/>
      <c r="H434" s="95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2"/>
      <c r="F435" s="12"/>
      <c r="G435" s="124"/>
      <c r="H435" s="95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2"/>
      <c r="F436" s="12"/>
      <c r="G436" s="124"/>
      <c r="H436" s="95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2"/>
      <c r="F437" s="12"/>
      <c r="G437" s="124"/>
      <c r="H437" s="95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2"/>
      <c r="F438" s="12"/>
      <c r="G438" s="124"/>
      <c r="H438" s="95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2"/>
      <c r="F439" s="12"/>
      <c r="G439" s="124"/>
      <c r="H439" s="95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2"/>
      <c r="F440" s="12"/>
      <c r="G440" s="124"/>
      <c r="H440" s="95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2"/>
      <c r="F441" s="12"/>
      <c r="G441" s="124"/>
      <c r="H441" s="95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2"/>
      <c r="F442" s="12"/>
      <c r="G442" s="124"/>
      <c r="H442" s="95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2"/>
      <c r="F443" s="12"/>
      <c r="G443" s="124"/>
      <c r="H443" s="95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2"/>
      <c r="F444" s="12"/>
      <c r="G444" s="124"/>
      <c r="H444" s="95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2"/>
      <c r="F445" s="12"/>
      <c r="G445" s="124"/>
      <c r="H445" s="95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2"/>
      <c r="F446" s="12"/>
      <c r="G446" s="124"/>
      <c r="H446" s="95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2"/>
      <c r="F447" s="12"/>
      <c r="G447" s="124"/>
      <c r="H447" s="95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2"/>
      <c r="F448" s="12"/>
      <c r="G448" s="124"/>
      <c r="H448" s="95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2"/>
      <c r="F449" s="12"/>
      <c r="G449" s="124"/>
      <c r="H449" s="95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2"/>
      <c r="F450" s="12"/>
      <c r="G450" s="124"/>
      <c r="H450" s="95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2"/>
      <c r="F451" s="12"/>
      <c r="G451" s="124"/>
      <c r="H451" s="95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2"/>
      <c r="F452" s="12"/>
      <c r="G452" s="124"/>
      <c r="H452" s="95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2"/>
      <c r="F453" s="12"/>
      <c r="G453" s="124"/>
      <c r="H453" s="95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2"/>
      <c r="F454" s="12"/>
      <c r="G454" s="124"/>
      <c r="H454" s="95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2"/>
      <c r="F455" s="12"/>
      <c r="G455" s="124"/>
      <c r="H455" s="95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2"/>
      <c r="F456" s="12"/>
      <c r="G456" s="124"/>
      <c r="H456" s="95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2"/>
      <c r="F457" s="12"/>
      <c r="G457" s="124"/>
      <c r="H457" s="95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2"/>
      <c r="F458" s="12"/>
      <c r="G458" s="124"/>
      <c r="H458" s="95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2"/>
      <c r="F459" s="12"/>
      <c r="G459" s="124"/>
      <c r="H459" s="95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2"/>
      <c r="F460" s="12"/>
      <c r="G460" s="124"/>
      <c r="H460" s="95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2"/>
      <c r="F461" s="12"/>
      <c r="G461" s="124"/>
      <c r="H461" s="95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2"/>
      <c r="F462" s="12"/>
      <c r="G462" s="124"/>
      <c r="H462" s="95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2"/>
      <c r="F463" s="12"/>
      <c r="G463" s="124"/>
      <c r="H463" s="95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2"/>
      <c r="F464" s="12"/>
      <c r="G464" s="124"/>
      <c r="H464" s="95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2"/>
      <c r="F465" s="12"/>
      <c r="G465" s="124"/>
      <c r="H465" s="95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2"/>
      <c r="F466" s="12"/>
      <c r="G466" s="124"/>
      <c r="H466" s="95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2"/>
      <c r="F467" s="12"/>
      <c r="G467" s="124"/>
      <c r="H467" s="95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2"/>
      <c r="F468" s="12"/>
      <c r="G468" s="124"/>
      <c r="H468" s="95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2"/>
      <c r="F469" s="12"/>
      <c r="G469" s="124"/>
      <c r="H469" s="95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2"/>
      <c r="F470" s="12"/>
      <c r="G470" s="124"/>
      <c r="H470" s="95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2"/>
      <c r="F471" s="12"/>
      <c r="G471" s="124"/>
      <c r="H471" s="95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2"/>
      <c r="F472" s="12"/>
      <c r="G472" s="124"/>
      <c r="H472" s="95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2"/>
      <c r="F473" s="12"/>
      <c r="G473" s="124"/>
      <c r="H473" s="95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2"/>
      <c r="F474" s="12"/>
      <c r="G474" s="124"/>
      <c r="H474" s="95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2"/>
      <c r="F475" s="12"/>
      <c r="G475" s="124"/>
      <c r="H475" s="95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2"/>
      <c r="F476" s="12"/>
      <c r="G476" s="124"/>
      <c r="H476" s="95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2"/>
      <c r="F477" s="12"/>
      <c r="G477" s="124"/>
      <c r="H477" s="95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2"/>
      <c r="F478" s="12"/>
      <c r="G478" s="124"/>
      <c r="H478" s="95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2"/>
      <c r="F479" s="12"/>
      <c r="G479" s="124"/>
      <c r="H479" s="95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2"/>
      <c r="F480" s="12"/>
      <c r="G480" s="124"/>
      <c r="H480" s="95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2"/>
      <c r="F481" s="12"/>
      <c r="G481" s="124"/>
      <c r="H481" s="95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2"/>
      <c r="F482" s="12"/>
      <c r="G482" s="124"/>
      <c r="H482" s="95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2"/>
      <c r="F483" s="12"/>
      <c r="G483" s="124"/>
      <c r="H483" s="95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2"/>
      <c r="F484" s="12"/>
      <c r="G484" s="124"/>
      <c r="H484" s="95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2"/>
      <c r="F485" s="12"/>
      <c r="G485" s="124"/>
      <c r="H485" s="95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2"/>
      <c r="F486" s="12"/>
      <c r="G486" s="124"/>
      <c r="H486" s="95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2"/>
      <c r="F487" s="12"/>
      <c r="G487" s="124"/>
      <c r="H487" s="95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2"/>
      <c r="F488" s="12"/>
      <c r="G488" s="124"/>
      <c r="H488" s="95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2"/>
      <c r="F489" s="12"/>
      <c r="G489" s="124"/>
      <c r="H489" s="95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2"/>
      <c r="F490" s="12"/>
      <c r="G490" s="124"/>
      <c r="H490" s="95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2"/>
      <c r="F491" s="12"/>
      <c r="G491" s="124"/>
      <c r="H491" s="95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2"/>
      <c r="F492" s="12"/>
      <c r="G492" s="124"/>
      <c r="H492" s="95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2"/>
      <c r="F493" s="12"/>
      <c r="G493" s="124"/>
      <c r="H493" s="95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2"/>
      <c r="F494" s="12"/>
      <c r="G494" s="124"/>
      <c r="H494" s="95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2"/>
      <c r="F495" s="12"/>
      <c r="G495" s="124"/>
      <c r="H495" s="95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2"/>
      <c r="F496" s="12"/>
      <c r="G496" s="124"/>
      <c r="H496" s="95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2"/>
      <c r="F497" s="12"/>
      <c r="G497" s="124"/>
      <c r="H497" s="95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2"/>
      <c r="F498" s="12"/>
      <c r="G498" s="124"/>
      <c r="H498" s="95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2"/>
      <c r="F499" s="12"/>
      <c r="G499" s="124"/>
      <c r="H499" s="95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2"/>
      <c r="F500" s="12"/>
      <c r="G500" s="124"/>
      <c r="H500" s="95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2"/>
      <c r="F501" s="12"/>
      <c r="G501" s="124"/>
      <c r="H501" s="95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2"/>
      <c r="F502" s="12"/>
      <c r="G502" s="124"/>
      <c r="H502" s="95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2"/>
      <c r="F503" s="12"/>
      <c r="G503" s="124"/>
      <c r="H503" s="95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2"/>
      <c r="F504" s="12"/>
      <c r="G504" s="124"/>
      <c r="H504" s="95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2"/>
      <c r="F505" s="12"/>
      <c r="G505" s="124"/>
      <c r="H505" s="95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2"/>
      <c r="F506" s="12"/>
      <c r="G506" s="124"/>
      <c r="H506" s="95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2"/>
      <c r="F507" s="12"/>
      <c r="G507" s="124"/>
      <c r="H507" s="95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2"/>
      <c r="F508" s="12"/>
      <c r="G508" s="124"/>
      <c r="H508" s="95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2"/>
      <c r="F509" s="12"/>
      <c r="G509" s="124"/>
      <c r="H509" s="95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2"/>
      <c r="F510" s="12"/>
      <c r="G510" s="124"/>
      <c r="H510" s="95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2"/>
      <c r="F511" s="12"/>
      <c r="G511" s="124"/>
      <c r="H511" s="95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2"/>
      <c r="F512" s="12"/>
      <c r="G512" s="124"/>
      <c r="H512" s="95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2"/>
      <c r="F513" s="12"/>
      <c r="G513" s="124"/>
      <c r="H513" s="95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2"/>
      <c r="F514" s="12"/>
      <c r="G514" s="124"/>
      <c r="H514" s="95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2"/>
      <c r="F515" s="12"/>
      <c r="G515" s="124"/>
      <c r="H515" s="95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2"/>
      <c r="F516" s="12"/>
      <c r="G516" s="124"/>
      <c r="H516" s="95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2"/>
      <c r="F517" s="12"/>
      <c r="G517" s="124"/>
      <c r="H517" s="95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2"/>
      <c r="F518" s="12"/>
      <c r="G518" s="124"/>
      <c r="H518" s="95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2"/>
      <c r="F519" s="12"/>
      <c r="G519" s="124"/>
      <c r="H519" s="95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2"/>
      <c r="F520" s="12"/>
      <c r="G520" s="124"/>
      <c r="H520" s="95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2"/>
      <c r="F521" s="12"/>
      <c r="G521" s="124"/>
      <c r="H521" s="95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2"/>
      <c r="F522" s="12"/>
      <c r="G522" s="124"/>
      <c r="H522" s="95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2"/>
      <c r="F523" s="12"/>
      <c r="G523" s="124"/>
      <c r="H523" s="95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2"/>
      <c r="F524" s="12"/>
      <c r="G524" s="124"/>
      <c r="H524" s="95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2"/>
      <c r="F525" s="12"/>
      <c r="G525" s="124"/>
      <c r="H525" s="95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2"/>
      <c r="F526" s="12"/>
      <c r="G526" s="124"/>
      <c r="H526" s="95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2"/>
      <c r="F527" s="12"/>
      <c r="G527" s="124"/>
      <c r="H527" s="95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2"/>
      <c r="F528" s="12"/>
      <c r="G528" s="124"/>
      <c r="H528" s="95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2"/>
      <c r="F529" s="12"/>
      <c r="G529" s="124"/>
      <c r="H529" s="95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2"/>
      <c r="F530" s="12"/>
      <c r="G530" s="124"/>
      <c r="H530" s="95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2"/>
      <c r="F531" s="12"/>
      <c r="G531" s="124"/>
      <c r="H531" s="95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2"/>
      <c r="F532" s="12"/>
      <c r="G532" s="124"/>
      <c r="H532" s="95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2"/>
      <c r="F533" s="12"/>
      <c r="G533" s="124"/>
      <c r="H533" s="95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2"/>
      <c r="F534" s="12"/>
      <c r="G534" s="124"/>
      <c r="H534" s="95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2"/>
      <c r="F535" s="12"/>
      <c r="G535" s="124"/>
      <c r="H535" s="95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2"/>
      <c r="F536" s="12"/>
      <c r="G536" s="124"/>
      <c r="H536" s="95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2"/>
      <c r="F537" s="12"/>
      <c r="G537" s="124"/>
      <c r="H537" s="95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2"/>
      <c r="F538" s="12"/>
      <c r="G538" s="124"/>
      <c r="H538" s="95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2"/>
      <c r="F539" s="12"/>
      <c r="G539" s="124"/>
      <c r="H539" s="95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2"/>
      <c r="F540" s="12"/>
      <c r="G540" s="124"/>
      <c r="H540" s="95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2"/>
      <c r="F541" s="12"/>
      <c r="G541" s="124"/>
      <c r="H541" s="95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2"/>
      <c r="F542" s="12"/>
      <c r="G542" s="124"/>
      <c r="H542" s="95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2"/>
      <c r="F543" s="12"/>
      <c r="G543" s="124"/>
      <c r="H543" s="95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2"/>
      <c r="F544" s="12"/>
      <c r="G544" s="124"/>
      <c r="H544" s="95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2"/>
      <c r="F545" s="12"/>
      <c r="G545" s="124"/>
      <c r="H545" s="95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2"/>
      <c r="F546" s="12"/>
      <c r="G546" s="124"/>
      <c r="H546" s="95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2"/>
      <c r="F547" s="12"/>
      <c r="G547" s="124"/>
      <c r="H547" s="95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2"/>
      <c r="F548" s="12"/>
      <c r="G548" s="124"/>
      <c r="H548" s="95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2"/>
      <c r="F549" s="12"/>
      <c r="G549" s="124"/>
      <c r="H549" s="95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2"/>
      <c r="F550" s="12"/>
      <c r="G550" s="124"/>
      <c r="H550" s="95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2"/>
      <c r="F551" s="12"/>
      <c r="G551" s="124"/>
      <c r="H551" s="95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2"/>
      <c r="F552" s="12"/>
      <c r="G552" s="124"/>
      <c r="H552" s="95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2"/>
      <c r="F553" s="12"/>
      <c r="G553" s="124"/>
      <c r="H553" s="95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2"/>
      <c r="F554" s="12"/>
      <c r="G554" s="124"/>
      <c r="H554" s="95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2"/>
      <c r="F555" s="12"/>
      <c r="G555" s="124"/>
      <c r="H555" s="95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2"/>
      <c r="F556" s="12"/>
      <c r="G556" s="124"/>
      <c r="H556" s="95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2"/>
      <c r="F557" s="12"/>
      <c r="G557" s="124"/>
      <c r="H557" s="95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2"/>
      <c r="F558" s="12"/>
      <c r="G558" s="124"/>
      <c r="H558" s="95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2"/>
      <c r="F559" s="12"/>
      <c r="G559" s="124"/>
      <c r="H559" s="95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2"/>
      <c r="F560" s="12"/>
      <c r="G560" s="124"/>
      <c r="H560" s="95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2"/>
      <c r="F561" s="12"/>
      <c r="G561" s="124"/>
      <c r="H561" s="95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2"/>
      <c r="F562" s="12"/>
      <c r="G562" s="124"/>
      <c r="H562" s="95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2"/>
      <c r="F563" s="12"/>
      <c r="G563" s="124"/>
      <c r="H563" s="95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2"/>
      <c r="F564" s="12"/>
      <c r="G564" s="124"/>
      <c r="H564" s="95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2"/>
      <c r="F565" s="12"/>
      <c r="G565" s="124"/>
      <c r="H565" s="95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2"/>
      <c r="F566" s="12"/>
      <c r="G566" s="124"/>
      <c r="H566" s="95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2"/>
      <c r="F567" s="12"/>
      <c r="G567" s="124"/>
      <c r="H567" s="95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2"/>
      <c r="F568" s="12"/>
      <c r="G568" s="124"/>
      <c r="H568" s="95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2"/>
      <c r="F569" s="12"/>
      <c r="G569" s="124"/>
      <c r="H569" s="95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2"/>
      <c r="F570" s="12"/>
      <c r="G570" s="124"/>
      <c r="H570" s="95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2"/>
      <c r="F571" s="12"/>
      <c r="G571" s="124"/>
      <c r="H571" s="95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2"/>
      <c r="F572" s="12"/>
      <c r="G572" s="124"/>
      <c r="H572" s="95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2"/>
      <c r="F573" s="12"/>
      <c r="G573" s="124"/>
      <c r="H573" s="95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2"/>
      <c r="F574" s="12"/>
      <c r="G574" s="124"/>
      <c r="H574" s="95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2"/>
      <c r="F575" s="12"/>
      <c r="G575" s="124"/>
      <c r="H575" s="95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2"/>
      <c r="F576" s="12"/>
      <c r="G576" s="124"/>
      <c r="H576" s="95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2"/>
      <c r="F577" s="12"/>
      <c r="G577" s="124"/>
      <c r="H577" s="95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2"/>
      <c r="F578" s="12"/>
      <c r="G578" s="124"/>
      <c r="H578" s="95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2"/>
      <c r="F579" s="12"/>
      <c r="G579" s="124"/>
      <c r="H579" s="95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2"/>
      <c r="F580" s="12"/>
      <c r="G580" s="124"/>
      <c r="H580" s="95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2"/>
      <c r="F581" s="12"/>
      <c r="G581" s="124"/>
      <c r="H581" s="95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2"/>
      <c r="F582" s="12"/>
      <c r="G582" s="124"/>
      <c r="H582" s="95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2"/>
      <c r="F583" s="12"/>
      <c r="G583" s="124"/>
      <c r="H583" s="95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2"/>
      <c r="F584" s="12"/>
      <c r="G584" s="124"/>
      <c r="H584" s="95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2"/>
      <c r="F585" s="12"/>
      <c r="G585" s="124"/>
      <c r="H585" s="95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2"/>
      <c r="F586" s="12"/>
      <c r="G586" s="124"/>
      <c r="H586" s="95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2"/>
      <c r="F587" s="12"/>
      <c r="G587" s="124"/>
      <c r="H587" s="95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2"/>
      <c r="F588" s="12"/>
      <c r="G588" s="124"/>
      <c r="H588" s="95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2"/>
      <c r="F589" s="12"/>
      <c r="G589" s="124"/>
      <c r="H589" s="95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2"/>
      <c r="F590" s="12"/>
      <c r="G590" s="124"/>
      <c r="H590" s="95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2"/>
      <c r="F591" s="12"/>
      <c r="G591" s="124"/>
      <c r="H591" s="95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2"/>
      <c r="F592" s="12"/>
      <c r="G592" s="124"/>
      <c r="H592" s="95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2"/>
      <c r="F593" s="12"/>
      <c r="G593" s="124"/>
      <c r="H593" s="95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2"/>
      <c r="F594" s="12"/>
      <c r="G594" s="124"/>
      <c r="H594" s="95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2"/>
      <c r="F595" s="12"/>
      <c r="G595" s="124"/>
      <c r="H595" s="95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2"/>
      <c r="F596" s="12"/>
      <c r="G596" s="124"/>
      <c r="H596" s="95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2"/>
      <c r="F597" s="12"/>
      <c r="G597" s="124"/>
      <c r="H597" s="95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2"/>
      <c r="F598" s="12"/>
      <c r="G598" s="124"/>
      <c r="H598" s="95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2"/>
      <c r="F599" s="12"/>
      <c r="G599" s="124"/>
      <c r="H599" s="95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2"/>
      <c r="F600" s="12"/>
      <c r="G600" s="124"/>
      <c r="H600" s="95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2"/>
      <c r="F601" s="12"/>
      <c r="G601" s="124"/>
      <c r="H601" s="95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2"/>
      <c r="F602" s="12"/>
      <c r="G602" s="124"/>
      <c r="H602" s="95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2"/>
      <c r="F603" s="12"/>
      <c r="G603" s="124"/>
      <c r="H603" s="95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2"/>
      <c r="F604" s="12"/>
      <c r="G604" s="124"/>
      <c r="H604" s="95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2"/>
      <c r="F605" s="12"/>
      <c r="G605" s="124"/>
      <c r="H605" s="95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2"/>
      <c r="F606" s="12"/>
      <c r="G606" s="124"/>
      <c r="H606" s="95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2"/>
      <c r="F607" s="12"/>
      <c r="G607" s="124"/>
      <c r="H607" s="95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2"/>
      <c r="F608" s="12"/>
      <c r="G608" s="124"/>
      <c r="H608" s="95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2"/>
      <c r="F609" s="12"/>
      <c r="G609" s="124"/>
      <c r="H609" s="95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2"/>
      <c r="F610" s="12"/>
      <c r="G610" s="124"/>
      <c r="H610" s="95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2"/>
      <c r="F611" s="12"/>
      <c r="G611" s="124"/>
      <c r="H611" s="95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2"/>
      <c r="F612" s="12"/>
      <c r="G612" s="124"/>
      <c r="H612" s="95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2"/>
      <c r="F613" s="12"/>
      <c r="G613" s="124"/>
      <c r="H613" s="95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2"/>
      <c r="F614" s="12"/>
      <c r="G614" s="124"/>
      <c r="H614" s="95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2"/>
      <c r="F615" s="12"/>
      <c r="G615" s="124"/>
      <c r="H615" s="95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2"/>
      <c r="F616" s="12"/>
      <c r="G616" s="124"/>
      <c r="H616" s="95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2"/>
      <c r="F617" s="12"/>
      <c r="G617" s="124"/>
      <c r="H617" s="95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2"/>
      <c r="F618" s="12"/>
      <c r="G618" s="124"/>
      <c r="H618" s="95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2"/>
      <c r="F619" s="12"/>
      <c r="G619" s="124"/>
      <c r="H619" s="95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2"/>
      <c r="F620" s="12"/>
      <c r="G620" s="124"/>
      <c r="H620" s="95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2"/>
      <c r="F621" s="12"/>
      <c r="G621" s="124"/>
      <c r="H621" s="95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2"/>
      <c r="F622" s="12"/>
      <c r="G622" s="124"/>
      <c r="H622" s="95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2"/>
      <c r="F623" s="12"/>
      <c r="G623" s="124"/>
      <c r="H623" s="95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2"/>
      <c r="F624" s="12"/>
      <c r="G624" s="124"/>
      <c r="H624" s="95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2"/>
      <c r="F625" s="12"/>
      <c r="G625" s="124"/>
      <c r="H625" s="95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2"/>
      <c r="F626" s="12"/>
      <c r="G626" s="124"/>
      <c r="H626" s="95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2"/>
      <c r="F627" s="12"/>
      <c r="G627" s="124"/>
      <c r="H627" s="95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2"/>
      <c r="F628" s="12"/>
      <c r="G628" s="124"/>
      <c r="H628" s="95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2"/>
      <c r="F629" s="12"/>
      <c r="G629" s="124"/>
      <c r="H629" s="95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2"/>
      <c r="F630" s="12"/>
      <c r="G630" s="124"/>
      <c r="H630" s="95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2"/>
      <c r="F631" s="12"/>
      <c r="G631" s="124"/>
      <c r="H631" s="95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2"/>
      <c r="F632" s="12"/>
      <c r="G632" s="124"/>
      <c r="H632" s="95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2"/>
      <c r="F633" s="12"/>
      <c r="G633" s="124"/>
      <c r="H633" s="95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2"/>
      <c r="F634" s="12"/>
      <c r="G634" s="124"/>
      <c r="H634" s="95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2"/>
      <c r="F635" s="12"/>
      <c r="G635" s="124"/>
      <c r="H635" s="95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2"/>
      <c r="F636" s="12"/>
      <c r="G636" s="124"/>
      <c r="H636" s="95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2"/>
      <c r="F637" s="12"/>
      <c r="G637" s="124"/>
      <c r="H637" s="95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2"/>
      <c r="F638" s="12"/>
      <c r="G638" s="124"/>
      <c r="H638" s="95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2"/>
      <c r="F639" s="12"/>
      <c r="G639" s="124"/>
      <c r="H639" s="95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2"/>
      <c r="F640" s="12"/>
      <c r="G640" s="124"/>
      <c r="H640" s="95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2"/>
      <c r="F641" s="12"/>
      <c r="G641" s="124"/>
      <c r="H641" s="95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2"/>
      <c r="F642" s="12"/>
      <c r="G642" s="124"/>
      <c r="H642" s="95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2"/>
      <c r="F643" s="12"/>
      <c r="G643" s="124"/>
      <c r="H643" s="95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2"/>
      <c r="F644" s="12"/>
      <c r="G644" s="124"/>
      <c r="H644" s="95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2"/>
      <c r="F645" s="12"/>
      <c r="G645" s="124"/>
      <c r="H645" s="95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2"/>
      <c r="F646" s="12"/>
      <c r="G646" s="124"/>
      <c r="H646" s="95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2"/>
      <c r="F647" s="12"/>
      <c r="G647" s="124"/>
      <c r="H647" s="95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2"/>
      <c r="F648" s="12"/>
      <c r="G648" s="124"/>
      <c r="H648" s="95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2"/>
      <c r="F649" s="12"/>
      <c r="G649" s="124"/>
      <c r="H649" s="95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2"/>
      <c r="F650" s="12"/>
      <c r="G650" s="124"/>
      <c r="H650" s="95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2"/>
      <c r="F651" s="12"/>
      <c r="G651" s="124"/>
      <c r="H651" s="95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2"/>
      <c r="F652" s="12"/>
      <c r="G652" s="124"/>
      <c r="H652" s="95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2"/>
      <c r="F653" s="12"/>
      <c r="G653" s="124"/>
      <c r="H653" s="95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2"/>
      <c r="F654" s="12"/>
      <c r="G654" s="124"/>
      <c r="H654" s="95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2"/>
      <c r="F655" s="12"/>
      <c r="G655" s="124"/>
      <c r="H655" s="95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2"/>
      <c r="F656" s="12"/>
      <c r="G656" s="124"/>
      <c r="H656" s="95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2"/>
      <c r="F657" s="12"/>
      <c r="G657" s="124"/>
      <c r="H657" s="95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2"/>
      <c r="F658" s="12"/>
      <c r="G658" s="124"/>
      <c r="H658" s="95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2"/>
      <c r="F659" s="12"/>
      <c r="G659" s="124"/>
      <c r="H659" s="95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2"/>
      <c r="F660" s="12"/>
      <c r="G660" s="124"/>
      <c r="H660" s="95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2"/>
      <c r="F661" s="12"/>
      <c r="G661" s="124"/>
      <c r="H661" s="95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2"/>
      <c r="F662" s="12"/>
      <c r="G662" s="124"/>
      <c r="H662" s="95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2"/>
      <c r="F663" s="12"/>
      <c r="G663" s="124"/>
      <c r="H663" s="95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2"/>
      <c r="F664" s="12"/>
      <c r="G664" s="124"/>
      <c r="H664" s="95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2"/>
      <c r="F665" s="12"/>
      <c r="G665" s="124"/>
      <c r="H665" s="95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2"/>
      <c r="F666" s="12"/>
      <c r="G666" s="124"/>
      <c r="H666" s="95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2"/>
      <c r="F667" s="12"/>
      <c r="G667" s="124"/>
      <c r="H667" s="95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2"/>
      <c r="F668" s="12"/>
      <c r="G668" s="124"/>
      <c r="H668" s="95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2"/>
      <c r="F669" s="12"/>
      <c r="G669" s="124"/>
      <c r="H669" s="95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2"/>
      <c r="F670" s="12"/>
      <c r="G670" s="124"/>
      <c r="H670" s="95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2"/>
      <c r="F671" s="12"/>
      <c r="G671" s="124"/>
      <c r="H671" s="95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2"/>
      <c r="F672" s="12"/>
      <c r="G672" s="124"/>
      <c r="H672" s="95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2"/>
      <c r="F673" s="12"/>
      <c r="G673" s="124"/>
      <c r="H673" s="95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2"/>
      <c r="F674" s="12"/>
      <c r="G674" s="124"/>
      <c r="H674" s="95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2"/>
      <c r="F675" s="12"/>
      <c r="G675" s="124"/>
      <c r="H675" s="95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2"/>
      <c r="F676" s="12"/>
      <c r="G676" s="124"/>
      <c r="H676" s="95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2"/>
      <c r="F677" s="12"/>
      <c r="G677" s="124"/>
      <c r="H677" s="95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2"/>
      <c r="F678" s="12"/>
      <c r="G678" s="124"/>
      <c r="H678" s="95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2"/>
      <c r="F679" s="12"/>
      <c r="G679" s="124"/>
      <c r="H679" s="95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2"/>
      <c r="F680" s="12"/>
      <c r="G680" s="124"/>
      <c r="H680" s="95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2"/>
      <c r="F681" s="12"/>
      <c r="G681" s="124"/>
      <c r="H681" s="95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2"/>
      <c r="F682" s="12"/>
      <c r="G682" s="124"/>
      <c r="H682" s="95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2"/>
      <c r="F683" s="12"/>
      <c r="G683" s="124"/>
      <c r="H683" s="95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2"/>
      <c r="F684" s="12"/>
      <c r="G684" s="124"/>
      <c r="H684" s="95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2"/>
      <c r="F685" s="12"/>
      <c r="G685" s="124"/>
      <c r="H685" s="95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2"/>
      <c r="F686" s="12"/>
      <c r="G686" s="124"/>
      <c r="H686" s="95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2"/>
      <c r="F687" s="12"/>
      <c r="G687" s="124"/>
      <c r="H687" s="95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2"/>
      <c r="F688" s="12"/>
      <c r="G688" s="124"/>
      <c r="H688" s="95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2"/>
      <c r="F689" s="12"/>
      <c r="G689" s="124"/>
      <c r="H689" s="95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2"/>
      <c r="F690" s="12"/>
      <c r="G690" s="124"/>
      <c r="H690" s="95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2"/>
      <c r="F691" s="12"/>
      <c r="G691" s="124"/>
      <c r="H691" s="95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2"/>
      <c r="F692" s="12"/>
      <c r="G692" s="124"/>
      <c r="H692" s="95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2"/>
      <c r="F693" s="12"/>
      <c r="G693" s="124"/>
      <c r="H693" s="95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2"/>
      <c r="F694" s="12"/>
      <c r="G694" s="124"/>
      <c r="H694" s="95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2"/>
      <c r="F695" s="12"/>
      <c r="G695" s="124"/>
      <c r="H695" s="95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2"/>
      <c r="F696" s="12"/>
      <c r="G696" s="124"/>
      <c r="H696" s="95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2"/>
      <c r="F697" s="12"/>
      <c r="G697" s="124"/>
      <c r="H697" s="95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2"/>
      <c r="F698" s="12"/>
      <c r="G698" s="124"/>
      <c r="H698" s="95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2"/>
      <c r="F699" s="12"/>
      <c r="G699" s="124"/>
      <c r="H699" s="95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2"/>
      <c r="F700" s="12"/>
      <c r="G700" s="124"/>
      <c r="H700" s="95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2"/>
      <c r="F701" s="12"/>
      <c r="G701" s="124"/>
      <c r="H701" s="95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2"/>
      <c r="F702" s="12"/>
      <c r="G702" s="124"/>
      <c r="H702" s="95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2"/>
      <c r="F703" s="12"/>
      <c r="G703" s="124"/>
      <c r="H703" s="95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2"/>
      <c r="F704" s="12"/>
      <c r="G704" s="124"/>
      <c r="H704" s="95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2"/>
      <c r="F705" s="12"/>
      <c r="G705" s="124"/>
      <c r="H705" s="95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2"/>
      <c r="F706" s="12"/>
      <c r="G706" s="124"/>
      <c r="H706" s="95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2"/>
      <c r="F707" s="12"/>
      <c r="G707" s="124"/>
      <c r="H707" s="95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2"/>
      <c r="F708" s="12"/>
      <c r="G708" s="124"/>
      <c r="H708" s="95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2"/>
      <c r="F709" s="12"/>
      <c r="G709" s="124"/>
      <c r="H709" s="95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2"/>
      <c r="F710" s="12"/>
      <c r="G710" s="124"/>
      <c r="H710" s="95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2"/>
      <c r="F711" s="12"/>
      <c r="G711" s="124"/>
      <c r="H711" s="95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2"/>
      <c r="F712" s="12"/>
      <c r="G712" s="124"/>
      <c r="H712" s="95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2"/>
      <c r="F713" s="12"/>
      <c r="G713" s="124"/>
      <c r="H713" s="95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2"/>
      <c r="F714" s="12"/>
      <c r="G714" s="124"/>
      <c r="H714" s="95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2"/>
      <c r="F715" s="12"/>
      <c r="G715" s="124"/>
      <c r="H715" s="95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2"/>
      <c r="F716" s="12"/>
      <c r="G716" s="124"/>
      <c r="H716" s="95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2"/>
      <c r="F717" s="12"/>
      <c r="G717" s="124"/>
      <c r="H717" s="95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2"/>
      <c r="F718" s="12"/>
      <c r="G718" s="124"/>
      <c r="H718" s="95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2"/>
      <c r="F719" s="12"/>
      <c r="G719" s="124"/>
      <c r="H719" s="95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2"/>
      <c r="F720" s="12"/>
      <c r="G720" s="124"/>
      <c r="H720" s="95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2"/>
      <c r="F721" s="12"/>
      <c r="G721" s="124"/>
      <c r="H721" s="95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2"/>
      <c r="F722" s="12"/>
      <c r="G722" s="124"/>
      <c r="H722" s="95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2"/>
      <c r="F723" s="12"/>
      <c r="G723" s="124"/>
      <c r="H723" s="95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2"/>
      <c r="F724" s="12"/>
      <c r="G724" s="124"/>
      <c r="H724" s="95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2"/>
      <c r="F725" s="12"/>
      <c r="G725" s="124"/>
      <c r="H725" s="95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2"/>
      <c r="F726" s="12"/>
      <c r="G726" s="124"/>
      <c r="H726" s="95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2"/>
      <c r="F727" s="12"/>
      <c r="G727" s="124"/>
      <c r="H727" s="95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2"/>
      <c r="F728" s="12"/>
      <c r="G728" s="124"/>
      <c r="H728" s="95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2"/>
      <c r="F729" s="12"/>
      <c r="G729" s="124"/>
      <c r="H729" s="95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2"/>
      <c r="F730" s="12"/>
      <c r="G730" s="124"/>
      <c r="H730" s="95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2"/>
      <c r="F731" s="12"/>
      <c r="G731" s="124"/>
      <c r="H731" s="95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2"/>
      <c r="F732" s="12"/>
      <c r="G732" s="124"/>
      <c r="H732" s="95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2"/>
      <c r="F733" s="12"/>
      <c r="G733" s="124"/>
      <c r="H733" s="95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2"/>
      <c r="F734" s="12"/>
      <c r="G734" s="124"/>
      <c r="H734" s="95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2"/>
      <c r="F735" s="12"/>
      <c r="G735" s="124"/>
      <c r="H735" s="95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2"/>
      <c r="F736" s="12"/>
      <c r="G736" s="124"/>
      <c r="H736" s="95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2"/>
      <c r="F737" s="12"/>
      <c r="G737" s="124"/>
      <c r="H737" s="95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2"/>
      <c r="F738" s="12"/>
      <c r="G738" s="124"/>
      <c r="H738" s="95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2"/>
      <c r="F739" s="12"/>
      <c r="G739" s="124"/>
      <c r="H739" s="95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2"/>
      <c r="F740" s="12"/>
      <c r="G740" s="124"/>
      <c r="H740" s="95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2"/>
      <c r="F741" s="12"/>
      <c r="G741" s="124"/>
      <c r="H741" s="95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2"/>
      <c r="F742" s="12"/>
      <c r="G742" s="124"/>
      <c r="H742" s="95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2"/>
      <c r="F743" s="12"/>
      <c r="G743" s="124"/>
      <c r="H743" s="95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2"/>
      <c r="F744" s="12"/>
      <c r="G744" s="124"/>
      <c r="H744" s="95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2"/>
      <c r="F745" s="12"/>
      <c r="G745" s="124"/>
      <c r="H745" s="95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2"/>
      <c r="F746" s="12"/>
      <c r="G746" s="124"/>
      <c r="H746" s="95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2"/>
      <c r="F747" s="12"/>
      <c r="G747" s="124"/>
      <c r="H747" s="95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2"/>
      <c r="F748" s="12"/>
      <c r="G748" s="124"/>
      <c r="H748" s="95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2"/>
      <c r="F749" s="12"/>
      <c r="G749" s="124"/>
      <c r="H749" s="95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2"/>
      <c r="F750" s="12"/>
      <c r="G750" s="124"/>
      <c r="H750" s="95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2"/>
      <c r="F751" s="12"/>
      <c r="G751" s="124"/>
      <c r="H751" s="95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2"/>
      <c r="F752" s="12"/>
      <c r="G752" s="124"/>
      <c r="H752" s="95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2"/>
      <c r="F753" s="12"/>
      <c r="G753" s="124"/>
      <c r="H753" s="95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2"/>
      <c r="F754" s="12"/>
      <c r="G754" s="124"/>
      <c r="H754" s="95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2"/>
      <c r="F755" s="12"/>
      <c r="G755" s="124"/>
      <c r="H755" s="95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2"/>
      <c r="F756" s="12"/>
      <c r="G756" s="124"/>
      <c r="H756" s="95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2"/>
      <c r="F757" s="12"/>
      <c r="G757" s="124"/>
      <c r="H757" s="95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2"/>
      <c r="F758" s="12"/>
      <c r="G758" s="124"/>
      <c r="H758" s="95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2"/>
      <c r="F759" s="12"/>
      <c r="G759" s="124"/>
      <c r="H759" s="95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2"/>
      <c r="F760" s="12"/>
      <c r="G760" s="124"/>
      <c r="H760" s="95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2"/>
      <c r="F761" s="12"/>
      <c r="G761" s="124"/>
      <c r="H761" s="95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2"/>
      <c r="F762" s="12"/>
      <c r="G762" s="124"/>
      <c r="H762" s="95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2"/>
      <c r="F763" s="12"/>
      <c r="G763" s="124"/>
      <c r="H763" s="95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2"/>
      <c r="F764" s="12"/>
      <c r="G764" s="124"/>
      <c r="H764" s="95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2"/>
      <c r="F765" s="12"/>
      <c r="G765" s="124"/>
      <c r="H765" s="95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2"/>
      <c r="F766" s="12"/>
      <c r="G766" s="124"/>
      <c r="H766" s="95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2"/>
      <c r="F767" s="12"/>
      <c r="G767" s="124"/>
      <c r="H767" s="95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2"/>
      <c r="F768" s="12"/>
      <c r="G768" s="124"/>
      <c r="H768" s="95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2"/>
      <c r="F769" s="12"/>
      <c r="G769" s="124"/>
      <c r="H769" s="95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2"/>
      <c r="F770" s="12"/>
      <c r="G770" s="124"/>
      <c r="H770" s="95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2"/>
      <c r="F771" s="12"/>
      <c r="G771" s="124"/>
      <c r="H771" s="95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2"/>
      <c r="F772" s="12"/>
      <c r="G772" s="124"/>
      <c r="H772" s="95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2"/>
      <c r="F773" s="12"/>
      <c r="G773" s="124"/>
      <c r="H773" s="95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2"/>
      <c r="F774" s="12"/>
      <c r="G774" s="124"/>
      <c r="H774" s="95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2"/>
      <c r="F775" s="12"/>
      <c r="G775" s="124"/>
      <c r="H775" s="95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2"/>
      <c r="F776" s="12"/>
      <c r="G776" s="124"/>
      <c r="H776" s="95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2"/>
      <c r="F777" s="12"/>
      <c r="G777" s="124"/>
      <c r="H777" s="95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2"/>
      <c r="F778" s="12"/>
      <c r="G778" s="124"/>
      <c r="H778" s="95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2"/>
      <c r="F779" s="12"/>
      <c r="G779" s="124"/>
      <c r="H779" s="95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2"/>
      <c r="F780" s="12"/>
      <c r="G780" s="124"/>
      <c r="H780" s="95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2"/>
      <c r="F781" s="12"/>
      <c r="G781" s="124"/>
      <c r="H781" s="95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2"/>
      <c r="F782" s="12"/>
      <c r="G782" s="124"/>
      <c r="H782" s="95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2"/>
      <c r="F783" s="12"/>
      <c r="G783" s="124"/>
      <c r="H783" s="95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2"/>
      <c r="F784" s="12"/>
      <c r="G784" s="124"/>
      <c r="H784" s="95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2"/>
      <c r="F785" s="12"/>
      <c r="G785" s="124"/>
      <c r="H785" s="95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2"/>
      <c r="F786" s="12"/>
      <c r="G786" s="124"/>
      <c r="H786" s="95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2"/>
      <c r="F787" s="12"/>
      <c r="G787" s="124"/>
      <c r="H787" s="95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2"/>
      <c r="F788" s="12"/>
      <c r="G788" s="124"/>
      <c r="H788" s="95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2"/>
      <c r="F789" s="12"/>
      <c r="G789" s="124"/>
      <c r="H789" s="95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2"/>
      <c r="F790" s="12"/>
      <c r="G790" s="124"/>
      <c r="H790" s="95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2"/>
      <c r="F791" s="12"/>
      <c r="G791" s="124"/>
      <c r="H791" s="95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2"/>
      <c r="F792" s="12"/>
      <c r="G792" s="124"/>
      <c r="H792" s="95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2"/>
      <c r="F793" s="12"/>
      <c r="G793" s="124"/>
      <c r="H793" s="95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2"/>
      <c r="F794" s="12"/>
      <c r="G794" s="124"/>
      <c r="H794" s="95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2"/>
      <c r="F795" s="12"/>
      <c r="G795" s="124"/>
      <c r="H795" s="95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2"/>
      <c r="F796" s="12"/>
      <c r="G796" s="124"/>
      <c r="H796" s="95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2"/>
      <c r="F797" s="12"/>
      <c r="G797" s="124"/>
      <c r="H797" s="95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2"/>
      <c r="F798" s="12"/>
      <c r="G798" s="124"/>
      <c r="H798" s="95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2"/>
      <c r="F799" s="12"/>
      <c r="G799" s="124"/>
      <c r="H799" s="95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2"/>
      <c r="F800" s="12"/>
      <c r="G800" s="124"/>
      <c r="H800" s="95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2"/>
      <c r="F801" s="12"/>
      <c r="G801" s="124"/>
      <c r="H801" s="95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2"/>
      <c r="F802" s="12"/>
      <c r="G802" s="124"/>
      <c r="H802" s="95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2"/>
      <c r="F803" s="12"/>
      <c r="G803" s="124"/>
      <c r="H803" s="95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2"/>
      <c r="F804" s="12"/>
      <c r="G804" s="124"/>
      <c r="H804" s="95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2"/>
      <c r="F805" s="12"/>
      <c r="G805" s="124"/>
      <c r="H805" s="95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2"/>
      <c r="F806" s="12"/>
      <c r="G806" s="124"/>
      <c r="H806" s="95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2"/>
      <c r="F807" s="12"/>
      <c r="G807" s="124"/>
      <c r="H807" s="95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2"/>
      <c r="F808" s="12"/>
      <c r="G808" s="124"/>
      <c r="H808" s="95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2"/>
      <c r="F809" s="12"/>
      <c r="G809" s="124"/>
      <c r="H809" s="95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2"/>
      <c r="F810" s="12"/>
      <c r="G810" s="124"/>
      <c r="H810" s="95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2"/>
      <c r="F811" s="12"/>
      <c r="G811" s="124"/>
      <c r="H811" s="95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2"/>
      <c r="F812" s="12"/>
      <c r="G812" s="124"/>
      <c r="H812" s="95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2"/>
      <c r="F813" s="12"/>
      <c r="G813" s="124"/>
      <c r="H813" s="95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2"/>
      <c r="F814" s="12"/>
      <c r="G814" s="124"/>
      <c r="H814" s="95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2"/>
      <c r="F815" s="12"/>
      <c r="G815" s="124"/>
      <c r="H815" s="95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2"/>
      <c r="F816" s="12"/>
      <c r="G816" s="124"/>
      <c r="H816" s="95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2"/>
      <c r="F817" s="12"/>
      <c r="G817" s="124"/>
      <c r="H817" s="95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2"/>
      <c r="F818" s="12"/>
      <c r="G818" s="124"/>
      <c r="H818" s="95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2"/>
      <c r="F819" s="12"/>
      <c r="G819" s="124"/>
      <c r="H819" s="95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2"/>
      <c r="F820" s="12"/>
      <c r="G820" s="124"/>
      <c r="H820" s="95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2"/>
      <c r="F821" s="12"/>
      <c r="G821" s="124"/>
      <c r="H821" s="95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2"/>
      <c r="F822" s="12"/>
      <c r="G822" s="124"/>
      <c r="H822" s="95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2"/>
      <c r="F823" s="12"/>
      <c r="G823" s="124"/>
      <c r="H823" s="95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2"/>
      <c r="F824" s="12"/>
      <c r="G824" s="124"/>
      <c r="H824" s="95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2"/>
      <c r="F825" s="12"/>
      <c r="G825" s="124"/>
      <c r="H825" s="95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2"/>
      <c r="F826" s="12"/>
      <c r="G826" s="124"/>
      <c r="H826" s="95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2"/>
      <c r="F827" s="12"/>
      <c r="G827" s="124"/>
      <c r="H827" s="95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2"/>
      <c r="F828" s="12"/>
      <c r="G828" s="124"/>
      <c r="H828" s="95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2"/>
      <c r="F829" s="12"/>
      <c r="G829" s="124"/>
      <c r="H829" s="95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2"/>
      <c r="F830" s="12"/>
      <c r="G830" s="124"/>
      <c r="H830" s="95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2"/>
      <c r="F831" s="12"/>
      <c r="G831" s="124"/>
      <c r="H831" s="95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2"/>
      <c r="F832" s="12"/>
      <c r="G832" s="124"/>
      <c r="H832" s="95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2"/>
      <c r="F833" s="12"/>
      <c r="G833" s="124"/>
      <c r="H833" s="95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2"/>
      <c r="F834" s="12"/>
      <c r="G834" s="124"/>
      <c r="H834" s="95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2"/>
      <c r="F835" s="12"/>
      <c r="G835" s="124"/>
      <c r="H835" s="95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2"/>
      <c r="F836" s="12"/>
      <c r="G836" s="124"/>
      <c r="H836" s="95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2"/>
      <c r="F837" s="12"/>
      <c r="G837" s="124"/>
      <c r="H837" s="95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2"/>
      <c r="F838" s="12"/>
      <c r="G838" s="124"/>
      <c r="H838" s="95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2"/>
      <c r="F839" s="12"/>
      <c r="G839" s="124"/>
      <c r="H839" s="95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2"/>
      <c r="F840" s="12"/>
      <c r="G840" s="124"/>
      <c r="H840" s="95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2"/>
      <c r="F841" s="12"/>
      <c r="G841" s="124"/>
      <c r="H841" s="95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2"/>
      <c r="F842" s="12"/>
      <c r="G842" s="124"/>
      <c r="H842" s="95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2"/>
      <c r="F843" s="12"/>
      <c r="G843" s="124"/>
      <c r="H843" s="95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2"/>
      <c r="F844" s="12"/>
      <c r="G844" s="124"/>
      <c r="H844" s="95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2"/>
      <c r="F845" s="12"/>
      <c r="G845" s="124"/>
      <c r="H845" s="95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2"/>
      <c r="F846" s="12"/>
      <c r="G846" s="124"/>
      <c r="H846" s="95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2"/>
      <c r="F847" s="12"/>
      <c r="G847" s="124"/>
      <c r="H847" s="95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2"/>
      <c r="F848" s="12"/>
      <c r="G848" s="124"/>
      <c r="H848" s="95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2"/>
      <c r="F849" s="12"/>
      <c r="G849" s="124"/>
      <c r="H849" s="95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2"/>
      <c r="F850" s="12"/>
      <c r="G850" s="124"/>
      <c r="H850" s="95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2"/>
      <c r="F851" s="12"/>
      <c r="G851" s="124"/>
      <c r="H851" s="95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2"/>
      <c r="F852" s="12"/>
      <c r="G852" s="124"/>
      <c r="H852" s="95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2"/>
      <c r="F853" s="12"/>
      <c r="G853" s="124"/>
      <c r="H853" s="95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2"/>
      <c r="F854" s="12"/>
      <c r="G854" s="124"/>
      <c r="H854" s="95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2"/>
      <c r="F855" s="12"/>
      <c r="G855" s="124"/>
      <c r="H855" s="95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2"/>
      <c r="F856" s="12"/>
      <c r="G856" s="124"/>
      <c r="H856" s="95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2"/>
      <c r="F857" s="12"/>
      <c r="G857" s="124"/>
      <c r="H857" s="95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2"/>
      <c r="F858" s="12"/>
      <c r="G858" s="124"/>
      <c r="H858" s="95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2"/>
      <c r="F859" s="12"/>
      <c r="G859" s="124"/>
      <c r="H859" s="95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2"/>
      <c r="F860" s="12"/>
      <c r="G860" s="124"/>
      <c r="H860" s="95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2"/>
      <c r="F861" s="12"/>
      <c r="G861" s="124"/>
      <c r="H861" s="95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2"/>
      <c r="F862" s="12"/>
      <c r="G862" s="124"/>
      <c r="H862" s="95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2"/>
      <c r="F863" s="12"/>
      <c r="G863" s="124"/>
      <c r="H863" s="95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2"/>
      <c r="F864" s="12"/>
      <c r="G864" s="124"/>
      <c r="H864" s="95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2"/>
      <c r="F865" s="12"/>
      <c r="G865" s="124"/>
      <c r="H865" s="95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2"/>
      <c r="F866" s="12"/>
      <c r="G866" s="124"/>
      <c r="H866" s="95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2"/>
      <c r="F867" s="12"/>
      <c r="G867" s="124"/>
      <c r="H867" s="95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2"/>
      <c r="F868" s="12"/>
      <c r="G868" s="124"/>
      <c r="H868" s="95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2"/>
      <c r="F869" s="12"/>
      <c r="G869" s="124"/>
      <c r="H869" s="95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2"/>
      <c r="F870" s="12"/>
      <c r="G870" s="124"/>
      <c r="H870" s="95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2"/>
      <c r="F871" s="12"/>
      <c r="G871" s="124"/>
      <c r="H871" s="95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2"/>
      <c r="F872" s="12"/>
      <c r="G872" s="124"/>
      <c r="H872" s="95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2"/>
      <c r="F873" s="12"/>
      <c r="G873" s="124"/>
      <c r="H873" s="95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2"/>
      <c r="F874" s="12"/>
      <c r="G874" s="124"/>
      <c r="H874" s="95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2"/>
      <c r="F875" s="12"/>
      <c r="G875" s="124"/>
      <c r="H875" s="95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2"/>
      <c r="F876" s="12"/>
      <c r="G876" s="124"/>
      <c r="H876" s="95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2"/>
      <c r="F877" s="12"/>
      <c r="G877" s="124"/>
      <c r="H877" s="95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2"/>
      <c r="F878" s="12"/>
      <c r="G878" s="124"/>
      <c r="H878" s="95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2"/>
      <c r="F879" s="12"/>
      <c r="G879" s="124"/>
      <c r="H879" s="95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2"/>
      <c r="F880" s="12"/>
      <c r="G880" s="124"/>
      <c r="H880" s="95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2"/>
      <c r="F881" s="12"/>
      <c r="G881" s="124"/>
      <c r="H881" s="95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2"/>
      <c r="F882" s="12"/>
      <c r="G882" s="124"/>
      <c r="H882" s="95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2"/>
      <c r="F883" s="12"/>
      <c r="G883" s="124"/>
      <c r="H883" s="95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2"/>
      <c r="F884" s="12"/>
      <c r="G884" s="124"/>
      <c r="H884" s="95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2"/>
      <c r="F885" s="12"/>
      <c r="G885" s="124"/>
      <c r="H885" s="95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2"/>
      <c r="F886" s="12"/>
      <c r="G886" s="124"/>
      <c r="H886" s="95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2"/>
      <c r="F887" s="12"/>
      <c r="G887" s="124"/>
      <c r="H887" s="95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2"/>
      <c r="F888" s="12"/>
      <c r="G888" s="124"/>
      <c r="H888" s="95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2"/>
      <c r="F889" s="12"/>
      <c r="G889" s="124"/>
      <c r="H889" s="95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2"/>
      <c r="F890" s="12"/>
      <c r="G890" s="124"/>
      <c r="H890" s="95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2"/>
      <c r="F891" s="12"/>
      <c r="G891" s="124"/>
      <c r="H891" s="95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2"/>
      <c r="F892" s="12"/>
      <c r="G892" s="124"/>
      <c r="H892" s="95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2"/>
      <c r="F893" s="12"/>
      <c r="G893" s="124"/>
      <c r="H893" s="95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2"/>
      <c r="F894" s="12"/>
      <c r="G894" s="124"/>
      <c r="H894" s="95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2"/>
      <c r="F895" s="12"/>
      <c r="G895" s="124"/>
      <c r="H895" s="95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2"/>
      <c r="F896" s="12"/>
      <c r="G896" s="124"/>
      <c r="H896" s="95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2"/>
      <c r="F897" s="12"/>
      <c r="G897" s="124"/>
      <c r="H897" s="95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2"/>
      <c r="F898" s="12"/>
      <c r="G898" s="124"/>
      <c r="H898" s="95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2"/>
      <c r="F899" s="12"/>
      <c r="G899" s="124"/>
      <c r="H899" s="95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2"/>
      <c r="F900" s="12"/>
      <c r="G900" s="124"/>
      <c r="H900" s="95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2"/>
      <c r="F901" s="12"/>
      <c r="G901" s="124"/>
      <c r="H901" s="95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2"/>
      <c r="F902" s="12"/>
      <c r="G902" s="124"/>
      <c r="H902" s="95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2"/>
      <c r="F903" s="12"/>
      <c r="G903" s="124"/>
      <c r="H903" s="95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2"/>
      <c r="F904" s="12"/>
      <c r="G904" s="124"/>
      <c r="H904" s="95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2"/>
      <c r="F905" s="12"/>
      <c r="G905" s="124"/>
      <c r="H905" s="95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2"/>
      <c r="F906" s="12"/>
      <c r="G906" s="124"/>
      <c r="H906" s="95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2"/>
      <c r="F907" s="12"/>
      <c r="G907" s="124"/>
      <c r="H907" s="95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2"/>
      <c r="F908" s="12"/>
      <c r="G908" s="124"/>
      <c r="H908" s="95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2"/>
      <c r="F909" s="12"/>
      <c r="G909" s="124"/>
      <c r="H909" s="95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2"/>
      <c r="F910" s="12"/>
      <c r="G910" s="124"/>
      <c r="H910" s="95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2"/>
      <c r="F911" s="12"/>
      <c r="G911" s="124"/>
      <c r="H911" s="95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2"/>
      <c r="F912" s="12"/>
      <c r="G912" s="124"/>
      <c r="H912" s="95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2"/>
      <c r="F913" s="12"/>
      <c r="G913" s="124"/>
      <c r="H913" s="95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2"/>
      <c r="F914" s="12"/>
      <c r="G914" s="124"/>
      <c r="H914" s="95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2"/>
      <c r="F915" s="12"/>
      <c r="G915" s="124"/>
      <c r="H915" s="95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2"/>
      <c r="F916" s="12"/>
      <c r="G916" s="124"/>
      <c r="H916" s="95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2"/>
      <c r="F917" s="12"/>
      <c r="G917" s="124"/>
      <c r="H917" s="95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2"/>
      <c r="F918" s="12"/>
      <c r="G918" s="124"/>
      <c r="H918" s="95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2"/>
      <c r="F919" s="12"/>
      <c r="G919" s="124"/>
      <c r="H919" s="95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2"/>
      <c r="F920" s="12"/>
      <c r="G920" s="124"/>
      <c r="H920" s="95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2"/>
      <c r="F921" s="12"/>
      <c r="G921" s="124"/>
      <c r="H921" s="95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2"/>
      <c r="F922" s="12"/>
      <c r="G922" s="124"/>
      <c r="H922" s="95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2"/>
      <c r="F923" s="12"/>
      <c r="G923" s="124"/>
      <c r="H923" s="95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2"/>
      <c r="F924" s="12"/>
      <c r="G924" s="124"/>
      <c r="H924" s="95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2"/>
      <c r="F925" s="12"/>
      <c r="G925" s="124"/>
      <c r="H925" s="95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2"/>
      <c r="F926" s="12"/>
      <c r="G926" s="124"/>
      <c r="H926" s="95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2"/>
      <c r="F927" s="12"/>
      <c r="G927" s="124"/>
      <c r="H927" s="95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2"/>
      <c r="F928" s="12"/>
      <c r="G928" s="124"/>
      <c r="H928" s="95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2"/>
      <c r="F929" s="12"/>
      <c r="G929" s="124"/>
      <c r="H929" s="95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2"/>
      <c r="F930" s="12"/>
      <c r="G930" s="124"/>
      <c r="H930" s="95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2"/>
      <c r="F931" s="12"/>
      <c r="G931" s="124"/>
      <c r="H931" s="95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2"/>
      <c r="F932" s="12"/>
      <c r="G932" s="124"/>
      <c r="H932" s="95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2"/>
      <c r="F933" s="12"/>
      <c r="G933" s="124"/>
      <c r="H933" s="95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2"/>
      <c r="F934" s="12"/>
      <c r="G934" s="124"/>
      <c r="H934" s="95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2"/>
      <c r="F935" s="12"/>
      <c r="G935" s="124"/>
      <c r="H935" s="95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2"/>
      <c r="F936" s="12"/>
      <c r="G936" s="124"/>
      <c r="H936" s="95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2"/>
      <c r="F937" s="12"/>
      <c r="G937" s="124"/>
      <c r="H937" s="95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2"/>
      <c r="F938" s="12"/>
      <c r="G938" s="124"/>
      <c r="H938" s="95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2"/>
      <c r="F939" s="12"/>
      <c r="G939" s="124"/>
      <c r="H939" s="95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2"/>
      <c r="F940" s="12"/>
      <c r="G940" s="124"/>
      <c r="H940" s="95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2"/>
      <c r="F941" s="12"/>
      <c r="G941" s="124"/>
      <c r="H941" s="95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2"/>
      <c r="F942" s="12"/>
      <c r="G942" s="124"/>
      <c r="H942" s="95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2"/>
      <c r="F943" s="12"/>
      <c r="G943" s="124"/>
      <c r="H943" s="95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2"/>
      <c r="F944" s="12"/>
      <c r="G944" s="124"/>
      <c r="H944" s="95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2"/>
      <c r="F945" s="12"/>
      <c r="G945" s="124"/>
      <c r="H945" s="95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2"/>
      <c r="F946" s="12"/>
      <c r="G946" s="124"/>
      <c r="H946" s="95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2"/>
      <c r="F947" s="12"/>
      <c r="G947" s="124"/>
      <c r="H947" s="95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2"/>
      <c r="F948" s="12"/>
      <c r="G948" s="124"/>
      <c r="H948" s="95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2"/>
      <c r="F949" s="12"/>
      <c r="G949" s="124"/>
      <c r="H949" s="95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2"/>
      <c r="F950" s="12"/>
      <c r="G950" s="124"/>
      <c r="H950" s="95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2"/>
      <c r="F951" s="12"/>
      <c r="G951" s="124"/>
      <c r="H951" s="95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2"/>
      <c r="F952" s="12"/>
      <c r="G952" s="124"/>
      <c r="H952" s="95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2"/>
      <c r="F953" s="12"/>
      <c r="G953" s="124"/>
      <c r="H953" s="95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2"/>
      <c r="F954" s="12"/>
      <c r="G954" s="124"/>
      <c r="H954" s="95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2"/>
      <c r="F955" s="12"/>
      <c r="G955" s="124"/>
      <c r="H955" s="95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2"/>
      <c r="F956" s="12"/>
      <c r="G956" s="124"/>
      <c r="H956" s="95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2"/>
      <c r="F957" s="12"/>
      <c r="G957" s="124"/>
      <c r="H957" s="95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2"/>
      <c r="F958" s="12"/>
      <c r="G958" s="124"/>
      <c r="H958" s="95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2"/>
      <c r="F959" s="12"/>
      <c r="G959" s="124"/>
      <c r="H959" s="95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2"/>
      <c r="F960" s="12"/>
      <c r="G960" s="124"/>
      <c r="H960" s="95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2"/>
      <c r="F961" s="12"/>
      <c r="G961" s="124"/>
      <c r="H961" s="95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2"/>
      <c r="F962" s="12"/>
      <c r="G962" s="124"/>
      <c r="H962" s="95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2"/>
      <c r="F963" s="12"/>
      <c r="G963" s="124"/>
      <c r="H963" s="95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2"/>
      <c r="F964" s="12"/>
      <c r="G964" s="124"/>
      <c r="H964" s="95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2"/>
      <c r="F965" s="12"/>
      <c r="G965" s="124"/>
      <c r="H965" s="95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2"/>
      <c r="F966" s="12"/>
      <c r="G966" s="124"/>
      <c r="H966" s="95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2"/>
      <c r="F967" s="12"/>
      <c r="G967" s="124"/>
      <c r="H967" s="95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2"/>
      <c r="F968" s="12"/>
      <c r="G968" s="124"/>
      <c r="H968" s="95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2"/>
      <c r="F969" s="12"/>
      <c r="G969" s="124"/>
      <c r="H969" s="95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2"/>
      <c r="F970" s="12"/>
      <c r="G970" s="124"/>
      <c r="H970" s="95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2"/>
      <c r="F971" s="12"/>
      <c r="G971" s="124"/>
      <c r="H971" s="95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2"/>
      <c r="F972" s="12"/>
      <c r="G972" s="124"/>
      <c r="H972" s="95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2"/>
      <c r="F973" s="12"/>
      <c r="G973" s="124"/>
      <c r="H973" s="95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2"/>
      <c r="F974" s="12"/>
      <c r="G974" s="124"/>
      <c r="H974" s="95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2"/>
      <c r="F975" s="12"/>
      <c r="G975" s="124"/>
      <c r="H975" s="95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2"/>
      <c r="F976" s="12"/>
      <c r="G976" s="124"/>
      <c r="H976" s="95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2"/>
      <c r="F977" s="12"/>
      <c r="G977" s="124"/>
      <c r="H977" s="95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2"/>
      <c r="F978" s="12"/>
      <c r="G978" s="124"/>
      <c r="H978" s="95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2"/>
      <c r="F979" s="12"/>
      <c r="G979" s="124"/>
      <c r="H979" s="95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2"/>
      <c r="F980" s="12"/>
      <c r="G980" s="124"/>
      <c r="H980" s="95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2"/>
      <c r="F981" s="12"/>
      <c r="G981" s="124"/>
      <c r="H981" s="95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2"/>
      <c r="F982" s="12"/>
      <c r="G982" s="124"/>
      <c r="H982" s="95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2"/>
      <c r="F983" s="12"/>
      <c r="G983" s="124"/>
      <c r="H983" s="95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2"/>
      <c r="F984" s="12"/>
      <c r="G984" s="124"/>
      <c r="H984" s="95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2"/>
      <c r="F985" s="12"/>
      <c r="G985" s="124"/>
      <c r="H985" s="95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2"/>
      <c r="F986" s="12"/>
      <c r="G986" s="124"/>
      <c r="H986" s="95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2"/>
      <c r="F987" s="12"/>
      <c r="G987" s="124"/>
      <c r="H987" s="95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2"/>
      <c r="F988" s="12"/>
      <c r="G988" s="124"/>
      <c r="H988" s="95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2"/>
      <c r="F989" s="12"/>
      <c r="G989" s="124"/>
      <c r="H989" s="95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2"/>
      <c r="F990" s="12"/>
      <c r="G990" s="124"/>
      <c r="H990" s="95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2"/>
      <c r="F991" s="12"/>
      <c r="G991" s="124"/>
      <c r="H991" s="95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2"/>
      <c r="F992" s="12"/>
      <c r="G992" s="124"/>
      <c r="H992" s="95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2"/>
      <c r="F993" s="12"/>
      <c r="G993" s="124"/>
      <c r="H993" s="95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2"/>
      <c r="F994" s="12"/>
      <c r="G994" s="124"/>
      <c r="H994" s="95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2"/>
      <c r="F995" s="12"/>
      <c r="G995" s="124"/>
      <c r="H995" s="95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2"/>
      <c r="F996" s="12"/>
      <c r="G996" s="124"/>
      <c r="H996" s="95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2"/>
      <c r="F997" s="12"/>
      <c r="G997" s="124"/>
      <c r="H997" s="95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2"/>
      <c r="F998" s="12"/>
      <c r="G998" s="124"/>
      <c r="H998" s="95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2"/>
      <c r="F999" s="12"/>
      <c r="G999" s="124"/>
      <c r="H999" s="95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2"/>
      <c r="F1000" s="12"/>
      <c r="G1000" s="124"/>
      <c r="H1000" s="95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$P$4:$P$15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vocabulary'!$T$4:$T$8</xm:f>
          </x14:formula1>
          <xm:sqref>BF31:BF1048576 BH4:BH30</xm:sqref>
        </x14:dataValidation>
        <x14:dataValidation type="list" allowBlank="1" showInputMessage="1" showErrorMessage="1">
          <x14:formula1>
            <xm:f>'controlled vocabulary'!$S$4:$S$8</xm:f>
          </x14:formula1>
          <xm:sqref>AC31:AC1048576 AE4:AE30</xm:sqref>
        </x14:dataValidation>
        <x14:dataValidation type="list" allowBlank="1" showInputMessage="1" showErrorMessage="1">
          <x14:formula1>
            <xm:f>'controlled vocabulary'!$R$4:$R$16</xm:f>
          </x14:formula1>
          <xm:sqref>X31:X110 Z4:Z30</xm:sqref>
        </x14:dataValidation>
        <x14:dataValidation type="list" allowBlank="1" showInputMessage="1" showErrorMessage="1">
          <x14:formula1>
            <xm:f>'controlled vocabulary'!$U$4:$U$6</xm:f>
          </x14:formula1>
          <xm:sqref>I4:I30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G47" sqref="G47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4" width="14" style="5" customWidth="1"/>
    <col min="5" max="5" width="14.5" style="5" customWidth="1"/>
    <col min="6" max="6" width="14.5" style="125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7" customFormat="1" ht="48.5" customHeight="1">
      <c r="A1" s="27" t="s">
        <v>741</v>
      </c>
      <c r="B1" s="27" t="s">
        <v>14</v>
      </c>
      <c r="C1" s="27" t="s">
        <v>499</v>
      </c>
      <c r="D1" s="122" t="s">
        <v>823</v>
      </c>
      <c r="E1" s="127" t="s">
        <v>824</v>
      </c>
      <c r="F1" s="127" t="s">
        <v>825</v>
      </c>
      <c r="G1" s="27" t="s">
        <v>625</v>
      </c>
      <c r="H1" s="97" t="s">
        <v>373</v>
      </c>
      <c r="I1" s="97" t="s">
        <v>374</v>
      </c>
      <c r="J1" s="97" t="s">
        <v>375</v>
      </c>
      <c r="K1" s="97" t="s">
        <v>725</v>
      </c>
      <c r="L1" s="97" t="s">
        <v>376</v>
      </c>
      <c r="M1" s="97" t="s">
        <v>377</v>
      </c>
      <c r="N1" s="116" t="s">
        <v>397</v>
      </c>
      <c r="O1" s="116" t="s">
        <v>398</v>
      </c>
      <c r="P1" s="116" t="s">
        <v>399</v>
      </c>
      <c r="Q1" s="116" t="s">
        <v>400</v>
      </c>
      <c r="R1" s="76" t="s">
        <v>378</v>
      </c>
      <c r="S1" s="76" t="s">
        <v>379</v>
      </c>
      <c r="T1" s="76" t="s">
        <v>380</v>
      </c>
      <c r="U1" s="76" t="s">
        <v>381</v>
      </c>
      <c r="V1" s="76" t="s">
        <v>382</v>
      </c>
      <c r="W1" s="76" t="s">
        <v>383</v>
      </c>
      <c r="X1" s="76" t="s">
        <v>384</v>
      </c>
      <c r="Y1" s="48" t="s">
        <v>385</v>
      </c>
      <c r="Z1" s="76" t="s">
        <v>386</v>
      </c>
      <c r="AA1" s="76" t="s">
        <v>387</v>
      </c>
      <c r="AB1" s="48" t="s">
        <v>388</v>
      </c>
    </row>
    <row r="2" spans="1:28" s="106" customFormat="1" ht="66.5" customHeight="1">
      <c r="A2" s="31" t="s">
        <v>742</v>
      </c>
      <c r="B2" s="35" t="s">
        <v>23</v>
      </c>
      <c r="C2" s="35" t="s">
        <v>369</v>
      </c>
      <c r="D2" s="128" t="s">
        <v>818</v>
      </c>
      <c r="E2" s="128" t="s">
        <v>819</v>
      </c>
      <c r="F2" s="128" t="s">
        <v>817</v>
      </c>
      <c r="G2" s="35" t="s">
        <v>626</v>
      </c>
      <c r="H2" s="98" t="s">
        <v>389</v>
      </c>
      <c r="I2" s="98" t="s">
        <v>729</v>
      </c>
      <c r="J2" s="98" t="s">
        <v>436</v>
      </c>
      <c r="K2" s="98" t="s">
        <v>801</v>
      </c>
      <c r="L2" s="98" t="s">
        <v>736</v>
      </c>
      <c r="M2" s="98" t="s">
        <v>390</v>
      </c>
      <c r="N2" s="104" t="s">
        <v>419</v>
      </c>
      <c r="O2" s="104" t="s">
        <v>418</v>
      </c>
      <c r="P2" s="104" t="s">
        <v>435</v>
      </c>
      <c r="Q2" s="104"/>
      <c r="R2" s="57" t="s">
        <v>391</v>
      </c>
      <c r="S2" s="57" t="s">
        <v>392</v>
      </c>
      <c r="T2" s="57" t="s">
        <v>100</v>
      </c>
      <c r="U2" s="57" t="s">
        <v>101</v>
      </c>
      <c r="V2" s="57" t="s">
        <v>102</v>
      </c>
      <c r="W2" s="57" t="s">
        <v>393</v>
      </c>
      <c r="X2" s="57" t="s">
        <v>434</v>
      </c>
      <c r="Y2" s="57" t="s">
        <v>433</v>
      </c>
      <c r="Z2" s="57" t="s">
        <v>394</v>
      </c>
      <c r="AA2" s="57" t="s">
        <v>395</v>
      </c>
      <c r="AB2" s="57" t="s">
        <v>396</v>
      </c>
    </row>
    <row r="3" spans="1:28" s="105" customFormat="1" ht="26">
      <c r="A3" s="37" t="s">
        <v>403</v>
      </c>
      <c r="B3" s="36"/>
      <c r="C3" s="36"/>
      <c r="D3" s="37" t="s">
        <v>815</v>
      </c>
      <c r="E3" s="37" t="s">
        <v>41</v>
      </c>
      <c r="F3" s="138" t="s">
        <v>816</v>
      </c>
      <c r="G3" s="36" t="s">
        <v>47</v>
      </c>
      <c r="H3" s="99" t="s">
        <v>437</v>
      </c>
      <c r="I3" s="99"/>
      <c r="J3" s="99"/>
      <c r="K3" s="99"/>
      <c r="L3" s="99" t="s">
        <v>737</v>
      </c>
      <c r="M3" s="99" t="s">
        <v>368</v>
      </c>
      <c r="N3" s="103" t="s">
        <v>44</v>
      </c>
      <c r="O3" s="103"/>
      <c r="P3" s="103"/>
      <c r="Q3" s="103"/>
      <c r="R3" s="69" t="s">
        <v>145</v>
      </c>
      <c r="S3" s="69" t="s">
        <v>145</v>
      </c>
      <c r="T3" s="69"/>
      <c r="U3" s="69"/>
      <c r="V3" s="69" t="s">
        <v>146</v>
      </c>
      <c r="W3" s="69" t="s">
        <v>145</v>
      </c>
      <c r="X3" s="69" t="s">
        <v>145</v>
      </c>
      <c r="Y3" s="69" t="s">
        <v>145</v>
      </c>
      <c r="Z3" s="69"/>
      <c r="AA3" s="69"/>
      <c r="AB3" s="69"/>
    </row>
    <row r="4" spans="1:28">
      <c r="A4" s="20"/>
      <c r="D4" s="137"/>
      <c r="E4" s="137"/>
      <c r="F4" s="126"/>
      <c r="G4" s="11"/>
    </row>
    <row r="5" spans="1:28">
      <c r="A5" s="20"/>
      <c r="F5" s="123"/>
      <c r="G5" s="11"/>
    </row>
    <row r="6" spans="1:28">
      <c r="A6" s="20"/>
      <c r="F6" s="123"/>
      <c r="G6" s="11"/>
    </row>
    <row r="7" spans="1:28">
      <c r="A7" s="20"/>
      <c r="F7" s="123"/>
      <c r="G7" s="12"/>
    </row>
    <row r="8" spans="1:28">
      <c r="A8" s="14"/>
      <c r="F8" s="123"/>
      <c r="G8" s="12"/>
    </row>
    <row r="9" spans="1:28">
      <c r="A9" s="14"/>
      <c r="F9" s="123"/>
      <c r="G9" s="12"/>
    </row>
    <row r="10" spans="1:28">
      <c r="A10" s="14"/>
      <c r="F10" s="123"/>
      <c r="G10" s="12"/>
    </row>
    <row r="11" spans="1:28">
      <c r="A11" s="14"/>
      <c r="F11" s="123"/>
      <c r="G11" s="12"/>
    </row>
    <row r="12" spans="1:28">
      <c r="A12" s="14"/>
      <c r="F12" s="123"/>
      <c r="G12" s="12"/>
    </row>
    <row r="13" spans="1:28">
      <c r="A13" s="14"/>
      <c r="F13" s="123"/>
      <c r="G13" s="12"/>
    </row>
    <row r="14" spans="1:28">
      <c r="A14" s="14"/>
      <c r="F14" s="123"/>
      <c r="G14" s="12"/>
    </row>
    <row r="15" spans="1:28">
      <c r="A15" s="14"/>
      <c r="F15" s="123"/>
      <c r="G15" s="12"/>
    </row>
    <row r="16" spans="1:28">
      <c r="A16" s="14"/>
      <c r="F16" s="123"/>
      <c r="G16" s="12"/>
    </row>
    <row r="17" spans="1:7">
      <c r="A17" s="14"/>
      <c r="F17" s="123"/>
      <c r="G17" s="12"/>
    </row>
    <row r="18" spans="1:7">
      <c r="A18" s="14"/>
      <c r="F18" s="123"/>
      <c r="G18" s="12"/>
    </row>
    <row r="19" spans="1:7">
      <c r="A19" s="14"/>
      <c r="F19" s="123"/>
      <c r="G19" s="12"/>
    </row>
    <row r="20" spans="1:7">
      <c r="A20" s="14"/>
      <c r="F20" s="123"/>
      <c r="G20" s="12"/>
    </row>
    <row r="21" spans="1:7">
      <c r="A21" s="14"/>
      <c r="F21" s="123"/>
      <c r="G21" s="12"/>
    </row>
    <row r="22" spans="1:7">
      <c r="A22" s="14"/>
      <c r="F22" s="124"/>
      <c r="G22" s="12"/>
    </row>
    <row r="23" spans="1:7">
      <c r="A23" s="14"/>
      <c r="F23" s="124"/>
      <c r="G23" s="12"/>
    </row>
    <row r="24" spans="1:7">
      <c r="A24" s="14"/>
      <c r="F24" s="124"/>
      <c r="G24" s="12"/>
    </row>
    <row r="25" spans="1:7">
      <c r="A25" s="14"/>
      <c r="F25" s="124"/>
      <c r="G25" s="12"/>
    </row>
    <row r="26" spans="1:7">
      <c r="A26" s="14"/>
      <c r="F26" s="124"/>
      <c r="G26" s="12"/>
    </row>
    <row r="27" spans="1:7">
      <c r="A27" s="14"/>
      <c r="F27" s="124"/>
      <c r="G27" s="12"/>
    </row>
    <row r="28" spans="1:7">
      <c r="A28" s="14"/>
      <c r="F28" s="124"/>
      <c r="G28" s="12"/>
    </row>
    <row r="29" spans="1:7">
      <c r="A29" s="14"/>
      <c r="F29" s="124"/>
      <c r="G29" s="12"/>
    </row>
    <row r="30" spans="1:7">
      <c r="A30" s="14"/>
      <c r="F30" s="124"/>
      <c r="G30" s="12"/>
    </row>
    <row r="31" spans="1:7">
      <c r="A31" s="14"/>
      <c r="F31" s="124"/>
      <c r="G31" s="12"/>
    </row>
    <row r="32" spans="1:7">
      <c r="A32" s="14"/>
      <c r="F32" s="124"/>
      <c r="G32" s="12"/>
    </row>
    <row r="33" spans="1:7">
      <c r="A33" s="14"/>
      <c r="F33" s="124"/>
      <c r="G33" s="12"/>
    </row>
    <row r="34" spans="1:7">
      <c r="A34" s="14"/>
      <c r="F34" s="124"/>
      <c r="G34" s="12"/>
    </row>
    <row r="35" spans="1:7">
      <c r="A35" s="14"/>
      <c r="F35" s="124"/>
      <c r="G35" s="12"/>
    </row>
    <row r="36" spans="1:7">
      <c r="A36" s="14"/>
      <c r="F36" s="124"/>
      <c r="G36" s="12"/>
    </row>
    <row r="37" spans="1:7">
      <c r="A37" s="14"/>
      <c r="F37" s="124"/>
      <c r="G37" s="12"/>
    </row>
    <row r="38" spans="1:7">
      <c r="A38" s="14"/>
      <c r="F38" s="124"/>
      <c r="G38" s="12"/>
    </row>
    <row r="39" spans="1:7">
      <c r="A39" s="14"/>
      <c r="F39" s="124"/>
      <c r="G39" s="12"/>
    </row>
    <row r="40" spans="1:7">
      <c r="A40" s="14"/>
      <c r="F40" s="124"/>
      <c r="G40" s="12"/>
    </row>
    <row r="41" spans="1:7">
      <c r="A41" s="14"/>
      <c r="F41" s="124"/>
      <c r="G41" s="12"/>
    </row>
    <row r="42" spans="1:7">
      <c r="A42" s="14"/>
      <c r="F42" s="124"/>
      <c r="G42" s="12"/>
    </row>
    <row r="43" spans="1:7">
      <c r="A43" s="14"/>
      <c r="F43" s="124"/>
      <c r="G43" s="12"/>
    </row>
    <row r="44" spans="1:7">
      <c r="A44" s="14"/>
      <c r="F44" s="124"/>
      <c r="G44" s="12"/>
    </row>
    <row r="45" spans="1:7">
      <c r="A45" s="14"/>
      <c r="F45" s="124"/>
      <c r="G45" s="12"/>
    </row>
    <row r="46" spans="1:7">
      <c r="A46" s="14"/>
      <c r="F46" s="124"/>
      <c r="G46" s="12"/>
    </row>
    <row r="47" spans="1:7">
      <c r="A47" s="14"/>
      <c r="F47" s="124"/>
      <c r="G47" s="12"/>
    </row>
    <row r="48" spans="1:7">
      <c r="A48" s="14"/>
      <c r="F48" s="124"/>
      <c r="G48" s="12"/>
    </row>
    <row r="49" spans="1:7">
      <c r="A49" s="14"/>
      <c r="F49" s="124"/>
      <c r="G49" s="12"/>
    </row>
    <row r="50" spans="1:7">
      <c r="A50" s="14"/>
      <c r="F50" s="124"/>
      <c r="G50" s="12"/>
    </row>
    <row r="51" spans="1:7">
      <c r="A51" s="14"/>
      <c r="F51" s="124"/>
      <c r="G51" s="12"/>
    </row>
    <row r="52" spans="1:7">
      <c r="A52" s="14"/>
      <c r="F52" s="124"/>
      <c r="G52" s="12"/>
    </row>
    <row r="53" spans="1:7">
      <c r="A53" s="14"/>
      <c r="F53" s="124"/>
      <c r="G53" s="12"/>
    </row>
    <row r="54" spans="1:7">
      <c r="A54" s="14"/>
      <c r="F54" s="124"/>
      <c r="G54" s="12"/>
    </row>
    <row r="55" spans="1:7">
      <c r="A55" s="14"/>
      <c r="F55" s="124"/>
      <c r="G55" s="12"/>
    </row>
    <row r="56" spans="1:7">
      <c r="A56" s="14"/>
      <c r="F56" s="124"/>
      <c r="G56" s="12"/>
    </row>
    <row r="57" spans="1:7">
      <c r="A57" s="14"/>
      <c r="F57" s="124"/>
      <c r="G57" s="12"/>
    </row>
    <row r="58" spans="1:7">
      <c r="A58" s="14"/>
      <c r="F58" s="124"/>
      <c r="G58" s="12"/>
    </row>
    <row r="59" spans="1:7">
      <c r="A59" s="14"/>
      <c r="F59" s="124"/>
      <c r="G59" s="12"/>
    </row>
    <row r="60" spans="1:7">
      <c r="A60" s="14"/>
      <c r="F60" s="124"/>
      <c r="G60" s="12"/>
    </row>
    <row r="61" spans="1:7">
      <c r="A61" s="14"/>
      <c r="F61" s="124"/>
      <c r="G61" s="12"/>
    </row>
    <row r="62" spans="1:7">
      <c r="A62" s="14"/>
      <c r="F62" s="124"/>
      <c r="G62" s="12"/>
    </row>
    <row r="63" spans="1:7">
      <c r="A63" s="14"/>
      <c r="F63" s="124"/>
      <c r="G63" s="12"/>
    </row>
    <row r="64" spans="1:7">
      <c r="A64" s="14"/>
      <c r="F64" s="124"/>
      <c r="G64" s="12"/>
    </row>
    <row r="65" spans="1:7">
      <c r="A65" s="14"/>
      <c r="F65" s="124"/>
      <c r="G65" s="12"/>
    </row>
    <row r="66" spans="1:7">
      <c r="A66" s="14"/>
      <c r="F66" s="124"/>
      <c r="G66" s="12"/>
    </row>
    <row r="67" spans="1:7">
      <c r="A67" s="14"/>
      <c r="F67" s="124"/>
      <c r="G67" s="12"/>
    </row>
    <row r="68" spans="1:7">
      <c r="A68" s="14"/>
      <c r="F68" s="124"/>
      <c r="G68" s="12"/>
    </row>
    <row r="69" spans="1:7">
      <c r="A69" s="14"/>
      <c r="F69" s="124"/>
      <c r="G69" s="12"/>
    </row>
    <row r="70" spans="1:7">
      <c r="A70" s="14"/>
      <c r="F70" s="124"/>
      <c r="G70" s="12"/>
    </row>
    <row r="71" spans="1:7">
      <c r="A71" s="14"/>
      <c r="F71" s="124"/>
      <c r="G71" s="12"/>
    </row>
    <row r="72" spans="1:7">
      <c r="A72" s="14"/>
      <c r="F72" s="124"/>
      <c r="G72" s="12"/>
    </row>
    <row r="73" spans="1:7">
      <c r="A73" s="14"/>
      <c r="F73" s="124"/>
      <c r="G73" s="12"/>
    </row>
    <row r="74" spans="1:7">
      <c r="A74" s="14"/>
      <c r="F74" s="124"/>
      <c r="G74" s="12"/>
    </row>
    <row r="75" spans="1:7">
      <c r="A75" s="14"/>
      <c r="F75" s="124"/>
      <c r="G75" s="12"/>
    </row>
    <row r="76" spans="1:7">
      <c r="A76" s="14"/>
      <c r="F76" s="124"/>
      <c r="G76" s="12"/>
    </row>
    <row r="77" spans="1:7">
      <c r="A77" s="14"/>
      <c r="F77" s="124"/>
      <c r="G77" s="12"/>
    </row>
    <row r="78" spans="1:7">
      <c r="A78" s="14"/>
      <c r="F78" s="124"/>
      <c r="G78" s="12"/>
    </row>
    <row r="79" spans="1:7">
      <c r="A79" s="14"/>
      <c r="F79" s="124"/>
      <c r="G79" s="12"/>
    </row>
    <row r="80" spans="1:7">
      <c r="A80" s="14"/>
      <c r="F80" s="124"/>
      <c r="G80" s="12"/>
    </row>
    <row r="81" spans="1:7">
      <c r="A81" s="14"/>
      <c r="F81" s="124"/>
      <c r="G81" s="12"/>
    </row>
    <row r="82" spans="1:7">
      <c r="A82" s="14"/>
      <c r="F82" s="124"/>
      <c r="G82" s="12"/>
    </row>
    <row r="83" spans="1:7">
      <c r="A83" s="14"/>
      <c r="F83" s="124"/>
      <c r="G83" s="12"/>
    </row>
    <row r="84" spans="1:7">
      <c r="A84" s="14"/>
      <c r="F84" s="124"/>
      <c r="G84" s="12"/>
    </row>
    <row r="85" spans="1:7">
      <c r="A85" s="14"/>
      <c r="F85" s="124"/>
      <c r="G85" s="12"/>
    </row>
    <row r="86" spans="1:7">
      <c r="A86" s="14"/>
      <c r="F86" s="124"/>
      <c r="G86" s="12"/>
    </row>
    <row r="87" spans="1:7">
      <c r="A87" s="14"/>
      <c r="F87" s="124"/>
      <c r="G87" s="12"/>
    </row>
    <row r="88" spans="1:7">
      <c r="A88" s="14"/>
      <c r="F88" s="124"/>
      <c r="G88" s="12"/>
    </row>
    <row r="89" spans="1:7">
      <c r="A89" s="14"/>
      <c r="F89" s="124"/>
      <c r="G89" s="12"/>
    </row>
    <row r="90" spans="1:7">
      <c r="A90" s="14"/>
      <c r="F90" s="124"/>
      <c r="G90" s="12"/>
    </row>
    <row r="91" spans="1:7">
      <c r="A91" s="14"/>
      <c r="F91" s="124"/>
      <c r="G91" s="12"/>
    </row>
    <row r="92" spans="1:7">
      <c r="A92" s="14"/>
      <c r="F92" s="124"/>
      <c r="G92" s="12"/>
    </row>
    <row r="93" spans="1:7">
      <c r="A93" s="14"/>
      <c r="F93" s="124"/>
      <c r="G93" s="12"/>
    </row>
    <row r="94" spans="1:7">
      <c r="A94" s="14"/>
      <c r="F94" s="124"/>
      <c r="G94" s="12"/>
    </row>
    <row r="95" spans="1:7">
      <c r="A95" s="14"/>
      <c r="F95" s="124"/>
      <c r="G95" s="12"/>
    </row>
    <row r="96" spans="1:7">
      <c r="A96" s="14"/>
      <c r="F96" s="124"/>
      <c r="G96" s="12"/>
    </row>
    <row r="97" spans="1:7">
      <c r="A97" s="14"/>
      <c r="F97" s="124"/>
      <c r="G97" s="12"/>
    </row>
    <row r="98" spans="1:7">
      <c r="A98" s="14"/>
      <c r="F98" s="124"/>
      <c r="G98" s="12"/>
    </row>
    <row r="99" spans="1:7">
      <c r="A99" s="14"/>
      <c r="F99" s="124"/>
      <c r="G99" s="12"/>
    </row>
    <row r="100" spans="1:7">
      <c r="A100" s="14"/>
      <c r="F100" s="124"/>
      <c r="G100" s="12"/>
    </row>
    <row r="101" spans="1:7">
      <c r="A101" s="14"/>
      <c r="F101" s="124"/>
      <c r="G101" s="12"/>
    </row>
    <row r="102" spans="1:7">
      <c r="A102" s="14"/>
      <c r="F102" s="124"/>
      <c r="G102" s="12"/>
    </row>
    <row r="103" spans="1:7">
      <c r="A103" s="14"/>
      <c r="F103" s="124"/>
      <c r="G103" s="12"/>
    </row>
    <row r="104" spans="1:7">
      <c r="A104" s="14"/>
      <c r="F104" s="124"/>
      <c r="G104" s="12"/>
    </row>
    <row r="105" spans="1:7">
      <c r="A105" s="14"/>
      <c r="F105" s="124"/>
      <c r="G105" s="12"/>
    </row>
    <row r="106" spans="1:7">
      <c r="A106" s="14"/>
      <c r="F106" s="124"/>
      <c r="G106" s="12"/>
    </row>
    <row r="107" spans="1:7">
      <c r="A107" s="14"/>
      <c r="F107" s="124"/>
      <c r="G107" s="12"/>
    </row>
    <row r="108" spans="1:7">
      <c r="A108" s="14"/>
      <c r="F108" s="124"/>
      <c r="G108" s="12"/>
    </row>
    <row r="109" spans="1:7">
      <c r="A109" s="14"/>
      <c r="F109" s="124"/>
      <c r="G109" s="12"/>
    </row>
    <row r="110" spans="1:7">
      <c r="A110" s="14"/>
      <c r="F110" s="124"/>
      <c r="G110" s="12"/>
    </row>
    <row r="111" spans="1:7">
      <c r="A111" s="14"/>
      <c r="F111" s="124"/>
      <c r="G111" s="12"/>
    </row>
    <row r="112" spans="1:7">
      <c r="A112" s="14"/>
      <c r="F112" s="124"/>
      <c r="G112" s="12"/>
    </row>
    <row r="113" spans="1:7">
      <c r="A113" s="14"/>
      <c r="F113" s="124"/>
      <c r="G113" s="12"/>
    </row>
    <row r="114" spans="1:7">
      <c r="A114" s="14"/>
      <c r="F114" s="124"/>
      <c r="G114" s="12"/>
    </row>
    <row r="115" spans="1:7">
      <c r="A115" s="14"/>
      <c r="F115" s="124"/>
      <c r="G115" s="12"/>
    </row>
    <row r="116" spans="1:7">
      <c r="A116" s="14"/>
      <c r="F116" s="124"/>
      <c r="G116" s="12"/>
    </row>
    <row r="117" spans="1:7">
      <c r="A117" s="14"/>
      <c r="F117" s="124"/>
      <c r="G117" s="12"/>
    </row>
    <row r="118" spans="1:7">
      <c r="A118" s="14"/>
      <c r="F118" s="124"/>
      <c r="G118" s="12"/>
    </row>
    <row r="119" spans="1:7">
      <c r="A119" s="14"/>
      <c r="F119" s="124"/>
      <c r="G119" s="12"/>
    </row>
    <row r="120" spans="1:7">
      <c r="A120" s="14"/>
      <c r="F120" s="124"/>
      <c r="G120" s="12"/>
    </row>
    <row r="121" spans="1:7">
      <c r="A121" s="14"/>
      <c r="F121" s="124"/>
      <c r="G121" s="12"/>
    </row>
    <row r="122" spans="1:7">
      <c r="A122" s="14"/>
      <c r="F122" s="124"/>
      <c r="G122" s="12"/>
    </row>
    <row r="123" spans="1:7">
      <c r="A123" s="14"/>
      <c r="F123" s="124"/>
      <c r="G123" s="12"/>
    </row>
    <row r="124" spans="1:7">
      <c r="A124" s="14"/>
      <c r="F124" s="124"/>
      <c r="G124" s="12"/>
    </row>
    <row r="125" spans="1:7">
      <c r="A125" s="14"/>
      <c r="F125" s="124"/>
      <c r="G125" s="12"/>
    </row>
    <row r="126" spans="1:7">
      <c r="A126" s="14"/>
      <c r="F126" s="124"/>
      <c r="G126" s="12"/>
    </row>
    <row r="127" spans="1:7">
      <c r="A127" s="14"/>
      <c r="F127" s="124"/>
      <c r="G127" s="12"/>
    </row>
    <row r="128" spans="1:7">
      <c r="A128" s="14"/>
      <c r="F128" s="124"/>
      <c r="G128" s="12"/>
    </row>
    <row r="129" spans="1:7">
      <c r="A129" s="14"/>
      <c r="F129" s="124"/>
      <c r="G129" s="12"/>
    </row>
    <row r="130" spans="1:7">
      <c r="A130" s="14"/>
      <c r="F130" s="124"/>
      <c r="G130" s="12"/>
    </row>
    <row r="131" spans="1:7">
      <c r="A131" s="14"/>
      <c r="F131" s="124"/>
      <c r="G131" s="12"/>
    </row>
    <row r="132" spans="1:7">
      <c r="A132" s="14"/>
      <c r="F132" s="124"/>
      <c r="G132" s="12"/>
    </row>
    <row r="133" spans="1:7">
      <c r="A133" s="14"/>
      <c r="F133" s="124"/>
      <c r="G133" s="12"/>
    </row>
    <row r="134" spans="1:7">
      <c r="A134" s="14"/>
      <c r="F134" s="124"/>
      <c r="G134" s="12"/>
    </row>
    <row r="135" spans="1:7">
      <c r="A135" s="14"/>
      <c r="F135" s="124"/>
      <c r="G135" s="12"/>
    </row>
    <row r="136" spans="1:7">
      <c r="A136" s="14"/>
      <c r="F136" s="124"/>
      <c r="G136" s="12"/>
    </row>
    <row r="137" spans="1:7">
      <c r="A137" s="14"/>
      <c r="F137" s="124"/>
      <c r="G137" s="12"/>
    </row>
    <row r="138" spans="1:7">
      <c r="A138" s="14"/>
      <c r="F138" s="124"/>
      <c r="G138" s="12"/>
    </row>
    <row r="139" spans="1:7">
      <c r="A139" s="14"/>
      <c r="F139" s="124"/>
      <c r="G139" s="12"/>
    </row>
    <row r="140" spans="1:7">
      <c r="A140" s="14"/>
      <c r="F140" s="124"/>
      <c r="G140" s="12"/>
    </row>
    <row r="141" spans="1:7">
      <c r="A141" s="14"/>
      <c r="F141" s="124"/>
      <c r="G141" s="12"/>
    </row>
    <row r="142" spans="1:7">
      <c r="A142" s="14"/>
      <c r="F142" s="124"/>
      <c r="G142" s="12"/>
    </row>
    <row r="143" spans="1:7">
      <c r="A143" s="14"/>
      <c r="F143" s="124"/>
      <c r="G143" s="12"/>
    </row>
    <row r="144" spans="1:7">
      <c r="A144" s="14"/>
      <c r="F144" s="124"/>
      <c r="G144" s="12"/>
    </row>
    <row r="145" spans="1:7">
      <c r="A145" s="14"/>
      <c r="F145" s="124"/>
      <c r="G145" s="12"/>
    </row>
    <row r="146" spans="1:7">
      <c r="A146" s="14"/>
      <c r="F146" s="124"/>
      <c r="G146" s="12"/>
    </row>
    <row r="147" spans="1:7">
      <c r="A147" s="14"/>
      <c r="F147" s="124"/>
      <c r="G147" s="12"/>
    </row>
    <row r="148" spans="1:7">
      <c r="A148" s="14"/>
      <c r="F148" s="124"/>
      <c r="G148" s="12"/>
    </row>
    <row r="149" spans="1:7">
      <c r="A149" s="14"/>
      <c r="F149" s="124"/>
      <c r="G149" s="12"/>
    </row>
    <row r="150" spans="1:7">
      <c r="A150" s="14"/>
      <c r="F150" s="124"/>
      <c r="G150" s="12"/>
    </row>
    <row r="151" spans="1:7">
      <c r="A151" s="14"/>
      <c r="F151" s="124"/>
      <c r="G151" s="12"/>
    </row>
    <row r="152" spans="1:7">
      <c r="A152" s="14"/>
      <c r="F152" s="124"/>
      <c r="G152" s="12"/>
    </row>
    <row r="153" spans="1:7">
      <c r="A153" s="14"/>
      <c r="F153" s="124"/>
      <c r="G153" s="12"/>
    </row>
    <row r="154" spans="1:7">
      <c r="A154" s="14"/>
      <c r="F154" s="124"/>
      <c r="G154" s="12"/>
    </row>
    <row r="155" spans="1:7">
      <c r="A155" s="14"/>
      <c r="F155" s="124"/>
      <c r="G155" s="12"/>
    </row>
    <row r="156" spans="1:7">
      <c r="A156" s="14"/>
      <c r="F156" s="124"/>
      <c r="G156" s="12"/>
    </row>
    <row r="157" spans="1:7">
      <c r="A157" s="14"/>
      <c r="F157" s="124"/>
      <c r="G157" s="12"/>
    </row>
    <row r="158" spans="1:7">
      <c r="A158" s="14"/>
      <c r="F158" s="124"/>
      <c r="G158" s="12"/>
    </row>
    <row r="159" spans="1:7">
      <c r="A159" s="14"/>
      <c r="F159" s="124"/>
      <c r="G159" s="12"/>
    </row>
    <row r="160" spans="1:7">
      <c r="A160" s="14"/>
      <c r="F160" s="124"/>
      <c r="G160" s="12"/>
    </row>
    <row r="161" spans="1:7">
      <c r="A161" s="14"/>
      <c r="F161" s="124"/>
      <c r="G161" s="12"/>
    </row>
    <row r="162" spans="1:7">
      <c r="A162" s="14"/>
      <c r="F162" s="124"/>
      <c r="G162" s="12"/>
    </row>
    <row r="163" spans="1:7">
      <c r="A163" s="14"/>
      <c r="F163" s="124"/>
      <c r="G163" s="12"/>
    </row>
    <row r="164" spans="1:7">
      <c r="A164" s="14"/>
      <c r="F164" s="124"/>
      <c r="G164" s="12"/>
    </row>
    <row r="165" spans="1:7">
      <c r="A165" s="14"/>
      <c r="F165" s="124"/>
      <c r="G165" s="12"/>
    </row>
    <row r="166" spans="1:7">
      <c r="A166" s="14"/>
      <c r="F166" s="124"/>
      <c r="G166" s="12"/>
    </row>
    <row r="167" spans="1:7">
      <c r="A167" s="14"/>
      <c r="F167" s="124"/>
      <c r="G167" s="12"/>
    </row>
    <row r="168" spans="1:7">
      <c r="A168" s="14"/>
      <c r="F168" s="124"/>
      <c r="G168" s="12"/>
    </row>
    <row r="169" spans="1:7">
      <c r="A169" s="14"/>
      <c r="F169" s="124"/>
      <c r="G169" s="12"/>
    </row>
    <row r="170" spans="1:7">
      <c r="A170" s="14"/>
      <c r="F170" s="124"/>
      <c r="G170" s="12"/>
    </row>
    <row r="171" spans="1:7">
      <c r="A171" s="14"/>
      <c r="F171" s="124"/>
      <c r="G171" s="12"/>
    </row>
    <row r="172" spans="1:7">
      <c r="A172" s="14"/>
      <c r="F172" s="124"/>
      <c r="G172" s="12"/>
    </row>
    <row r="173" spans="1:7">
      <c r="A173" s="14"/>
      <c r="F173" s="124"/>
      <c r="G173" s="12"/>
    </row>
    <row r="174" spans="1:7">
      <c r="A174" s="14"/>
      <c r="F174" s="124"/>
      <c r="G174" s="12"/>
    </row>
    <row r="175" spans="1:7">
      <c r="A175" s="14"/>
      <c r="F175" s="124"/>
      <c r="G175" s="12"/>
    </row>
    <row r="176" spans="1:7">
      <c r="A176" s="14"/>
      <c r="F176" s="124"/>
      <c r="G176" s="12"/>
    </row>
    <row r="177" spans="1:7">
      <c r="A177" s="14"/>
      <c r="F177" s="124"/>
      <c r="G177" s="12"/>
    </row>
    <row r="178" spans="1:7">
      <c r="A178" s="14"/>
      <c r="F178" s="124"/>
      <c r="G178" s="12"/>
    </row>
    <row r="179" spans="1:7">
      <c r="A179" s="14"/>
      <c r="F179" s="124"/>
      <c r="G179" s="12"/>
    </row>
    <row r="180" spans="1:7">
      <c r="A180" s="14"/>
      <c r="F180" s="124"/>
      <c r="G180" s="12"/>
    </row>
    <row r="181" spans="1:7">
      <c r="A181" s="14"/>
      <c r="F181" s="124"/>
      <c r="G181" s="12"/>
    </row>
    <row r="182" spans="1:7">
      <c r="A182" s="14"/>
      <c r="F182" s="124"/>
      <c r="G182" s="12"/>
    </row>
    <row r="183" spans="1:7">
      <c r="A183" s="14"/>
      <c r="F183" s="124"/>
      <c r="G183" s="12"/>
    </row>
    <row r="184" spans="1:7">
      <c r="A184" s="14"/>
      <c r="F184" s="124"/>
      <c r="G184" s="12"/>
    </row>
    <row r="185" spans="1:7">
      <c r="A185" s="14"/>
      <c r="F185" s="124"/>
      <c r="G185" s="12"/>
    </row>
    <row r="186" spans="1:7">
      <c r="A186" s="14"/>
      <c r="F186" s="124"/>
      <c r="G186" s="12"/>
    </row>
    <row r="187" spans="1:7">
      <c r="A187" s="14"/>
      <c r="F187" s="124"/>
      <c r="G187" s="12"/>
    </row>
    <row r="188" spans="1:7">
      <c r="A188" s="14"/>
      <c r="F188" s="124"/>
      <c r="G188" s="12"/>
    </row>
    <row r="189" spans="1:7">
      <c r="A189" s="14"/>
      <c r="F189" s="124"/>
      <c r="G189" s="12"/>
    </row>
    <row r="190" spans="1:7">
      <c r="A190" s="14"/>
      <c r="F190" s="124"/>
      <c r="G190" s="12"/>
    </row>
    <row r="191" spans="1:7">
      <c r="A191" s="14"/>
      <c r="F191" s="124"/>
      <c r="G191" s="12"/>
    </row>
    <row r="192" spans="1:7">
      <c r="A192" s="14"/>
      <c r="F192" s="124"/>
      <c r="G192" s="12"/>
    </row>
    <row r="193" spans="1:7">
      <c r="A193" s="14"/>
      <c r="F193" s="124"/>
      <c r="G193" s="12"/>
    </row>
    <row r="194" spans="1:7">
      <c r="A194" s="14"/>
      <c r="F194" s="124"/>
      <c r="G194" s="12"/>
    </row>
    <row r="195" spans="1:7">
      <c r="A195" s="14"/>
      <c r="F195" s="124"/>
      <c r="G195" s="12"/>
    </row>
    <row r="196" spans="1:7">
      <c r="A196" s="14"/>
      <c r="F196" s="124"/>
      <c r="G196" s="12"/>
    </row>
    <row r="197" spans="1:7">
      <c r="A197" s="14"/>
      <c r="F197" s="124"/>
      <c r="G197" s="12"/>
    </row>
    <row r="198" spans="1:7">
      <c r="A198" s="14"/>
      <c r="F198" s="124"/>
      <c r="G198" s="12"/>
    </row>
    <row r="199" spans="1:7">
      <c r="A199" s="14"/>
      <c r="F199" s="124"/>
      <c r="G199" s="12"/>
    </row>
    <row r="200" spans="1:7">
      <c r="A200" s="14"/>
      <c r="F200" s="124"/>
      <c r="G200" s="12"/>
    </row>
    <row r="201" spans="1:7">
      <c r="A201" s="14"/>
      <c r="F201" s="124"/>
      <c r="G201" s="12"/>
    </row>
    <row r="202" spans="1:7">
      <c r="A202" s="14"/>
      <c r="F202" s="124"/>
      <c r="G202" s="12"/>
    </row>
    <row r="203" spans="1:7">
      <c r="A203" s="14"/>
      <c r="F203" s="124"/>
      <c r="G203" s="12"/>
    </row>
    <row r="204" spans="1:7">
      <c r="A204" s="14"/>
      <c r="F204" s="124"/>
      <c r="G204" s="12"/>
    </row>
    <row r="205" spans="1:7">
      <c r="A205" s="14"/>
      <c r="F205" s="124"/>
      <c r="G205" s="12"/>
    </row>
    <row r="206" spans="1:7">
      <c r="A206" s="14"/>
      <c r="F206" s="124"/>
      <c r="G206" s="12"/>
    </row>
    <row r="207" spans="1:7">
      <c r="A207" s="14"/>
      <c r="F207" s="124"/>
      <c r="G207" s="12"/>
    </row>
    <row r="208" spans="1:7">
      <c r="A208" s="14"/>
      <c r="F208" s="124"/>
      <c r="G208" s="12"/>
    </row>
    <row r="209" spans="1:7">
      <c r="A209" s="14"/>
      <c r="F209" s="124"/>
      <c r="G209" s="12"/>
    </row>
    <row r="210" spans="1:7">
      <c r="A210" s="14"/>
      <c r="F210" s="124"/>
      <c r="G210" s="12"/>
    </row>
    <row r="211" spans="1:7">
      <c r="A211" s="14"/>
      <c r="F211" s="124"/>
      <c r="G211" s="12"/>
    </row>
    <row r="212" spans="1:7">
      <c r="A212" s="14"/>
      <c r="F212" s="124"/>
      <c r="G212" s="12"/>
    </row>
    <row r="213" spans="1:7">
      <c r="A213" s="14"/>
      <c r="F213" s="124"/>
      <c r="G213" s="12"/>
    </row>
    <row r="214" spans="1:7">
      <c r="A214" s="14"/>
      <c r="F214" s="124"/>
      <c r="G214" s="12"/>
    </row>
    <row r="215" spans="1:7">
      <c r="A215" s="14"/>
      <c r="F215" s="124"/>
      <c r="G215" s="12"/>
    </row>
    <row r="216" spans="1:7">
      <c r="A216" s="14"/>
      <c r="F216" s="124"/>
      <c r="G216" s="12"/>
    </row>
    <row r="217" spans="1:7">
      <c r="A217" s="14"/>
      <c r="F217" s="124"/>
      <c r="G217" s="12"/>
    </row>
    <row r="218" spans="1:7">
      <c r="A218" s="14"/>
      <c r="F218" s="124"/>
      <c r="G218" s="12"/>
    </row>
    <row r="219" spans="1:7">
      <c r="A219" s="14"/>
      <c r="F219" s="124"/>
      <c r="G219" s="12"/>
    </row>
    <row r="220" spans="1:7">
      <c r="A220" s="14"/>
      <c r="F220" s="124"/>
      <c r="G220" s="12"/>
    </row>
    <row r="221" spans="1:7">
      <c r="A221" s="14"/>
      <c r="F221" s="124"/>
      <c r="G221" s="12"/>
    </row>
    <row r="222" spans="1:7">
      <c r="A222" s="14"/>
      <c r="F222" s="124"/>
      <c r="G222" s="12"/>
    </row>
    <row r="223" spans="1:7">
      <c r="A223" s="14"/>
      <c r="F223" s="124"/>
      <c r="G223" s="12"/>
    </row>
    <row r="224" spans="1:7">
      <c r="A224" s="14"/>
      <c r="F224" s="124"/>
      <c r="G224" s="12"/>
    </row>
    <row r="225" spans="1:7">
      <c r="A225" s="14"/>
      <c r="F225" s="124"/>
      <c r="G225" s="12"/>
    </row>
    <row r="226" spans="1:7">
      <c r="A226" s="14"/>
      <c r="F226" s="124"/>
      <c r="G226" s="12"/>
    </row>
    <row r="227" spans="1:7">
      <c r="A227" s="14"/>
      <c r="F227" s="124"/>
      <c r="G227" s="12"/>
    </row>
    <row r="228" spans="1:7">
      <c r="A228" s="14"/>
      <c r="F228" s="124"/>
      <c r="G228" s="12"/>
    </row>
    <row r="229" spans="1:7">
      <c r="A229" s="14"/>
      <c r="F229" s="124"/>
      <c r="G229" s="12"/>
    </row>
    <row r="230" spans="1:7">
      <c r="A230" s="14"/>
      <c r="F230" s="124"/>
      <c r="G230" s="12"/>
    </row>
    <row r="231" spans="1:7">
      <c r="A231" s="14"/>
      <c r="F231" s="124"/>
      <c r="G231" s="12"/>
    </row>
    <row r="232" spans="1:7">
      <c r="A232" s="14"/>
      <c r="F232" s="124"/>
      <c r="G232" s="12"/>
    </row>
    <row r="233" spans="1:7">
      <c r="A233" s="14"/>
      <c r="F233" s="124"/>
      <c r="G233" s="12"/>
    </row>
    <row r="234" spans="1:7">
      <c r="A234" s="14"/>
      <c r="F234" s="124"/>
      <c r="G234" s="12"/>
    </row>
    <row r="235" spans="1:7">
      <c r="A235" s="14"/>
      <c r="F235" s="124"/>
      <c r="G235" s="12"/>
    </row>
    <row r="236" spans="1:7">
      <c r="A236" s="14"/>
      <c r="F236" s="124"/>
      <c r="G236" s="12"/>
    </row>
    <row r="237" spans="1:7">
      <c r="A237" s="14"/>
      <c r="F237" s="124"/>
      <c r="G237" s="12"/>
    </row>
    <row r="238" spans="1:7">
      <c r="A238" s="14"/>
      <c r="F238" s="124"/>
      <c r="G238" s="12"/>
    </row>
    <row r="239" spans="1:7">
      <c r="A239" s="14"/>
      <c r="F239" s="124"/>
      <c r="G239" s="12"/>
    </row>
    <row r="240" spans="1:7">
      <c r="A240" s="14"/>
      <c r="F240" s="124"/>
      <c r="G240" s="12"/>
    </row>
    <row r="241" spans="1:7">
      <c r="A241" s="14"/>
      <c r="F241" s="124"/>
      <c r="G241" s="12"/>
    </row>
    <row r="242" spans="1:7">
      <c r="A242" s="14"/>
      <c r="F242" s="124"/>
      <c r="G242" s="12"/>
    </row>
    <row r="243" spans="1:7">
      <c r="A243" s="14"/>
      <c r="F243" s="124"/>
      <c r="G243" s="12"/>
    </row>
    <row r="244" spans="1:7">
      <c r="A244" s="14"/>
      <c r="F244" s="124"/>
      <c r="G244" s="12"/>
    </row>
    <row r="245" spans="1:7">
      <c r="A245" s="14"/>
      <c r="F245" s="124"/>
      <c r="G245" s="12"/>
    </row>
    <row r="246" spans="1:7">
      <c r="A246" s="14"/>
      <c r="F246" s="124"/>
      <c r="G246" s="12"/>
    </row>
    <row r="247" spans="1:7">
      <c r="A247" s="14"/>
      <c r="F247" s="124"/>
      <c r="G247" s="12"/>
    </row>
    <row r="248" spans="1:7">
      <c r="A248" s="14"/>
      <c r="F248" s="124"/>
      <c r="G248" s="12"/>
    </row>
    <row r="249" spans="1:7">
      <c r="A249" s="14"/>
      <c r="F249" s="124"/>
      <c r="G249" s="12"/>
    </row>
    <row r="250" spans="1:7">
      <c r="A250" s="14"/>
      <c r="F250" s="124"/>
      <c r="G250" s="12"/>
    </row>
    <row r="251" spans="1:7">
      <c r="A251" s="14"/>
      <c r="F251" s="124"/>
      <c r="G251" s="12"/>
    </row>
    <row r="252" spans="1:7">
      <c r="A252" s="14"/>
      <c r="F252" s="124"/>
      <c r="G252" s="12"/>
    </row>
    <row r="253" spans="1:7">
      <c r="A253" s="14"/>
      <c r="F253" s="124"/>
      <c r="G253" s="12"/>
    </row>
    <row r="254" spans="1:7">
      <c r="A254" s="14"/>
      <c r="F254" s="124"/>
      <c r="G254" s="12"/>
    </row>
    <row r="255" spans="1:7">
      <c r="A255" s="14"/>
      <c r="F255" s="124"/>
      <c r="G255" s="12"/>
    </row>
    <row r="256" spans="1:7">
      <c r="A256" s="14"/>
      <c r="F256" s="124"/>
      <c r="G256" s="12"/>
    </row>
    <row r="257" spans="1:7">
      <c r="A257" s="14"/>
      <c r="F257" s="124"/>
      <c r="G257" s="12"/>
    </row>
    <row r="258" spans="1:7">
      <c r="A258" s="14"/>
      <c r="F258" s="124"/>
      <c r="G258" s="12"/>
    </row>
    <row r="259" spans="1:7">
      <c r="A259" s="14"/>
      <c r="F259" s="124"/>
      <c r="G259" s="12"/>
    </row>
    <row r="260" spans="1:7">
      <c r="A260" s="14"/>
      <c r="F260" s="124"/>
      <c r="G260" s="12"/>
    </row>
    <row r="261" spans="1:7">
      <c r="A261" s="14"/>
      <c r="F261" s="124"/>
      <c r="G261" s="12"/>
    </row>
    <row r="262" spans="1:7">
      <c r="A262" s="14"/>
      <c r="F262" s="124"/>
      <c r="G262" s="12"/>
    </row>
    <row r="263" spans="1:7">
      <c r="A263" s="14"/>
      <c r="F263" s="124"/>
      <c r="G263" s="12"/>
    </row>
    <row r="264" spans="1:7">
      <c r="A264" s="14"/>
      <c r="F264" s="124"/>
      <c r="G264" s="12"/>
    </row>
    <row r="265" spans="1:7">
      <c r="A265" s="14"/>
      <c r="F265" s="124"/>
      <c r="G265" s="12"/>
    </row>
    <row r="266" spans="1:7">
      <c r="A266" s="14"/>
      <c r="F266" s="124"/>
      <c r="G266" s="12"/>
    </row>
    <row r="267" spans="1:7">
      <c r="A267" s="14"/>
      <c r="F267" s="124"/>
      <c r="G267" s="12"/>
    </row>
    <row r="268" spans="1:7">
      <c r="A268" s="14"/>
      <c r="F268" s="124"/>
      <c r="G268" s="12"/>
    </row>
    <row r="269" spans="1:7">
      <c r="A269" s="14"/>
      <c r="F269" s="124"/>
      <c r="G269" s="12"/>
    </row>
    <row r="270" spans="1:7">
      <c r="A270" s="14"/>
      <c r="F270" s="124"/>
      <c r="G270" s="12"/>
    </row>
    <row r="271" spans="1:7">
      <c r="A271" s="14"/>
      <c r="F271" s="124"/>
      <c r="G271" s="12"/>
    </row>
    <row r="272" spans="1:7">
      <c r="A272" s="14"/>
      <c r="F272" s="124"/>
      <c r="G272" s="12"/>
    </row>
    <row r="273" spans="1:7">
      <c r="A273" s="14"/>
      <c r="F273" s="124"/>
      <c r="G273" s="12"/>
    </row>
    <row r="274" spans="1:7">
      <c r="A274" s="14"/>
      <c r="F274" s="124"/>
      <c r="G274" s="12"/>
    </row>
    <row r="275" spans="1:7">
      <c r="A275" s="14"/>
      <c r="F275" s="124"/>
      <c r="G275" s="12"/>
    </row>
    <row r="276" spans="1:7">
      <c r="A276" s="14"/>
      <c r="F276" s="124"/>
      <c r="G276" s="12"/>
    </row>
    <row r="277" spans="1:7">
      <c r="A277" s="14"/>
      <c r="F277" s="124"/>
      <c r="G277" s="12"/>
    </row>
    <row r="278" spans="1:7">
      <c r="A278" s="14"/>
      <c r="F278" s="124"/>
      <c r="G278" s="12"/>
    </row>
    <row r="279" spans="1:7">
      <c r="A279" s="14"/>
      <c r="F279" s="124"/>
      <c r="G279" s="12"/>
    </row>
    <row r="280" spans="1:7">
      <c r="A280" s="14"/>
      <c r="F280" s="124"/>
      <c r="G280" s="12"/>
    </row>
    <row r="281" spans="1:7">
      <c r="A281" s="14"/>
      <c r="F281" s="124"/>
      <c r="G281" s="12"/>
    </row>
    <row r="282" spans="1:7">
      <c r="A282" s="14"/>
      <c r="F282" s="124"/>
      <c r="G282" s="12"/>
    </row>
    <row r="283" spans="1:7">
      <c r="A283" s="14"/>
      <c r="F283" s="124"/>
      <c r="G283" s="12"/>
    </row>
    <row r="284" spans="1:7">
      <c r="A284" s="14"/>
      <c r="F284" s="124"/>
      <c r="G284" s="12"/>
    </row>
    <row r="285" spans="1:7">
      <c r="A285" s="14"/>
      <c r="F285" s="124"/>
      <c r="G285" s="12"/>
    </row>
    <row r="286" spans="1:7">
      <c r="A286" s="14"/>
      <c r="F286" s="124"/>
      <c r="G286" s="12"/>
    </row>
    <row r="287" spans="1:7">
      <c r="A287" s="14"/>
      <c r="F287" s="124"/>
      <c r="G287" s="12"/>
    </row>
    <row r="288" spans="1:7">
      <c r="A288" s="14"/>
      <c r="F288" s="124"/>
      <c r="G288" s="12"/>
    </row>
    <row r="289" spans="1:7">
      <c r="A289" s="14"/>
      <c r="F289" s="124"/>
      <c r="G289" s="12"/>
    </row>
    <row r="290" spans="1:7">
      <c r="A290" s="14"/>
      <c r="F290" s="124"/>
      <c r="G290" s="12"/>
    </row>
    <row r="291" spans="1:7">
      <c r="A291" s="14"/>
      <c r="F291" s="124"/>
      <c r="G291" s="12"/>
    </row>
    <row r="292" spans="1:7">
      <c r="A292" s="14"/>
      <c r="F292" s="124"/>
      <c r="G292" s="12"/>
    </row>
    <row r="293" spans="1:7">
      <c r="A293" s="14"/>
      <c r="F293" s="124"/>
      <c r="G293" s="12"/>
    </row>
    <row r="294" spans="1:7">
      <c r="A294" s="14"/>
      <c r="F294" s="124"/>
      <c r="G294" s="12"/>
    </row>
    <row r="295" spans="1:7">
      <c r="A295" s="14"/>
      <c r="F295" s="124"/>
      <c r="G295" s="12"/>
    </row>
    <row r="296" spans="1:7">
      <c r="A296" s="14"/>
      <c r="F296" s="124"/>
      <c r="G296" s="12"/>
    </row>
    <row r="297" spans="1:7">
      <c r="A297" s="14"/>
      <c r="F297" s="124"/>
      <c r="G297" s="12"/>
    </row>
    <row r="298" spans="1:7">
      <c r="A298" s="14"/>
      <c r="F298" s="124"/>
      <c r="G298" s="12"/>
    </row>
    <row r="299" spans="1:7">
      <c r="A299" s="14"/>
      <c r="F299" s="124"/>
      <c r="G299" s="12"/>
    </row>
    <row r="300" spans="1:7">
      <c r="A300" s="14"/>
      <c r="F300" s="124"/>
      <c r="G300" s="12"/>
    </row>
    <row r="301" spans="1:7">
      <c r="A301" s="14"/>
      <c r="F301" s="124"/>
      <c r="G301" s="12"/>
    </row>
    <row r="302" spans="1:7">
      <c r="A302" s="14"/>
      <c r="F302" s="124"/>
      <c r="G302" s="12"/>
    </row>
    <row r="303" spans="1:7">
      <c r="A303" s="14"/>
      <c r="F303" s="124"/>
      <c r="G303" s="12"/>
    </row>
    <row r="304" spans="1:7">
      <c r="A304" s="14"/>
      <c r="F304" s="124"/>
      <c r="G304" s="12"/>
    </row>
    <row r="305" spans="1:7">
      <c r="A305" s="14"/>
      <c r="F305" s="124"/>
      <c r="G305" s="12"/>
    </row>
    <row r="306" spans="1:7">
      <c r="A306" s="14"/>
      <c r="F306" s="124"/>
      <c r="G306" s="12"/>
    </row>
    <row r="307" spans="1:7">
      <c r="A307" s="14"/>
      <c r="F307" s="124"/>
      <c r="G307" s="12"/>
    </row>
    <row r="308" spans="1:7">
      <c r="A308" s="14"/>
      <c r="F308" s="124"/>
      <c r="G308" s="12"/>
    </row>
    <row r="309" spans="1:7">
      <c r="A309" s="14"/>
      <c r="F309" s="124"/>
      <c r="G309" s="12"/>
    </row>
    <row r="310" spans="1:7">
      <c r="A310" s="14"/>
      <c r="F310" s="124"/>
      <c r="G310" s="12"/>
    </row>
    <row r="311" spans="1:7">
      <c r="A311" s="14"/>
      <c r="F311" s="124"/>
      <c r="G311" s="12"/>
    </row>
    <row r="312" spans="1:7">
      <c r="A312" s="14"/>
      <c r="F312" s="124"/>
      <c r="G312" s="12"/>
    </row>
    <row r="313" spans="1:7">
      <c r="A313" s="14"/>
      <c r="F313" s="124"/>
      <c r="G313" s="12"/>
    </row>
    <row r="314" spans="1:7">
      <c r="A314" s="14"/>
      <c r="F314" s="124"/>
      <c r="G314" s="12"/>
    </row>
    <row r="315" spans="1:7">
      <c r="A315" s="14"/>
      <c r="F315" s="124"/>
      <c r="G315" s="12"/>
    </row>
    <row r="316" spans="1:7">
      <c r="A316" s="14"/>
      <c r="F316" s="124"/>
      <c r="G316" s="12"/>
    </row>
    <row r="317" spans="1:7">
      <c r="A317" s="14"/>
      <c r="F317" s="124"/>
      <c r="G317" s="12"/>
    </row>
    <row r="318" spans="1:7">
      <c r="A318" s="14"/>
      <c r="F318" s="124"/>
      <c r="G318" s="12"/>
    </row>
    <row r="319" spans="1:7">
      <c r="A319" s="14"/>
      <c r="F319" s="124"/>
      <c r="G319" s="12"/>
    </row>
    <row r="320" spans="1:7">
      <c r="A320" s="14"/>
      <c r="F320" s="124"/>
      <c r="G320" s="12"/>
    </row>
    <row r="321" spans="1:7">
      <c r="A321" s="14"/>
      <c r="F321" s="124"/>
      <c r="G321" s="12"/>
    </row>
    <row r="322" spans="1:7">
      <c r="A322" s="14"/>
      <c r="F322" s="124"/>
      <c r="G322" s="12"/>
    </row>
    <row r="323" spans="1:7">
      <c r="A323" s="14"/>
      <c r="F323" s="124"/>
      <c r="G323" s="12"/>
    </row>
    <row r="324" spans="1:7">
      <c r="A324" s="14"/>
      <c r="F324" s="124"/>
      <c r="G324" s="12"/>
    </row>
    <row r="325" spans="1:7">
      <c r="A325" s="14"/>
      <c r="F325" s="124"/>
      <c r="G325" s="12"/>
    </row>
    <row r="326" spans="1:7">
      <c r="A326" s="14"/>
      <c r="F326" s="124"/>
      <c r="G326" s="12"/>
    </row>
    <row r="327" spans="1:7">
      <c r="A327" s="14"/>
      <c r="F327" s="124"/>
      <c r="G327" s="12"/>
    </row>
    <row r="328" spans="1:7">
      <c r="A328" s="14"/>
      <c r="F328" s="124"/>
      <c r="G328" s="12"/>
    </row>
    <row r="329" spans="1:7">
      <c r="A329" s="14"/>
      <c r="F329" s="124"/>
      <c r="G329" s="12"/>
    </row>
    <row r="330" spans="1:7">
      <c r="A330" s="14"/>
      <c r="F330" s="124"/>
      <c r="G330" s="12"/>
    </row>
    <row r="331" spans="1:7">
      <c r="A331" s="14"/>
      <c r="F331" s="124"/>
      <c r="G331" s="12"/>
    </row>
    <row r="332" spans="1:7">
      <c r="A332" s="14"/>
      <c r="F332" s="124"/>
      <c r="G332" s="12"/>
    </row>
    <row r="333" spans="1:7">
      <c r="A333" s="14"/>
      <c r="F333" s="124"/>
      <c r="G333" s="12"/>
    </row>
    <row r="334" spans="1:7">
      <c r="A334" s="14"/>
      <c r="F334" s="124"/>
      <c r="G334" s="12"/>
    </row>
    <row r="335" spans="1:7">
      <c r="A335" s="14"/>
      <c r="F335" s="124"/>
      <c r="G335" s="12"/>
    </row>
    <row r="336" spans="1:7">
      <c r="A336" s="14"/>
      <c r="F336" s="124"/>
      <c r="G336" s="12"/>
    </row>
    <row r="337" spans="1:7">
      <c r="A337" s="14"/>
      <c r="F337" s="124"/>
      <c r="G337" s="12"/>
    </row>
    <row r="338" spans="1:7">
      <c r="A338" s="14"/>
      <c r="F338" s="124"/>
      <c r="G338" s="12"/>
    </row>
    <row r="339" spans="1:7">
      <c r="A339" s="14"/>
      <c r="F339" s="124"/>
      <c r="G339" s="12"/>
    </row>
    <row r="340" spans="1:7">
      <c r="A340" s="14"/>
      <c r="F340" s="124"/>
      <c r="G340" s="12"/>
    </row>
    <row r="341" spans="1:7">
      <c r="A341" s="14"/>
      <c r="F341" s="124"/>
      <c r="G341" s="12"/>
    </row>
    <row r="342" spans="1:7">
      <c r="A342" s="14"/>
      <c r="F342" s="124"/>
      <c r="G342" s="12"/>
    </row>
    <row r="343" spans="1:7">
      <c r="A343" s="14"/>
      <c r="F343" s="124"/>
      <c r="G343" s="12"/>
    </row>
    <row r="344" spans="1:7">
      <c r="A344" s="14"/>
      <c r="F344" s="124"/>
      <c r="G344" s="12"/>
    </row>
    <row r="345" spans="1:7">
      <c r="A345" s="14"/>
      <c r="F345" s="124"/>
      <c r="G345" s="12"/>
    </row>
    <row r="346" spans="1:7">
      <c r="A346" s="14"/>
      <c r="F346" s="124"/>
      <c r="G346" s="12"/>
    </row>
    <row r="347" spans="1:7">
      <c r="A347" s="14"/>
      <c r="F347" s="124"/>
      <c r="G347" s="12"/>
    </row>
    <row r="348" spans="1:7">
      <c r="A348" s="14"/>
      <c r="F348" s="124"/>
      <c r="G348" s="12"/>
    </row>
    <row r="349" spans="1:7">
      <c r="A349" s="14"/>
      <c r="F349" s="124"/>
      <c r="G349" s="12"/>
    </row>
    <row r="350" spans="1:7">
      <c r="A350" s="14"/>
      <c r="F350" s="124"/>
      <c r="G350" s="12"/>
    </row>
    <row r="351" spans="1:7">
      <c r="A351" s="14"/>
      <c r="F351" s="124"/>
      <c r="G351" s="12"/>
    </row>
    <row r="352" spans="1:7">
      <c r="A352" s="14"/>
      <c r="F352" s="124"/>
      <c r="G352" s="12"/>
    </row>
    <row r="353" spans="1:7">
      <c r="A353" s="14"/>
      <c r="F353" s="124"/>
      <c r="G353" s="12"/>
    </row>
    <row r="354" spans="1:7">
      <c r="A354" s="14"/>
      <c r="F354" s="124"/>
      <c r="G354" s="12"/>
    </row>
    <row r="355" spans="1:7">
      <c r="A355" s="14"/>
      <c r="F355" s="124"/>
      <c r="G355" s="12"/>
    </row>
    <row r="356" spans="1:7">
      <c r="A356" s="14"/>
      <c r="F356" s="124"/>
      <c r="G356" s="12"/>
    </row>
    <row r="357" spans="1:7">
      <c r="A357" s="14"/>
      <c r="F357" s="124"/>
      <c r="G357" s="12"/>
    </row>
    <row r="358" spans="1:7">
      <c r="A358" s="14"/>
      <c r="F358" s="124"/>
      <c r="G358" s="12"/>
    </row>
    <row r="359" spans="1:7">
      <c r="A359" s="14"/>
      <c r="F359" s="124"/>
      <c r="G359" s="12"/>
    </row>
    <row r="360" spans="1:7">
      <c r="A360" s="14"/>
      <c r="F360" s="124"/>
      <c r="G360" s="12"/>
    </row>
    <row r="361" spans="1:7">
      <c r="A361" s="14"/>
      <c r="F361" s="124"/>
      <c r="G361" s="12"/>
    </row>
    <row r="362" spans="1:7">
      <c r="A362" s="14"/>
      <c r="F362" s="124"/>
      <c r="G362" s="12"/>
    </row>
    <row r="363" spans="1:7">
      <c r="A363" s="14"/>
      <c r="F363" s="124"/>
      <c r="G363" s="12"/>
    </row>
    <row r="364" spans="1:7">
      <c r="A364" s="14"/>
      <c r="F364" s="124"/>
      <c r="G364" s="12"/>
    </row>
    <row r="365" spans="1:7">
      <c r="A365" s="14"/>
      <c r="F365" s="124"/>
      <c r="G365" s="12"/>
    </row>
    <row r="366" spans="1:7">
      <c r="A366" s="14"/>
      <c r="F366" s="124"/>
      <c r="G366" s="12"/>
    </row>
    <row r="367" spans="1:7">
      <c r="A367" s="14"/>
      <c r="F367" s="124"/>
      <c r="G367" s="12"/>
    </row>
    <row r="368" spans="1:7">
      <c r="A368" s="14"/>
      <c r="F368" s="124"/>
      <c r="G368" s="12"/>
    </row>
    <row r="369" spans="1:7">
      <c r="A369" s="14"/>
      <c r="F369" s="124"/>
      <c r="G369" s="12"/>
    </row>
    <row r="370" spans="1:7">
      <c r="A370" s="14"/>
      <c r="F370" s="124"/>
      <c r="G370" s="12"/>
    </row>
    <row r="371" spans="1:7">
      <c r="A371" s="14"/>
      <c r="F371" s="124"/>
      <c r="G371" s="12"/>
    </row>
    <row r="372" spans="1:7">
      <c r="A372" s="14"/>
      <c r="F372" s="124"/>
      <c r="G372" s="12"/>
    </row>
    <row r="373" spans="1:7">
      <c r="A373" s="14"/>
      <c r="F373" s="124"/>
      <c r="G373" s="12"/>
    </row>
    <row r="374" spans="1:7">
      <c r="A374" s="14"/>
      <c r="F374" s="124"/>
      <c r="G374" s="12"/>
    </row>
    <row r="375" spans="1:7">
      <c r="A375" s="14"/>
      <c r="F375" s="124"/>
      <c r="G375" s="12"/>
    </row>
    <row r="376" spans="1:7">
      <c r="A376" s="14"/>
      <c r="F376" s="124"/>
      <c r="G376" s="12"/>
    </row>
    <row r="377" spans="1:7">
      <c r="A377" s="14"/>
      <c r="F377" s="124"/>
      <c r="G377" s="12"/>
    </row>
    <row r="378" spans="1:7">
      <c r="A378" s="14"/>
      <c r="F378" s="124"/>
      <c r="G378" s="12"/>
    </row>
    <row r="379" spans="1:7">
      <c r="A379" s="14"/>
      <c r="F379" s="124"/>
      <c r="G379" s="12"/>
    </row>
    <row r="380" spans="1:7">
      <c r="A380" s="14"/>
      <c r="F380" s="124"/>
      <c r="G380" s="12"/>
    </row>
    <row r="381" spans="1:7">
      <c r="A381" s="14"/>
      <c r="F381" s="124"/>
      <c r="G381" s="12"/>
    </row>
    <row r="382" spans="1:7">
      <c r="A382" s="14"/>
      <c r="F382" s="124"/>
      <c r="G382" s="12"/>
    </row>
    <row r="383" spans="1:7">
      <c r="A383" s="14"/>
      <c r="F383" s="124"/>
      <c r="G383" s="12"/>
    </row>
    <row r="384" spans="1:7">
      <c r="A384" s="14"/>
      <c r="F384" s="124"/>
      <c r="G384" s="12"/>
    </row>
    <row r="385" spans="1:7">
      <c r="A385" s="14"/>
      <c r="F385" s="124"/>
      <c r="G385" s="12"/>
    </row>
    <row r="386" spans="1:7">
      <c r="A386" s="14"/>
      <c r="F386" s="124"/>
      <c r="G386" s="12"/>
    </row>
    <row r="387" spans="1:7">
      <c r="A387" s="14"/>
      <c r="F387" s="124"/>
      <c r="G387" s="12"/>
    </row>
    <row r="388" spans="1:7">
      <c r="A388" s="14"/>
      <c r="F388" s="124"/>
      <c r="G388" s="12"/>
    </row>
    <row r="389" spans="1:7">
      <c r="A389" s="14"/>
      <c r="F389" s="124"/>
      <c r="G389" s="12"/>
    </row>
    <row r="390" spans="1:7">
      <c r="A390" s="14"/>
      <c r="F390" s="124"/>
      <c r="G390" s="12"/>
    </row>
    <row r="391" spans="1:7">
      <c r="A391" s="14"/>
      <c r="F391" s="124"/>
      <c r="G391" s="12"/>
    </row>
    <row r="392" spans="1:7">
      <c r="A392" s="14"/>
      <c r="F392" s="124"/>
      <c r="G392" s="12"/>
    </row>
    <row r="393" spans="1:7">
      <c r="A393" s="14"/>
      <c r="F393" s="124"/>
      <c r="G393" s="12"/>
    </row>
    <row r="394" spans="1:7">
      <c r="A394" s="14"/>
      <c r="F394" s="124"/>
      <c r="G394" s="12"/>
    </row>
    <row r="395" spans="1:7">
      <c r="A395" s="14"/>
      <c r="F395" s="124"/>
      <c r="G395" s="12"/>
    </row>
    <row r="396" spans="1:7">
      <c r="A396" s="14"/>
      <c r="F396" s="124"/>
      <c r="G396" s="12"/>
    </row>
    <row r="397" spans="1:7">
      <c r="A397" s="14"/>
      <c r="F397" s="124"/>
      <c r="G397" s="12"/>
    </row>
    <row r="398" spans="1:7">
      <c r="A398" s="14"/>
      <c r="F398" s="124"/>
      <c r="G398" s="12"/>
    </row>
    <row r="399" spans="1:7">
      <c r="A399" s="14"/>
      <c r="F399" s="124"/>
      <c r="G399" s="12"/>
    </row>
    <row r="400" spans="1:7">
      <c r="A400" s="14"/>
      <c r="F400" s="124"/>
      <c r="G400" s="12"/>
    </row>
    <row r="401" spans="1:7">
      <c r="A401" s="14"/>
      <c r="F401" s="124"/>
      <c r="G401" s="12"/>
    </row>
    <row r="402" spans="1:7">
      <c r="A402" s="14"/>
      <c r="F402" s="124"/>
      <c r="G402" s="12"/>
    </row>
    <row r="403" spans="1:7">
      <c r="A403" s="14"/>
      <c r="F403" s="124"/>
      <c r="G403" s="12"/>
    </row>
    <row r="404" spans="1:7">
      <c r="A404" s="14"/>
      <c r="F404" s="124"/>
      <c r="G404" s="12"/>
    </row>
    <row r="405" spans="1:7">
      <c r="A405" s="14"/>
      <c r="F405" s="124"/>
      <c r="G405" s="12"/>
    </row>
    <row r="406" spans="1:7">
      <c r="A406" s="14"/>
      <c r="F406" s="124"/>
      <c r="G406" s="12"/>
    </row>
    <row r="407" spans="1:7">
      <c r="A407" s="14"/>
      <c r="F407" s="124"/>
      <c r="G407" s="12"/>
    </row>
    <row r="408" spans="1:7">
      <c r="A408" s="14"/>
      <c r="F408" s="124"/>
      <c r="G408" s="12"/>
    </row>
    <row r="409" spans="1:7">
      <c r="A409" s="14"/>
      <c r="F409" s="124"/>
      <c r="G409" s="12"/>
    </row>
    <row r="410" spans="1:7">
      <c r="A410" s="14"/>
      <c r="F410" s="124"/>
      <c r="G410" s="12"/>
    </row>
    <row r="411" spans="1:7">
      <c r="A411" s="14"/>
      <c r="F411" s="124"/>
      <c r="G411" s="12"/>
    </row>
    <row r="412" spans="1:7">
      <c r="A412" s="14"/>
      <c r="F412" s="124"/>
      <c r="G412" s="12"/>
    </row>
    <row r="413" spans="1:7">
      <c r="A413" s="14"/>
      <c r="F413" s="124"/>
      <c r="G413" s="12"/>
    </row>
    <row r="414" spans="1:7">
      <c r="A414" s="14"/>
      <c r="F414" s="124"/>
      <c r="G414" s="12"/>
    </row>
    <row r="415" spans="1:7">
      <c r="A415" s="14"/>
      <c r="F415" s="124"/>
      <c r="G415" s="12"/>
    </row>
    <row r="416" spans="1:7">
      <c r="A416" s="14"/>
      <c r="F416" s="124"/>
      <c r="G416" s="12"/>
    </row>
    <row r="417" spans="1:7">
      <c r="A417" s="14"/>
      <c r="F417" s="124"/>
      <c r="G417" s="12"/>
    </row>
    <row r="418" spans="1:7">
      <c r="A418" s="14"/>
      <c r="F418" s="124"/>
      <c r="G418" s="12"/>
    </row>
    <row r="419" spans="1:7">
      <c r="A419" s="14"/>
      <c r="F419" s="124"/>
      <c r="G419" s="12"/>
    </row>
    <row r="420" spans="1:7">
      <c r="A420" s="14"/>
      <c r="F420" s="124"/>
      <c r="G420" s="12"/>
    </row>
    <row r="421" spans="1:7">
      <c r="A421" s="14"/>
      <c r="F421" s="124"/>
      <c r="G421" s="12"/>
    </row>
    <row r="422" spans="1:7">
      <c r="A422" s="14"/>
      <c r="F422" s="124"/>
      <c r="G422" s="12"/>
    </row>
    <row r="423" spans="1:7">
      <c r="A423" s="14"/>
      <c r="F423" s="124"/>
      <c r="G423" s="12"/>
    </row>
    <row r="424" spans="1:7">
      <c r="A424" s="14"/>
      <c r="F424" s="124"/>
      <c r="G424" s="12"/>
    </row>
    <row r="425" spans="1:7">
      <c r="A425" s="14"/>
      <c r="F425" s="124"/>
      <c r="G425" s="12"/>
    </row>
    <row r="426" spans="1:7">
      <c r="A426" s="14"/>
      <c r="F426" s="124"/>
      <c r="G426" s="12"/>
    </row>
    <row r="427" spans="1:7">
      <c r="A427" s="14"/>
      <c r="F427" s="124"/>
      <c r="G427" s="12"/>
    </row>
    <row r="428" spans="1:7">
      <c r="A428" s="14"/>
      <c r="F428" s="124"/>
      <c r="G428" s="12"/>
    </row>
    <row r="429" spans="1:7">
      <c r="A429" s="14"/>
      <c r="F429" s="124"/>
      <c r="G429" s="12"/>
    </row>
    <row r="430" spans="1:7">
      <c r="A430" s="14"/>
      <c r="F430" s="124"/>
      <c r="G430" s="12"/>
    </row>
    <row r="431" spans="1:7">
      <c r="A431" s="14"/>
      <c r="F431" s="124"/>
      <c r="G431" s="12"/>
    </row>
    <row r="432" spans="1:7">
      <c r="A432" s="14"/>
      <c r="F432" s="124"/>
      <c r="G432" s="12"/>
    </row>
    <row r="433" spans="1:7">
      <c r="A433" s="14"/>
      <c r="F433" s="124"/>
      <c r="G433" s="12"/>
    </row>
    <row r="434" spans="1:7">
      <c r="A434" s="14"/>
      <c r="F434" s="124"/>
      <c r="G434" s="12"/>
    </row>
    <row r="435" spans="1:7">
      <c r="A435" s="14"/>
      <c r="F435" s="124"/>
      <c r="G435" s="12"/>
    </row>
    <row r="436" spans="1:7">
      <c r="A436" s="14"/>
      <c r="F436" s="124"/>
      <c r="G436" s="12"/>
    </row>
    <row r="437" spans="1:7">
      <c r="A437" s="14"/>
      <c r="F437" s="124"/>
      <c r="G437" s="12"/>
    </row>
    <row r="438" spans="1:7">
      <c r="A438" s="14"/>
      <c r="F438" s="124"/>
      <c r="G438" s="12"/>
    </row>
    <row r="439" spans="1:7">
      <c r="A439" s="14"/>
      <c r="F439" s="124"/>
      <c r="G439" s="12"/>
    </row>
    <row r="440" spans="1:7">
      <c r="A440" s="14"/>
      <c r="F440" s="124"/>
      <c r="G440" s="12"/>
    </row>
    <row r="441" spans="1:7">
      <c r="A441" s="14"/>
      <c r="F441" s="124"/>
      <c r="G441" s="12"/>
    </row>
    <row r="442" spans="1:7">
      <c r="A442" s="14"/>
      <c r="F442" s="124"/>
      <c r="G442" s="12"/>
    </row>
    <row r="443" spans="1:7">
      <c r="A443" s="14"/>
      <c r="F443" s="124"/>
      <c r="G443" s="12"/>
    </row>
    <row r="444" spans="1:7">
      <c r="A444" s="14"/>
      <c r="F444" s="124"/>
      <c r="G444" s="12"/>
    </row>
    <row r="445" spans="1:7">
      <c r="A445" s="14"/>
      <c r="F445" s="124"/>
      <c r="G445" s="12"/>
    </row>
    <row r="446" spans="1:7">
      <c r="A446" s="14"/>
      <c r="F446" s="124"/>
      <c r="G446" s="12"/>
    </row>
    <row r="447" spans="1:7">
      <c r="A447" s="14"/>
      <c r="F447" s="124"/>
      <c r="G447" s="12"/>
    </row>
    <row r="448" spans="1:7">
      <c r="A448" s="14"/>
      <c r="F448" s="124"/>
      <c r="G448" s="12"/>
    </row>
    <row r="449" spans="1:7">
      <c r="A449" s="14"/>
      <c r="F449" s="124"/>
      <c r="G449" s="12"/>
    </row>
    <row r="450" spans="1:7">
      <c r="A450" s="14"/>
      <c r="F450" s="124"/>
      <c r="G450" s="12"/>
    </row>
    <row r="451" spans="1:7">
      <c r="A451" s="14"/>
      <c r="F451" s="124"/>
      <c r="G451" s="12"/>
    </row>
    <row r="452" spans="1:7">
      <c r="A452" s="14"/>
      <c r="F452" s="124"/>
      <c r="G452" s="12"/>
    </row>
    <row r="453" spans="1:7">
      <c r="A453" s="14"/>
      <c r="F453" s="124"/>
      <c r="G453" s="12"/>
    </row>
    <row r="454" spans="1:7">
      <c r="A454" s="14"/>
      <c r="F454" s="124"/>
      <c r="G454" s="12"/>
    </row>
    <row r="455" spans="1:7">
      <c r="A455" s="14"/>
      <c r="F455" s="124"/>
      <c r="G455" s="12"/>
    </row>
    <row r="456" spans="1:7">
      <c r="A456" s="14"/>
      <c r="F456" s="124"/>
      <c r="G456" s="12"/>
    </row>
    <row r="457" spans="1:7">
      <c r="A457" s="14"/>
      <c r="F457" s="124"/>
      <c r="G457" s="12"/>
    </row>
    <row r="458" spans="1:7">
      <c r="A458" s="14"/>
      <c r="F458" s="124"/>
      <c r="G458" s="12"/>
    </row>
    <row r="459" spans="1:7">
      <c r="A459" s="14"/>
      <c r="F459" s="124"/>
      <c r="G459" s="12"/>
    </row>
    <row r="460" spans="1:7">
      <c r="A460" s="14"/>
      <c r="F460" s="124"/>
      <c r="G460" s="12"/>
    </row>
    <row r="461" spans="1:7">
      <c r="A461" s="14"/>
      <c r="F461" s="124"/>
      <c r="G461" s="12"/>
    </row>
    <row r="462" spans="1:7">
      <c r="A462" s="14"/>
      <c r="F462" s="124"/>
      <c r="G462" s="12"/>
    </row>
    <row r="463" spans="1:7">
      <c r="A463" s="14"/>
      <c r="F463" s="124"/>
      <c r="G463" s="12"/>
    </row>
    <row r="464" spans="1:7">
      <c r="A464" s="14"/>
      <c r="F464" s="124"/>
      <c r="G464" s="12"/>
    </row>
    <row r="465" spans="1:7">
      <c r="A465" s="14"/>
      <c r="F465" s="124"/>
      <c r="G465" s="12"/>
    </row>
    <row r="466" spans="1:7">
      <c r="A466" s="14"/>
      <c r="F466" s="124"/>
      <c r="G466" s="12"/>
    </row>
    <row r="467" spans="1:7">
      <c r="A467" s="14"/>
      <c r="F467" s="124"/>
      <c r="G467" s="12"/>
    </row>
    <row r="468" spans="1:7">
      <c r="A468" s="14"/>
      <c r="F468" s="124"/>
      <c r="G468" s="12"/>
    </row>
    <row r="469" spans="1:7">
      <c r="A469" s="14"/>
      <c r="F469" s="124"/>
      <c r="G469" s="12"/>
    </row>
    <row r="470" spans="1:7">
      <c r="A470" s="14"/>
      <c r="F470" s="124"/>
      <c r="G470" s="12"/>
    </row>
    <row r="471" spans="1:7">
      <c r="A471" s="14"/>
      <c r="F471" s="124"/>
      <c r="G471" s="12"/>
    </row>
    <row r="472" spans="1:7">
      <c r="A472" s="14"/>
      <c r="F472" s="124"/>
      <c r="G472" s="12"/>
    </row>
    <row r="473" spans="1:7">
      <c r="A473" s="14"/>
      <c r="F473" s="124"/>
      <c r="G473" s="12"/>
    </row>
    <row r="474" spans="1:7">
      <c r="A474" s="14"/>
      <c r="F474" s="124"/>
      <c r="G474" s="12"/>
    </row>
    <row r="475" spans="1:7">
      <c r="A475" s="14"/>
      <c r="F475" s="124"/>
      <c r="G475" s="12"/>
    </row>
    <row r="476" spans="1:7">
      <c r="A476" s="14"/>
      <c r="F476" s="124"/>
      <c r="G476" s="12"/>
    </row>
    <row r="477" spans="1:7">
      <c r="A477" s="14"/>
      <c r="F477" s="124"/>
      <c r="G477" s="12"/>
    </row>
    <row r="478" spans="1:7">
      <c r="A478" s="14"/>
      <c r="F478" s="124"/>
      <c r="G478" s="12"/>
    </row>
    <row r="479" spans="1:7">
      <c r="A479" s="14"/>
      <c r="F479" s="124"/>
      <c r="G479" s="12"/>
    </row>
    <row r="480" spans="1:7">
      <c r="A480" s="14"/>
      <c r="F480" s="124"/>
      <c r="G480" s="12"/>
    </row>
    <row r="481" spans="1:7">
      <c r="A481" s="14"/>
      <c r="F481" s="124"/>
      <c r="G481" s="12"/>
    </row>
    <row r="482" spans="1:7">
      <c r="A482" s="14"/>
      <c r="F482" s="124"/>
      <c r="G482" s="12"/>
    </row>
    <row r="483" spans="1:7">
      <c r="A483" s="14"/>
      <c r="F483" s="124"/>
      <c r="G483" s="12"/>
    </row>
    <row r="484" spans="1:7">
      <c r="A484" s="14"/>
      <c r="F484" s="124"/>
      <c r="G484" s="12"/>
    </row>
    <row r="485" spans="1:7">
      <c r="A485" s="14"/>
      <c r="F485" s="124"/>
      <c r="G485" s="12"/>
    </row>
    <row r="486" spans="1:7">
      <c r="A486" s="14"/>
      <c r="F486" s="124"/>
      <c r="G486" s="12"/>
    </row>
    <row r="487" spans="1:7">
      <c r="A487" s="14"/>
      <c r="F487" s="124"/>
      <c r="G487" s="12"/>
    </row>
    <row r="488" spans="1:7">
      <c r="A488" s="14"/>
      <c r="F488" s="124"/>
      <c r="G488" s="12"/>
    </row>
    <row r="489" spans="1:7">
      <c r="A489" s="14"/>
      <c r="F489" s="124"/>
      <c r="G489" s="12"/>
    </row>
    <row r="490" spans="1:7">
      <c r="A490" s="14"/>
      <c r="F490" s="124"/>
      <c r="G490" s="12"/>
    </row>
    <row r="491" spans="1:7">
      <c r="A491" s="14"/>
      <c r="F491" s="124"/>
      <c r="G491" s="12"/>
    </row>
    <row r="492" spans="1:7">
      <c r="A492" s="14"/>
      <c r="F492" s="124"/>
      <c r="G492" s="12"/>
    </row>
    <row r="493" spans="1:7">
      <c r="A493" s="14"/>
      <c r="F493" s="124"/>
      <c r="G493" s="12"/>
    </row>
    <row r="494" spans="1:7">
      <c r="A494" s="14"/>
      <c r="F494" s="124"/>
      <c r="G494" s="12"/>
    </row>
    <row r="495" spans="1:7">
      <c r="A495" s="14"/>
      <c r="F495" s="124"/>
      <c r="G495" s="12"/>
    </row>
    <row r="496" spans="1:7">
      <c r="A496" s="14"/>
      <c r="F496" s="124"/>
      <c r="G496" s="12"/>
    </row>
    <row r="497" spans="1:7">
      <c r="A497" s="14"/>
      <c r="F497" s="124"/>
      <c r="G497" s="12"/>
    </row>
    <row r="498" spans="1:7">
      <c r="A498" s="14"/>
      <c r="F498" s="124"/>
      <c r="G498" s="12"/>
    </row>
    <row r="499" spans="1:7">
      <c r="A499" s="14"/>
      <c r="F499" s="124"/>
      <c r="G499" s="12"/>
    </row>
    <row r="500" spans="1:7">
      <c r="A500" s="14"/>
      <c r="F500" s="124"/>
      <c r="G500" s="12"/>
    </row>
    <row r="501" spans="1:7">
      <c r="A501" s="14"/>
      <c r="F501" s="124"/>
      <c r="G501" s="12"/>
    </row>
    <row r="502" spans="1:7">
      <c r="A502" s="14"/>
      <c r="F502" s="124"/>
      <c r="G502" s="12"/>
    </row>
    <row r="503" spans="1:7">
      <c r="A503" s="14"/>
      <c r="F503" s="124"/>
      <c r="G503" s="12"/>
    </row>
    <row r="504" spans="1:7">
      <c r="A504" s="14"/>
      <c r="F504" s="124"/>
      <c r="G504" s="12"/>
    </row>
    <row r="505" spans="1:7">
      <c r="A505" s="14"/>
      <c r="F505" s="124"/>
      <c r="G505" s="12"/>
    </row>
    <row r="506" spans="1:7">
      <c r="A506" s="14"/>
      <c r="F506" s="124"/>
      <c r="G506" s="12"/>
    </row>
    <row r="507" spans="1:7">
      <c r="A507" s="14"/>
      <c r="F507" s="124"/>
      <c r="G507" s="12"/>
    </row>
    <row r="508" spans="1:7">
      <c r="A508" s="14"/>
      <c r="F508" s="124"/>
      <c r="G508" s="12"/>
    </row>
    <row r="509" spans="1:7">
      <c r="A509" s="14"/>
      <c r="F509" s="124"/>
      <c r="G509" s="12"/>
    </row>
    <row r="510" spans="1:7">
      <c r="A510" s="14"/>
      <c r="F510" s="124"/>
      <c r="G510" s="12"/>
    </row>
    <row r="511" spans="1:7">
      <c r="A511" s="14"/>
      <c r="F511" s="124"/>
      <c r="G511" s="12"/>
    </row>
    <row r="512" spans="1:7">
      <c r="A512" s="14"/>
      <c r="F512" s="124"/>
      <c r="G512" s="12"/>
    </row>
    <row r="513" spans="1:7">
      <c r="A513" s="14"/>
      <c r="F513" s="124"/>
      <c r="G513" s="12"/>
    </row>
    <row r="514" spans="1:7">
      <c r="A514" s="14"/>
      <c r="F514" s="124"/>
      <c r="G514" s="12"/>
    </row>
    <row r="515" spans="1:7">
      <c r="A515" s="14"/>
      <c r="F515" s="124"/>
      <c r="G515" s="12"/>
    </row>
    <row r="516" spans="1:7">
      <c r="A516" s="14"/>
      <c r="F516" s="124"/>
      <c r="G516" s="12"/>
    </row>
    <row r="517" spans="1:7">
      <c r="A517" s="14"/>
      <c r="F517" s="124"/>
      <c r="G517" s="12"/>
    </row>
    <row r="518" spans="1:7">
      <c r="A518" s="14"/>
      <c r="F518" s="124"/>
      <c r="G518" s="12"/>
    </row>
    <row r="519" spans="1:7">
      <c r="A519" s="14"/>
      <c r="F519" s="124"/>
      <c r="G519" s="12"/>
    </row>
    <row r="520" spans="1:7">
      <c r="A520" s="14"/>
      <c r="F520" s="124"/>
      <c r="G520" s="12"/>
    </row>
    <row r="521" spans="1:7">
      <c r="A521" s="14"/>
      <c r="F521" s="124"/>
      <c r="G521" s="12"/>
    </row>
    <row r="522" spans="1:7">
      <c r="A522" s="14"/>
      <c r="F522" s="124"/>
      <c r="G522" s="12"/>
    </row>
    <row r="523" spans="1:7">
      <c r="A523" s="14"/>
      <c r="F523" s="124"/>
      <c r="G523" s="12"/>
    </row>
    <row r="524" spans="1:7">
      <c r="A524" s="14"/>
      <c r="F524" s="124"/>
      <c r="G524" s="12"/>
    </row>
    <row r="525" spans="1:7">
      <c r="A525" s="14"/>
      <c r="F525" s="124"/>
      <c r="G525" s="12"/>
    </row>
    <row r="526" spans="1:7">
      <c r="A526" s="14"/>
      <c r="F526" s="124"/>
      <c r="G526" s="12"/>
    </row>
    <row r="527" spans="1:7">
      <c r="A527" s="14"/>
      <c r="F527" s="124"/>
      <c r="G527" s="12"/>
    </row>
    <row r="528" spans="1:7">
      <c r="A528" s="14"/>
      <c r="F528" s="124"/>
      <c r="G528" s="12"/>
    </row>
    <row r="529" spans="1:7">
      <c r="A529" s="14"/>
      <c r="F529" s="124"/>
      <c r="G529" s="12"/>
    </row>
    <row r="530" spans="1:7">
      <c r="A530" s="14"/>
      <c r="F530" s="124"/>
      <c r="G530" s="12"/>
    </row>
    <row r="531" spans="1:7">
      <c r="A531" s="14"/>
      <c r="F531" s="124"/>
      <c r="G531" s="12"/>
    </row>
    <row r="532" spans="1:7">
      <c r="A532" s="14"/>
      <c r="F532" s="124"/>
      <c r="G532" s="12"/>
    </row>
    <row r="533" spans="1:7">
      <c r="A533" s="14"/>
      <c r="F533" s="124"/>
      <c r="G533" s="12"/>
    </row>
    <row r="534" spans="1:7">
      <c r="A534" s="14"/>
      <c r="F534" s="124"/>
      <c r="G534" s="12"/>
    </row>
    <row r="535" spans="1:7">
      <c r="A535" s="14"/>
      <c r="F535" s="124"/>
      <c r="G535" s="12"/>
    </row>
    <row r="536" spans="1:7">
      <c r="A536" s="14"/>
      <c r="F536" s="124"/>
      <c r="G536" s="12"/>
    </row>
    <row r="537" spans="1:7">
      <c r="A537" s="14"/>
      <c r="F537" s="124"/>
      <c r="G537" s="12"/>
    </row>
    <row r="538" spans="1:7">
      <c r="A538" s="14"/>
      <c r="F538" s="124"/>
      <c r="G538" s="12"/>
    </row>
    <row r="539" spans="1:7">
      <c r="A539" s="14"/>
      <c r="F539" s="124"/>
      <c r="G539" s="12"/>
    </row>
    <row r="540" spans="1:7">
      <c r="A540" s="14"/>
      <c r="F540" s="124"/>
      <c r="G540" s="12"/>
    </row>
    <row r="541" spans="1:7">
      <c r="A541" s="14"/>
      <c r="F541" s="124"/>
      <c r="G541" s="12"/>
    </row>
    <row r="542" spans="1:7">
      <c r="A542" s="14"/>
      <c r="F542" s="124"/>
      <c r="G542" s="12"/>
    </row>
    <row r="543" spans="1:7">
      <c r="A543" s="14"/>
      <c r="F543" s="124"/>
      <c r="G543" s="12"/>
    </row>
    <row r="544" spans="1:7">
      <c r="A544" s="14"/>
      <c r="F544" s="124"/>
      <c r="G544" s="12"/>
    </row>
    <row r="545" spans="1:7">
      <c r="A545" s="14"/>
      <c r="F545" s="124"/>
      <c r="G545" s="12"/>
    </row>
    <row r="546" spans="1:7">
      <c r="A546" s="14"/>
      <c r="F546" s="124"/>
      <c r="G546" s="12"/>
    </row>
    <row r="547" spans="1:7">
      <c r="A547" s="14"/>
      <c r="F547" s="124"/>
      <c r="G547" s="12"/>
    </row>
    <row r="548" spans="1:7">
      <c r="A548" s="14"/>
      <c r="F548" s="124"/>
      <c r="G548" s="12"/>
    </row>
    <row r="549" spans="1:7">
      <c r="A549" s="14"/>
      <c r="F549" s="124"/>
      <c r="G549" s="12"/>
    </row>
    <row r="550" spans="1:7">
      <c r="A550" s="14"/>
      <c r="F550" s="124"/>
      <c r="G550" s="12"/>
    </row>
    <row r="551" spans="1:7">
      <c r="A551" s="14"/>
      <c r="F551" s="124"/>
      <c r="G551" s="12"/>
    </row>
    <row r="552" spans="1:7">
      <c r="A552" s="14"/>
      <c r="F552" s="124"/>
      <c r="G552" s="12"/>
    </row>
    <row r="553" spans="1:7">
      <c r="A553" s="14"/>
      <c r="F553" s="124"/>
      <c r="G553" s="12"/>
    </row>
    <row r="554" spans="1:7">
      <c r="A554" s="14"/>
      <c r="F554" s="124"/>
      <c r="G554" s="12"/>
    </row>
    <row r="555" spans="1:7">
      <c r="A555" s="14"/>
      <c r="F555" s="124"/>
      <c r="G555" s="12"/>
    </row>
    <row r="556" spans="1:7">
      <c r="A556" s="14"/>
      <c r="F556" s="124"/>
      <c r="G556" s="12"/>
    </row>
    <row r="557" spans="1:7">
      <c r="A557" s="14"/>
      <c r="F557" s="124"/>
      <c r="G557" s="12"/>
    </row>
    <row r="558" spans="1:7">
      <c r="A558" s="14"/>
      <c r="F558" s="124"/>
      <c r="G558" s="12"/>
    </row>
    <row r="559" spans="1:7">
      <c r="A559" s="14"/>
      <c r="F559" s="124"/>
      <c r="G559" s="12"/>
    </row>
    <row r="560" spans="1:7">
      <c r="A560" s="14"/>
      <c r="F560" s="124"/>
      <c r="G560" s="12"/>
    </row>
    <row r="561" spans="1:7">
      <c r="A561" s="14"/>
      <c r="F561" s="124"/>
      <c r="G561" s="12"/>
    </row>
    <row r="562" spans="1:7">
      <c r="A562" s="14"/>
      <c r="F562" s="124"/>
      <c r="G562" s="12"/>
    </row>
    <row r="563" spans="1:7">
      <c r="A563" s="14"/>
      <c r="F563" s="124"/>
      <c r="G563" s="12"/>
    </row>
    <row r="564" spans="1:7">
      <c r="A564" s="14"/>
      <c r="F564" s="124"/>
      <c r="G564" s="12"/>
    </row>
    <row r="565" spans="1:7">
      <c r="A565" s="14"/>
      <c r="F565" s="124"/>
      <c r="G565" s="12"/>
    </row>
    <row r="566" spans="1:7">
      <c r="A566" s="14"/>
      <c r="F566" s="124"/>
      <c r="G566" s="12"/>
    </row>
    <row r="567" spans="1:7">
      <c r="A567" s="14"/>
      <c r="F567" s="124"/>
      <c r="G567" s="12"/>
    </row>
    <row r="568" spans="1:7">
      <c r="A568" s="14"/>
      <c r="F568" s="124"/>
      <c r="G568" s="12"/>
    </row>
    <row r="569" spans="1:7">
      <c r="A569" s="14"/>
      <c r="F569" s="124"/>
      <c r="G569" s="12"/>
    </row>
    <row r="570" spans="1:7">
      <c r="A570" s="14"/>
      <c r="F570" s="124"/>
      <c r="G570" s="12"/>
    </row>
    <row r="571" spans="1:7">
      <c r="A571" s="14"/>
      <c r="F571" s="124"/>
      <c r="G571" s="12"/>
    </row>
    <row r="572" spans="1:7">
      <c r="A572" s="14"/>
      <c r="F572" s="124"/>
      <c r="G572" s="12"/>
    </row>
    <row r="573" spans="1:7">
      <c r="A573" s="14"/>
      <c r="F573" s="124"/>
      <c r="G573" s="12"/>
    </row>
    <row r="574" spans="1:7">
      <c r="A574" s="14"/>
      <c r="F574" s="124"/>
      <c r="G574" s="12"/>
    </row>
    <row r="575" spans="1:7">
      <c r="A575" s="14"/>
      <c r="F575" s="124"/>
      <c r="G575" s="12"/>
    </row>
    <row r="576" spans="1:7">
      <c r="A576" s="14"/>
      <c r="F576" s="124"/>
      <c r="G576" s="12"/>
    </row>
    <row r="577" spans="1:7">
      <c r="A577" s="14"/>
      <c r="F577" s="124"/>
      <c r="G577" s="12"/>
    </row>
    <row r="578" spans="1:7">
      <c r="A578" s="14"/>
      <c r="F578" s="124"/>
      <c r="G578" s="12"/>
    </row>
    <row r="579" spans="1:7">
      <c r="A579" s="14"/>
      <c r="F579" s="124"/>
      <c r="G579" s="12"/>
    </row>
    <row r="580" spans="1:7">
      <c r="A580" s="14"/>
      <c r="F580" s="124"/>
      <c r="G580" s="12"/>
    </row>
    <row r="581" spans="1:7">
      <c r="A581" s="14"/>
      <c r="F581" s="124"/>
      <c r="G581" s="12"/>
    </row>
    <row r="582" spans="1:7">
      <c r="A582" s="14"/>
      <c r="F582" s="124"/>
      <c r="G582" s="12"/>
    </row>
    <row r="583" spans="1:7">
      <c r="A583" s="14"/>
      <c r="F583" s="124"/>
      <c r="G583" s="12"/>
    </row>
    <row r="584" spans="1:7">
      <c r="A584" s="14"/>
      <c r="F584" s="124"/>
      <c r="G584" s="12"/>
    </row>
    <row r="585" spans="1:7">
      <c r="A585" s="14"/>
      <c r="F585" s="124"/>
      <c r="G585" s="12"/>
    </row>
    <row r="586" spans="1:7">
      <c r="A586" s="14"/>
      <c r="F586" s="124"/>
      <c r="G586" s="12"/>
    </row>
    <row r="587" spans="1:7">
      <c r="A587" s="14"/>
      <c r="F587" s="124"/>
      <c r="G587" s="12"/>
    </row>
    <row r="588" spans="1:7">
      <c r="A588" s="14"/>
      <c r="F588" s="124"/>
      <c r="G588" s="12"/>
    </row>
    <row r="589" spans="1:7">
      <c r="A589" s="14"/>
      <c r="F589" s="124"/>
      <c r="G589" s="12"/>
    </row>
    <row r="590" spans="1:7">
      <c r="A590" s="14"/>
      <c r="F590" s="124"/>
      <c r="G590" s="12"/>
    </row>
    <row r="591" spans="1:7">
      <c r="A591" s="14"/>
      <c r="F591" s="124"/>
      <c r="G591" s="12"/>
    </row>
    <row r="592" spans="1:7">
      <c r="A592" s="14"/>
      <c r="F592" s="124"/>
      <c r="G592" s="12"/>
    </row>
    <row r="593" spans="1:7">
      <c r="A593" s="14"/>
      <c r="F593" s="124"/>
      <c r="G593" s="12"/>
    </row>
    <row r="594" spans="1:7">
      <c r="A594" s="14"/>
      <c r="F594" s="124"/>
      <c r="G594" s="12"/>
    </row>
    <row r="595" spans="1:7">
      <c r="A595" s="14"/>
      <c r="F595" s="124"/>
      <c r="G595" s="12"/>
    </row>
    <row r="596" spans="1:7">
      <c r="A596" s="14"/>
      <c r="F596" s="124"/>
      <c r="G596" s="12"/>
    </row>
    <row r="597" spans="1:7">
      <c r="A597" s="14"/>
      <c r="F597" s="124"/>
      <c r="G597" s="12"/>
    </row>
    <row r="598" spans="1:7">
      <c r="A598" s="14"/>
      <c r="F598" s="124"/>
      <c r="G598" s="12"/>
    </row>
    <row r="599" spans="1:7">
      <c r="A599" s="14"/>
      <c r="F599" s="124"/>
      <c r="G599" s="12"/>
    </row>
    <row r="600" spans="1:7">
      <c r="A600" s="14"/>
      <c r="F600" s="124"/>
      <c r="G600" s="12"/>
    </row>
    <row r="601" spans="1:7">
      <c r="A601" s="14"/>
      <c r="F601" s="124"/>
      <c r="G601" s="12"/>
    </row>
    <row r="602" spans="1:7">
      <c r="A602" s="14"/>
      <c r="F602" s="124"/>
      <c r="G602" s="12"/>
    </row>
    <row r="603" spans="1:7">
      <c r="A603" s="14"/>
      <c r="F603" s="124"/>
      <c r="G603" s="12"/>
    </row>
    <row r="604" spans="1:7">
      <c r="A604" s="14"/>
      <c r="F604" s="124"/>
      <c r="G604" s="12"/>
    </row>
    <row r="605" spans="1:7">
      <c r="A605" s="14"/>
      <c r="F605" s="124"/>
      <c r="G605" s="12"/>
    </row>
    <row r="606" spans="1:7">
      <c r="A606" s="14"/>
      <c r="F606" s="124"/>
      <c r="G606" s="12"/>
    </row>
    <row r="607" spans="1:7">
      <c r="A607" s="14"/>
      <c r="F607" s="124"/>
      <c r="G607" s="12"/>
    </row>
    <row r="608" spans="1:7">
      <c r="A608" s="14"/>
      <c r="F608" s="124"/>
      <c r="G608" s="12"/>
    </row>
    <row r="609" spans="1:7">
      <c r="A609" s="14"/>
      <c r="F609" s="124"/>
      <c r="G609" s="12"/>
    </row>
    <row r="610" spans="1:7">
      <c r="A610" s="14"/>
      <c r="F610" s="124"/>
      <c r="G610" s="12"/>
    </row>
    <row r="611" spans="1:7">
      <c r="A611" s="14"/>
      <c r="F611" s="124"/>
      <c r="G611" s="12"/>
    </row>
    <row r="612" spans="1:7">
      <c r="A612" s="14"/>
      <c r="F612" s="124"/>
      <c r="G612" s="12"/>
    </row>
    <row r="613" spans="1:7">
      <c r="A613" s="14"/>
      <c r="F613" s="124"/>
      <c r="G613" s="12"/>
    </row>
    <row r="614" spans="1:7">
      <c r="A614" s="14"/>
      <c r="F614" s="124"/>
      <c r="G614" s="12"/>
    </row>
    <row r="615" spans="1:7">
      <c r="A615" s="14"/>
      <c r="F615" s="124"/>
      <c r="G615" s="12"/>
    </row>
    <row r="616" spans="1:7">
      <c r="A616" s="14"/>
      <c r="F616" s="124"/>
      <c r="G616" s="12"/>
    </row>
    <row r="617" spans="1:7">
      <c r="A617" s="14"/>
      <c r="F617" s="124"/>
      <c r="G617" s="12"/>
    </row>
    <row r="618" spans="1:7">
      <c r="A618" s="14"/>
      <c r="F618" s="124"/>
      <c r="G618" s="12"/>
    </row>
    <row r="619" spans="1:7">
      <c r="A619" s="14"/>
      <c r="F619" s="124"/>
      <c r="G619" s="12"/>
    </row>
    <row r="620" spans="1:7">
      <c r="A620" s="14"/>
      <c r="F620" s="124"/>
      <c r="G620" s="12"/>
    </row>
    <row r="621" spans="1:7">
      <c r="A621" s="14"/>
      <c r="F621" s="124"/>
      <c r="G621" s="12"/>
    </row>
    <row r="622" spans="1:7">
      <c r="A622" s="14"/>
      <c r="F622" s="124"/>
      <c r="G622" s="12"/>
    </row>
    <row r="623" spans="1:7">
      <c r="A623" s="14"/>
      <c r="F623" s="124"/>
      <c r="G623" s="12"/>
    </row>
    <row r="624" spans="1:7">
      <c r="A624" s="14"/>
      <c r="F624" s="124"/>
      <c r="G624" s="12"/>
    </row>
    <row r="625" spans="1:7">
      <c r="A625" s="14"/>
      <c r="F625" s="124"/>
      <c r="G625" s="12"/>
    </row>
    <row r="626" spans="1:7">
      <c r="A626" s="14"/>
      <c r="F626" s="124"/>
      <c r="G626" s="12"/>
    </row>
    <row r="627" spans="1:7">
      <c r="A627" s="14"/>
      <c r="F627" s="124"/>
      <c r="G627" s="12"/>
    </row>
    <row r="628" spans="1:7">
      <c r="A628" s="14"/>
      <c r="F628" s="124"/>
      <c r="G628" s="12"/>
    </row>
    <row r="629" spans="1:7">
      <c r="A629" s="14"/>
      <c r="F629" s="124"/>
      <c r="G629" s="12"/>
    </row>
    <row r="630" spans="1:7">
      <c r="A630" s="14"/>
      <c r="F630" s="124"/>
      <c r="G630" s="12"/>
    </row>
    <row r="631" spans="1:7">
      <c r="A631" s="14"/>
      <c r="F631" s="124"/>
      <c r="G631" s="12"/>
    </row>
    <row r="632" spans="1:7">
      <c r="A632" s="14"/>
      <c r="F632" s="124"/>
      <c r="G632" s="12"/>
    </row>
    <row r="633" spans="1:7">
      <c r="A633" s="14"/>
      <c r="F633" s="124"/>
      <c r="G633" s="12"/>
    </row>
    <row r="634" spans="1:7">
      <c r="A634" s="14"/>
      <c r="F634" s="124"/>
      <c r="G634" s="12"/>
    </row>
    <row r="635" spans="1:7">
      <c r="A635" s="14"/>
      <c r="F635" s="124"/>
      <c r="G635" s="12"/>
    </row>
    <row r="636" spans="1:7">
      <c r="A636" s="14"/>
      <c r="F636" s="124"/>
      <c r="G636" s="12"/>
    </row>
    <row r="637" spans="1:7">
      <c r="A637" s="14"/>
      <c r="F637" s="124"/>
      <c r="G637" s="12"/>
    </row>
    <row r="638" spans="1:7">
      <c r="A638" s="14"/>
      <c r="F638" s="124"/>
      <c r="G638" s="12"/>
    </row>
    <row r="639" spans="1:7">
      <c r="A639" s="14"/>
      <c r="F639" s="124"/>
      <c r="G639" s="12"/>
    </row>
    <row r="640" spans="1:7">
      <c r="A640" s="14"/>
      <c r="F640" s="124"/>
      <c r="G640" s="12"/>
    </row>
    <row r="641" spans="1:7">
      <c r="A641" s="14"/>
      <c r="F641" s="124"/>
      <c r="G641" s="12"/>
    </row>
    <row r="642" spans="1:7">
      <c r="A642" s="14"/>
      <c r="F642" s="124"/>
      <c r="G642" s="12"/>
    </row>
    <row r="643" spans="1:7">
      <c r="A643" s="14"/>
      <c r="F643" s="124"/>
      <c r="G643" s="12"/>
    </row>
    <row r="644" spans="1:7">
      <c r="A644" s="14"/>
      <c r="F644" s="124"/>
      <c r="G644" s="12"/>
    </row>
    <row r="645" spans="1:7">
      <c r="A645" s="14"/>
      <c r="F645" s="124"/>
      <c r="G645" s="12"/>
    </row>
    <row r="646" spans="1:7">
      <c r="A646" s="14"/>
      <c r="F646" s="124"/>
      <c r="G646" s="12"/>
    </row>
    <row r="647" spans="1:7">
      <c r="A647" s="14"/>
      <c r="F647" s="124"/>
      <c r="G647" s="12"/>
    </row>
    <row r="648" spans="1:7">
      <c r="A648" s="14"/>
      <c r="F648" s="124"/>
      <c r="G648" s="12"/>
    </row>
    <row r="649" spans="1:7">
      <c r="A649" s="14"/>
      <c r="F649" s="124"/>
      <c r="G649" s="12"/>
    </row>
    <row r="650" spans="1:7">
      <c r="A650" s="14"/>
      <c r="F650" s="124"/>
      <c r="G650" s="12"/>
    </row>
    <row r="651" spans="1:7">
      <c r="A651" s="14"/>
      <c r="F651" s="124"/>
      <c r="G651" s="12"/>
    </row>
    <row r="652" spans="1:7">
      <c r="A652" s="14"/>
      <c r="F652" s="124"/>
      <c r="G652" s="12"/>
    </row>
    <row r="653" spans="1:7">
      <c r="A653" s="14"/>
      <c r="F653" s="124"/>
      <c r="G653" s="12"/>
    </row>
    <row r="654" spans="1:7">
      <c r="A654" s="14"/>
      <c r="F654" s="124"/>
      <c r="G654" s="12"/>
    </row>
    <row r="655" spans="1:7">
      <c r="A655" s="14"/>
      <c r="F655" s="124"/>
      <c r="G655" s="12"/>
    </row>
    <row r="656" spans="1:7">
      <c r="A656" s="14"/>
      <c r="F656" s="124"/>
      <c r="G656" s="12"/>
    </row>
    <row r="657" spans="1:7">
      <c r="A657" s="14"/>
      <c r="F657" s="124"/>
      <c r="G657" s="12"/>
    </row>
    <row r="658" spans="1:7">
      <c r="A658" s="14"/>
      <c r="F658" s="124"/>
      <c r="G658" s="12"/>
    </row>
    <row r="659" spans="1:7">
      <c r="A659" s="14"/>
      <c r="F659" s="124"/>
      <c r="G659" s="12"/>
    </row>
    <row r="660" spans="1:7">
      <c r="A660" s="14"/>
      <c r="F660" s="124"/>
      <c r="G660" s="12"/>
    </row>
    <row r="661" spans="1:7">
      <c r="A661" s="14"/>
      <c r="F661" s="124"/>
      <c r="G661" s="12"/>
    </row>
    <row r="662" spans="1:7">
      <c r="A662" s="14"/>
      <c r="F662" s="124"/>
      <c r="G662" s="12"/>
    </row>
    <row r="663" spans="1:7">
      <c r="A663" s="14"/>
      <c r="F663" s="124"/>
      <c r="G663" s="12"/>
    </row>
    <row r="664" spans="1:7">
      <c r="A664" s="14"/>
      <c r="F664" s="124"/>
      <c r="G664" s="12"/>
    </row>
    <row r="665" spans="1:7">
      <c r="A665" s="14"/>
      <c r="F665" s="124"/>
      <c r="G665" s="12"/>
    </row>
    <row r="666" spans="1:7">
      <c r="A666" s="14"/>
      <c r="F666" s="124"/>
      <c r="G666" s="12"/>
    </row>
    <row r="667" spans="1:7">
      <c r="A667" s="14"/>
      <c r="F667" s="124"/>
      <c r="G667" s="12"/>
    </row>
    <row r="668" spans="1:7">
      <c r="A668" s="14"/>
      <c r="F668" s="124"/>
      <c r="G668" s="12"/>
    </row>
    <row r="669" spans="1:7">
      <c r="A669" s="14"/>
      <c r="F669" s="124"/>
      <c r="G669" s="12"/>
    </row>
    <row r="670" spans="1:7">
      <c r="A670" s="14"/>
      <c r="F670" s="124"/>
      <c r="G670" s="12"/>
    </row>
    <row r="671" spans="1:7">
      <c r="A671" s="14"/>
      <c r="F671" s="124"/>
      <c r="G671" s="12"/>
    </row>
    <row r="672" spans="1:7">
      <c r="A672" s="14"/>
      <c r="F672" s="124"/>
      <c r="G672" s="12"/>
    </row>
    <row r="673" spans="1:7">
      <c r="A673" s="14"/>
      <c r="F673" s="124"/>
      <c r="G673" s="12"/>
    </row>
    <row r="674" spans="1:7">
      <c r="A674" s="14"/>
      <c r="F674" s="124"/>
      <c r="G674" s="12"/>
    </row>
    <row r="675" spans="1:7">
      <c r="A675" s="14"/>
      <c r="F675" s="124"/>
      <c r="G675" s="12"/>
    </row>
    <row r="676" spans="1:7">
      <c r="A676" s="14"/>
      <c r="F676" s="124"/>
      <c r="G676" s="12"/>
    </row>
    <row r="677" spans="1:7">
      <c r="A677" s="14"/>
      <c r="F677" s="124"/>
      <c r="G677" s="12"/>
    </row>
    <row r="678" spans="1:7">
      <c r="A678" s="14"/>
      <c r="F678" s="124"/>
      <c r="G678" s="12"/>
    </row>
    <row r="679" spans="1:7">
      <c r="A679" s="14"/>
      <c r="F679" s="124"/>
      <c r="G679" s="12"/>
    </row>
    <row r="680" spans="1:7">
      <c r="A680" s="14"/>
      <c r="F680" s="124"/>
      <c r="G680" s="12"/>
    </row>
    <row r="681" spans="1:7">
      <c r="A681" s="14"/>
      <c r="F681" s="124"/>
      <c r="G681" s="12"/>
    </row>
    <row r="682" spans="1:7">
      <c r="A682" s="14"/>
      <c r="F682" s="124"/>
      <c r="G682" s="12"/>
    </row>
    <row r="683" spans="1:7">
      <c r="A683" s="14"/>
      <c r="F683" s="124"/>
      <c r="G683" s="12"/>
    </row>
    <row r="684" spans="1:7">
      <c r="A684" s="14"/>
      <c r="F684" s="124"/>
      <c r="G684" s="12"/>
    </row>
    <row r="685" spans="1:7">
      <c r="A685" s="14"/>
      <c r="F685" s="124"/>
      <c r="G685" s="12"/>
    </row>
    <row r="686" spans="1:7">
      <c r="A686" s="14"/>
      <c r="F686" s="124"/>
      <c r="G686" s="12"/>
    </row>
    <row r="687" spans="1:7">
      <c r="A687" s="14"/>
      <c r="F687" s="124"/>
      <c r="G687" s="12"/>
    </row>
    <row r="688" spans="1:7">
      <c r="A688" s="14"/>
      <c r="F688" s="124"/>
      <c r="G688" s="12"/>
    </row>
    <row r="689" spans="1:7">
      <c r="A689" s="14"/>
      <c r="F689" s="124"/>
      <c r="G689" s="12"/>
    </row>
    <row r="690" spans="1:7">
      <c r="A690" s="14"/>
      <c r="F690" s="124"/>
      <c r="G690" s="12"/>
    </row>
    <row r="691" spans="1:7">
      <c r="A691" s="14"/>
      <c r="F691" s="124"/>
      <c r="G691" s="12"/>
    </row>
    <row r="692" spans="1:7">
      <c r="A692" s="14"/>
      <c r="F692" s="124"/>
      <c r="G692" s="12"/>
    </row>
    <row r="693" spans="1:7">
      <c r="A693" s="14"/>
      <c r="F693" s="124"/>
      <c r="G693" s="12"/>
    </row>
    <row r="694" spans="1:7">
      <c r="A694" s="14"/>
      <c r="F694" s="124"/>
      <c r="G694" s="12"/>
    </row>
    <row r="695" spans="1:7">
      <c r="A695" s="14"/>
      <c r="F695" s="124"/>
      <c r="G695" s="12"/>
    </row>
    <row r="696" spans="1:7">
      <c r="A696" s="14"/>
      <c r="F696" s="124"/>
      <c r="G696" s="12"/>
    </row>
    <row r="697" spans="1:7">
      <c r="A697" s="14"/>
      <c r="F697" s="124"/>
      <c r="G697" s="12"/>
    </row>
    <row r="698" spans="1:7">
      <c r="A698" s="14"/>
      <c r="F698" s="124"/>
      <c r="G698" s="12"/>
    </row>
    <row r="699" spans="1:7">
      <c r="A699" s="14"/>
      <c r="F699" s="124"/>
      <c r="G699" s="12"/>
    </row>
    <row r="700" spans="1:7">
      <c r="A700" s="14"/>
      <c r="F700" s="124"/>
      <c r="G700" s="12"/>
    </row>
    <row r="701" spans="1:7">
      <c r="A701" s="14"/>
      <c r="F701" s="124"/>
      <c r="G701" s="12"/>
    </row>
    <row r="702" spans="1:7">
      <c r="A702" s="14"/>
      <c r="F702" s="124"/>
      <c r="G702" s="12"/>
    </row>
    <row r="703" spans="1:7">
      <c r="A703" s="14"/>
      <c r="F703" s="124"/>
      <c r="G703" s="12"/>
    </row>
    <row r="704" spans="1:7">
      <c r="A704" s="14"/>
      <c r="F704" s="124"/>
      <c r="G704" s="12"/>
    </row>
    <row r="705" spans="1:7">
      <c r="A705" s="14"/>
      <c r="F705" s="124"/>
      <c r="G705" s="12"/>
    </row>
    <row r="706" spans="1:7">
      <c r="A706" s="14"/>
      <c r="F706" s="124"/>
      <c r="G706" s="12"/>
    </row>
    <row r="707" spans="1:7">
      <c r="A707" s="14"/>
      <c r="F707" s="124"/>
      <c r="G707" s="12"/>
    </row>
    <row r="708" spans="1:7">
      <c r="A708" s="14"/>
      <c r="F708" s="124"/>
      <c r="G708" s="12"/>
    </row>
    <row r="709" spans="1:7">
      <c r="A709" s="14"/>
      <c r="F709" s="124"/>
      <c r="G709" s="12"/>
    </row>
    <row r="710" spans="1:7">
      <c r="A710" s="14"/>
      <c r="F710" s="124"/>
      <c r="G710" s="12"/>
    </row>
    <row r="711" spans="1:7">
      <c r="A711" s="14"/>
      <c r="F711" s="124"/>
      <c r="G711" s="12"/>
    </row>
    <row r="712" spans="1:7">
      <c r="A712" s="14"/>
      <c r="F712" s="124"/>
      <c r="G712" s="12"/>
    </row>
    <row r="713" spans="1:7">
      <c r="A713" s="14"/>
      <c r="F713" s="124"/>
      <c r="G713" s="12"/>
    </row>
    <row r="714" spans="1:7">
      <c r="A714" s="14"/>
      <c r="F714" s="124"/>
      <c r="G714" s="12"/>
    </row>
    <row r="715" spans="1:7">
      <c r="A715" s="14"/>
      <c r="F715" s="124"/>
      <c r="G715" s="12"/>
    </row>
    <row r="716" spans="1:7">
      <c r="A716" s="14"/>
      <c r="F716" s="124"/>
      <c r="G716" s="12"/>
    </row>
    <row r="717" spans="1:7">
      <c r="A717" s="14"/>
      <c r="F717" s="124"/>
      <c r="G717" s="12"/>
    </row>
    <row r="718" spans="1:7">
      <c r="A718" s="14"/>
      <c r="F718" s="124"/>
      <c r="G718" s="12"/>
    </row>
    <row r="719" spans="1:7">
      <c r="A719" s="14"/>
      <c r="F719" s="124"/>
      <c r="G719" s="12"/>
    </row>
    <row r="720" spans="1:7">
      <c r="A720" s="14"/>
      <c r="F720" s="124"/>
      <c r="G720" s="12"/>
    </row>
    <row r="721" spans="1:7">
      <c r="A721" s="14"/>
      <c r="F721" s="124"/>
      <c r="G721" s="12"/>
    </row>
    <row r="722" spans="1:7">
      <c r="A722" s="14"/>
      <c r="F722" s="124"/>
      <c r="G722" s="12"/>
    </row>
    <row r="723" spans="1:7">
      <c r="A723" s="14"/>
      <c r="F723" s="124"/>
      <c r="G723" s="12"/>
    </row>
    <row r="724" spans="1:7">
      <c r="A724" s="14"/>
      <c r="F724" s="124"/>
      <c r="G724" s="12"/>
    </row>
    <row r="725" spans="1:7">
      <c r="A725" s="14"/>
      <c r="F725" s="124"/>
      <c r="G725" s="12"/>
    </row>
    <row r="726" spans="1:7">
      <c r="A726" s="14"/>
      <c r="F726" s="124"/>
      <c r="G726" s="12"/>
    </row>
    <row r="727" spans="1:7">
      <c r="A727" s="14"/>
      <c r="F727" s="124"/>
      <c r="G727" s="12"/>
    </row>
    <row r="728" spans="1:7">
      <c r="A728" s="14"/>
      <c r="F728" s="124"/>
      <c r="G728" s="12"/>
    </row>
    <row r="729" spans="1:7">
      <c r="A729" s="14"/>
      <c r="F729" s="124"/>
      <c r="G729" s="12"/>
    </row>
    <row r="730" spans="1:7">
      <c r="A730" s="14"/>
      <c r="F730" s="124"/>
      <c r="G730" s="12"/>
    </row>
    <row r="731" spans="1:7">
      <c r="A731" s="14"/>
      <c r="F731" s="124"/>
      <c r="G731" s="12"/>
    </row>
    <row r="732" spans="1:7">
      <c r="A732" s="14"/>
      <c r="F732" s="124"/>
      <c r="G732" s="12"/>
    </row>
    <row r="733" spans="1:7">
      <c r="A733" s="14"/>
      <c r="F733" s="124"/>
      <c r="G733" s="12"/>
    </row>
    <row r="734" spans="1:7">
      <c r="A734" s="14"/>
      <c r="F734" s="124"/>
      <c r="G734" s="12"/>
    </row>
    <row r="735" spans="1:7">
      <c r="A735" s="14"/>
      <c r="F735" s="124"/>
      <c r="G735" s="12"/>
    </row>
    <row r="736" spans="1:7">
      <c r="A736" s="14"/>
      <c r="F736" s="124"/>
      <c r="G736" s="12"/>
    </row>
    <row r="737" spans="1:7">
      <c r="A737" s="14"/>
      <c r="F737" s="124"/>
      <c r="G737" s="12"/>
    </row>
    <row r="738" spans="1:7">
      <c r="A738" s="14"/>
      <c r="F738" s="124"/>
      <c r="G738" s="12"/>
    </row>
    <row r="739" spans="1:7">
      <c r="A739" s="14"/>
      <c r="F739" s="124"/>
      <c r="G739" s="12"/>
    </row>
    <row r="740" spans="1:7">
      <c r="A740" s="14"/>
      <c r="F740" s="124"/>
      <c r="G740" s="12"/>
    </row>
    <row r="741" spans="1:7">
      <c r="A741" s="14"/>
      <c r="F741" s="124"/>
      <c r="G741" s="12"/>
    </row>
    <row r="742" spans="1:7">
      <c r="A742" s="14"/>
      <c r="F742" s="124"/>
      <c r="G742" s="12"/>
    </row>
    <row r="743" spans="1:7">
      <c r="A743" s="14"/>
      <c r="F743" s="124"/>
      <c r="G743" s="12"/>
    </row>
    <row r="744" spans="1:7">
      <c r="A744" s="14"/>
      <c r="F744" s="124"/>
      <c r="G744" s="12"/>
    </row>
    <row r="745" spans="1:7">
      <c r="A745" s="14"/>
      <c r="F745" s="124"/>
      <c r="G745" s="12"/>
    </row>
    <row r="746" spans="1:7">
      <c r="A746" s="14"/>
      <c r="F746" s="124"/>
      <c r="G746" s="12"/>
    </row>
    <row r="747" spans="1:7">
      <c r="A747" s="14"/>
      <c r="F747" s="124"/>
      <c r="G747" s="12"/>
    </row>
    <row r="748" spans="1:7">
      <c r="A748" s="14"/>
      <c r="F748" s="124"/>
      <c r="G748" s="12"/>
    </row>
    <row r="749" spans="1:7">
      <c r="A749" s="14"/>
      <c r="F749" s="124"/>
      <c r="G749" s="12"/>
    </row>
    <row r="750" spans="1:7">
      <c r="A750" s="14"/>
      <c r="F750" s="124"/>
      <c r="G750" s="12"/>
    </row>
    <row r="751" spans="1:7">
      <c r="A751" s="14"/>
      <c r="F751" s="124"/>
      <c r="G751" s="12"/>
    </row>
    <row r="752" spans="1:7">
      <c r="A752" s="14"/>
      <c r="F752" s="124"/>
      <c r="G752" s="12"/>
    </row>
    <row r="753" spans="1:7">
      <c r="A753" s="14"/>
      <c r="F753" s="124"/>
      <c r="G753" s="12"/>
    </row>
    <row r="754" spans="1:7">
      <c r="A754" s="14"/>
      <c r="F754" s="124"/>
      <c r="G754" s="12"/>
    </row>
    <row r="755" spans="1:7">
      <c r="A755" s="14"/>
      <c r="F755" s="124"/>
      <c r="G755" s="12"/>
    </row>
    <row r="756" spans="1:7">
      <c r="A756" s="14"/>
      <c r="F756" s="124"/>
      <c r="G756" s="12"/>
    </row>
    <row r="757" spans="1:7">
      <c r="A757" s="14"/>
      <c r="F757" s="124"/>
      <c r="G757" s="12"/>
    </row>
    <row r="758" spans="1:7">
      <c r="A758" s="14"/>
      <c r="F758" s="124"/>
      <c r="G758" s="12"/>
    </row>
    <row r="759" spans="1:7">
      <c r="A759" s="14"/>
      <c r="F759" s="124"/>
      <c r="G759" s="12"/>
    </row>
    <row r="760" spans="1:7">
      <c r="A760" s="14"/>
      <c r="F760" s="124"/>
      <c r="G760" s="12"/>
    </row>
    <row r="761" spans="1:7">
      <c r="A761" s="14"/>
      <c r="F761" s="124"/>
      <c r="G761" s="12"/>
    </row>
    <row r="762" spans="1:7">
      <c r="A762" s="14"/>
      <c r="F762" s="124"/>
      <c r="G762" s="12"/>
    </row>
    <row r="763" spans="1:7">
      <c r="A763" s="14"/>
      <c r="F763" s="124"/>
      <c r="G763" s="12"/>
    </row>
    <row r="764" spans="1:7">
      <c r="A764" s="14"/>
      <c r="F764" s="124"/>
      <c r="G764" s="12"/>
    </row>
    <row r="765" spans="1:7">
      <c r="A765" s="14"/>
      <c r="F765" s="124"/>
      <c r="G765" s="12"/>
    </row>
    <row r="766" spans="1:7">
      <c r="A766" s="14"/>
      <c r="F766" s="124"/>
      <c r="G766" s="12"/>
    </row>
    <row r="767" spans="1:7">
      <c r="A767" s="14"/>
      <c r="F767" s="124"/>
      <c r="G767" s="12"/>
    </row>
    <row r="768" spans="1:7">
      <c r="A768" s="14"/>
      <c r="F768" s="124"/>
      <c r="G768" s="12"/>
    </row>
    <row r="769" spans="1:7">
      <c r="A769" s="14"/>
      <c r="F769" s="124"/>
      <c r="G769" s="12"/>
    </row>
    <row r="770" spans="1:7">
      <c r="A770" s="14"/>
      <c r="F770" s="124"/>
      <c r="G770" s="12"/>
    </row>
    <row r="771" spans="1:7">
      <c r="A771" s="14"/>
      <c r="F771" s="124"/>
      <c r="G771" s="12"/>
    </row>
    <row r="772" spans="1:7">
      <c r="A772" s="14"/>
      <c r="F772" s="124"/>
      <c r="G772" s="12"/>
    </row>
    <row r="773" spans="1:7">
      <c r="A773" s="14"/>
      <c r="F773" s="124"/>
      <c r="G773" s="12"/>
    </row>
    <row r="774" spans="1:7">
      <c r="A774" s="14"/>
      <c r="F774" s="124"/>
      <c r="G774" s="12"/>
    </row>
    <row r="775" spans="1:7">
      <c r="A775" s="14"/>
      <c r="F775" s="124"/>
      <c r="G775" s="12"/>
    </row>
    <row r="776" spans="1:7">
      <c r="A776" s="14"/>
      <c r="F776" s="124"/>
      <c r="G776" s="12"/>
    </row>
    <row r="777" spans="1:7">
      <c r="A777" s="14"/>
      <c r="F777" s="124"/>
      <c r="G777" s="12"/>
    </row>
    <row r="778" spans="1:7">
      <c r="A778" s="14"/>
      <c r="F778" s="124"/>
      <c r="G778" s="12"/>
    </row>
    <row r="779" spans="1:7">
      <c r="A779" s="14"/>
      <c r="F779" s="124"/>
      <c r="G779" s="12"/>
    </row>
    <row r="780" spans="1:7">
      <c r="A780" s="14"/>
      <c r="F780" s="124"/>
      <c r="G780" s="12"/>
    </row>
    <row r="781" spans="1:7">
      <c r="A781" s="14"/>
      <c r="F781" s="124"/>
      <c r="G781" s="12"/>
    </row>
    <row r="782" spans="1:7">
      <c r="A782" s="14"/>
      <c r="F782" s="124"/>
      <c r="G782" s="12"/>
    </row>
    <row r="783" spans="1:7">
      <c r="A783" s="14"/>
      <c r="F783" s="124"/>
      <c r="G783" s="12"/>
    </row>
    <row r="784" spans="1:7">
      <c r="A784" s="14"/>
      <c r="F784" s="124"/>
      <c r="G784" s="12"/>
    </row>
    <row r="785" spans="1:7">
      <c r="A785" s="14"/>
      <c r="F785" s="124"/>
      <c r="G785" s="12"/>
    </row>
    <row r="786" spans="1:7">
      <c r="A786" s="14"/>
      <c r="F786" s="124"/>
      <c r="G786" s="12"/>
    </row>
    <row r="787" spans="1:7">
      <c r="A787" s="14"/>
      <c r="F787" s="124"/>
      <c r="G787" s="12"/>
    </row>
    <row r="788" spans="1:7">
      <c r="A788" s="14"/>
      <c r="F788" s="124"/>
      <c r="G788" s="12"/>
    </row>
    <row r="789" spans="1:7">
      <c r="A789" s="14"/>
      <c r="F789" s="124"/>
      <c r="G789" s="12"/>
    </row>
    <row r="790" spans="1:7">
      <c r="A790" s="14"/>
      <c r="F790" s="124"/>
      <c r="G790" s="12"/>
    </row>
    <row r="791" spans="1:7">
      <c r="A791" s="14"/>
      <c r="F791" s="124"/>
      <c r="G791" s="12"/>
    </row>
    <row r="792" spans="1:7">
      <c r="A792" s="14"/>
      <c r="F792" s="124"/>
      <c r="G792" s="12"/>
    </row>
    <row r="793" spans="1:7">
      <c r="A793" s="14"/>
      <c r="F793" s="124"/>
      <c r="G793" s="12"/>
    </row>
    <row r="794" spans="1:7">
      <c r="A794" s="14"/>
      <c r="F794" s="124"/>
      <c r="G794" s="12"/>
    </row>
    <row r="795" spans="1:7">
      <c r="A795" s="14"/>
      <c r="F795" s="124"/>
      <c r="G795" s="12"/>
    </row>
    <row r="796" spans="1:7">
      <c r="A796" s="14"/>
      <c r="F796" s="124"/>
      <c r="G796" s="12"/>
    </row>
    <row r="797" spans="1:7">
      <c r="A797" s="14"/>
      <c r="F797" s="124"/>
      <c r="G797" s="12"/>
    </row>
    <row r="798" spans="1:7">
      <c r="A798" s="14"/>
      <c r="F798" s="124"/>
      <c r="G798" s="12"/>
    </row>
    <row r="799" spans="1:7">
      <c r="A799" s="14"/>
      <c r="F799" s="124"/>
      <c r="G799" s="12"/>
    </row>
    <row r="800" spans="1:7">
      <c r="A800" s="14"/>
      <c r="F800" s="124"/>
      <c r="G800" s="12"/>
    </row>
    <row r="801" spans="1:7">
      <c r="A801" s="14"/>
      <c r="F801" s="124"/>
      <c r="G801" s="12"/>
    </row>
    <row r="802" spans="1:7">
      <c r="A802" s="14"/>
      <c r="F802" s="124"/>
      <c r="G802" s="12"/>
    </row>
    <row r="803" spans="1:7">
      <c r="A803" s="14"/>
      <c r="F803" s="124"/>
      <c r="G803" s="12"/>
    </row>
    <row r="804" spans="1:7">
      <c r="A804" s="14"/>
      <c r="F804" s="124"/>
      <c r="G804" s="12"/>
    </row>
    <row r="805" spans="1:7">
      <c r="A805" s="14"/>
      <c r="F805" s="124"/>
      <c r="G805" s="12"/>
    </row>
    <row r="806" spans="1:7">
      <c r="A806" s="14"/>
      <c r="F806" s="124"/>
      <c r="G806" s="12"/>
    </row>
    <row r="807" spans="1:7">
      <c r="A807" s="14"/>
      <c r="F807" s="124"/>
      <c r="G807" s="12"/>
    </row>
    <row r="808" spans="1:7">
      <c r="A808" s="14"/>
      <c r="F808" s="124"/>
      <c r="G808" s="12"/>
    </row>
    <row r="809" spans="1:7">
      <c r="A809" s="14"/>
      <c r="F809" s="124"/>
      <c r="G809" s="12"/>
    </row>
    <row r="810" spans="1:7">
      <c r="A810" s="14"/>
      <c r="F810" s="124"/>
      <c r="G810" s="12"/>
    </row>
    <row r="811" spans="1:7">
      <c r="A811" s="14"/>
      <c r="F811" s="124"/>
      <c r="G811" s="12"/>
    </row>
    <row r="812" spans="1:7">
      <c r="A812" s="14"/>
      <c r="F812" s="124"/>
      <c r="G812" s="12"/>
    </row>
    <row r="813" spans="1:7">
      <c r="A813" s="14"/>
      <c r="F813" s="124"/>
      <c r="G813" s="12"/>
    </row>
    <row r="814" spans="1:7">
      <c r="A814" s="14"/>
      <c r="F814" s="124"/>
      <c r="G814" s="12"/>
    </row>
    <row r="815" spans="1:7">
      <c r="A815" s="14"/>
      <c r="F815" s="124"/>
      <c r="G815" s="12"/>
    </row>
    <row r="816" spans="1:7">
      <c r="A816" s="14"/>
      <c r="F816" s="124"/>
      <c r="G816" s="12"/>
    </row>
    <row r="817" spans="1:7">
      <c r="A817" s="14"/>
      <c r="F817" s="124"/>
      <c r="G817" s="12"/>
    </row>
    <row r="818" spans="1:7">
      <c r="A818" s="14"/>
      <c r="F818" s="124"/>
      <c r="G818" s="12"/>
    </row>
    <row r="819" spans="1:7">
      <c r="A819" s="14"/>
      <c r="F819" s="124"/>
      <c r="G819" s="12"/>
    </row>
    <row r="820" spans="1:7">
      <c r="A820" s="14"/>
      <c r="F820" s="124"/>
      <c r="G820" s="12"/>
    </row>
    <row r="821" spans="1:7">
      <c r="A821" s="14"/>
      <c r="F821" s="124"/>
      <c r="G821" s="12"/>
    </row>
    <row r="822" spans="1:7">
      <c r="A822" s="14"/>
      <c r="F822" s="124"/>
      <c r="G822" s="12"/>
    </row>
    <row r="823" spans="1:7">
      <c r="A823" s="14"/>
      <c r="F823" s="124"/>
      <c r="G823" s="12"/>
    </row>
    <row r="824" spans="1:7">
      <c r="A824" s="14"/>
      <c r="F824" s="124"/>
      <c r="G824" s="12"/>
    </row>
    <row r="825" spans="1:7">
      <c r="A825" s="14"/>
      <c r="F825" s="124"/>
      <c r="G825" s="12"/>
    </row>
    <row r="826" spans="1:7">
      <c r="A826" s="14"/>
      <c r="F826" s="124"/>
      <c r="G826" s="12"/>
    </row>
    <row r="827" spans="1:7">
      <c r="A827" s="14"/>
      <c r="F827" s="124"/>
      <c r="G827" s="12"/>
    </row>
    <row r="828" spans="1:7">
      <c r="A828" s="14"/>
      <c r="F828" s="124"/>
      <c r="G828" s="12"/>
    </row>
    <row r="829" spans="1:7">
      <c r="A829" s="14"/>
      <c r="F829" s="124"/>
      <c r="G829" s="12"/>
    </row>
    <row r="830" spans="1:7">
      <c r="A830" s="14"/>
      <c r="F830" s="124"/>
      <c r="G830" s="12"/>
    </row>
    <row r="831" spans="1:7">
      <c r="A831" s="14"/>
      <c r="F831" s="124"/>
      <c r="G831" s="12"/>
    </row>
    <row r="832" spans="1:7">
      <c r="A832" s="14"/>
      <c r="F832" s="124"/>
      <c r="G832" s="12"/>
    </row>
    <row r="833" spans="1:7">
      <c r="A833" s="14"/>
      <c r="F833" s="124"/>
      <c r="G833" s="12"/>
    </row>
    <row r="834" spans="1:7">
      <c r="A834" s="14"/>
      <c r="F834" s="124"/>
      <c r="G834" s="12"/>
    </row>
    <row r="835" spans="1:7">
      <c r="A835" s="14"/>
      <c r="F835" s="124"/>
      <c r="G835" s="12"/>
    </row>
    <row r="836" spans="1:7">
      <c r="A836" s="14"/>
      <c r="F836" s="124"/>
      <c r="G836" s="12"/>
    </row>
    <row r="837" spans="1:7">
      <c r="A837" s="14"/>
      <c r="F837" s="124"/>
      <c r="G837" s="12"/>
    </row>
    <row r="838" spans="1:7">
      <c r="A838" s="14"/>
      <c r="F838" s="124"/>
      <c r="G838" s="12"/>
    </row>
    <row r="839" spans="1:7">
      <c r="A839" s="14"/>
      <c r="F839" s="124"/>
      <c r="G839" s="12"/>
    </row>
    <row r="840" spans="1:7">
      <c r="A840" s="14"/>
      <c r="F840" s="124"/>
      <c r="G840" s="12"/>
    </row>
    <row r="841" spans="1:7">
      <c r="A841" s="14"/>
      <c r="F841" s="124"/>
      <c r="G841" s="12"/>
    </row>
    <row r="842" spans="1:7">
      <c r="A842" s="14"/>
      <c r="F842" s="124"/>
      <c r="G842" s="12"/>
    </row>
    <row r="843" spans="1:7">
      <c r="A843" s="14"/>
      <c r="F843" s="124"/>
      <c r="G843" s="12"/>
    </row>
    <row r="844" spans="1:7">
      <c r="A844" s="14"/>
      <c r="F844" s="124"/>
      <c r="G844" s="12"/>
    </row>
    <row r="845" spans="1:7">
      <c r="A845" s="14"/>
      <c r="F845" s="124"/>
      <c r="G845" s="12"/>
    </row>
    <row r="846" spans="1:7">
      <c r="A846" s="14"/>
      <c r="F846" s="124"/>
      <c r="G846" s="12"/>
    </row>
    <row r="847" spans="1:7">
      <c r="A847" s="14"/>
      <c r="F847" s="124"/>
      <c r="G847" s="12"/>
    </row>
    <row r="848" spans="1:7">
      <c r="A848" s="14"/>
      <c r="F848" s="124"/>
      <c r="G848" s="12"/>
    </row>
    <row r="849" spans="1:7">
      <c r="A849" s="14"/>
      <c r="F849" s="124"/>
      <c r="G849" s="12"/>
    </row>
    <row r="850" spans="1:7">
      <c r="A850" s="14"/>
      <c r="F850" s="124"/>
      <c r="G850" s="12"/>
    </row>
    <row r="851" spans="1:7">
      <c r="A851" s="14"/>
      <c r="F851" s="124"/>
      <c r="G851" s="12"/>
    </row>
    <row r="852" spans="1:7">
      <c r="A852" s="14"/>
      <c r="F852" s="124"/>
      <c r="G852" s="12"/>
    </row>
    <row r="853" spans="1:7">
      <c r="A853" s="14"/>
      <c r="F853" s="124"/>
      <c r="G853" s="12"/>
    </row>
    <row r="854" spans="1:7">
      <c r="A854" s="14"/>
      <c r="F854" s="124"/>
      <c r="G854" s="12"/>
    </row>
    <row r="855" spans="1:7">
      <c r="A855" s="14"/>
      <c r="F855" s="124"/>
      <c r="G855" s="12"/>
    </row>
    <row r="856" spans="1:7">
      <c r="A856" s="14"/>
      <c r="F856" s="124"/>
      <c r="G856" s="12"/>
    </row>
    <row r="857" spans="1:7">
      <c r="A857" s="14"/>
      <c r="F857" s="124"/>
      <c r="G857" s="12"/>
    </row>
    <row r="858" spans="1:7">
      <c r="A858" s="14"/>
      <c r="F858" s="124"/>
      <c r="G858" s="12"/>
    </row>
    <row r="859" spans="1:7">
      <c r="A859" s="14"/>
      <c r="F859" s="124"/>
      <c r="G859" s="12"/>
    </row>
    <row r="860" spans="1:7">
      <c r="A860" s="14"/>
      <c r="F860" s="124"/>
      <c r="G860" s="12"/>
    </row>
    <row r="861" spans="1:7">
      <c r="A861" s="14"/>
      <c r="F861" s="124"/>
      <c r="G861" s="12"/>
    </row>
    <row r="862" spans="1:7">
      <c r="A862" s="14"/>
      <c r="F862" s="124"/>
      <c r="G862" s="12"/>
    </row>
    <row r="863" spans="1:7">
      <c r="A863" s="14"/>
      <c r="F863" s="124"/>
      <c r="G863" s="12"/>
    </row>
    <row r="864" spans="1:7">
      <c r="A864" s="14"/>
      <c r="F864" s="124"/>
      <c r="G864" s="12"/>
    </row>
    <row r="865" spans="1:7">
      <c r="A865" s="14"/>
      <c r="F865" s="124"/>
      <c r="G865" s="12"/>
    </row>
    <row r="866" spans="1:7">
      <c r="A866" s="14"/>
      <c r="F866" s="124"/>
      <c r="G866" s="12"/>
    </row>
    <row r="867" spans="1:7">
      <c r="A867" s="14"/>
      <c r="F867" s="124"/>
      <c r="G867" s="12"/>
    </row>
    <row r="868" spans="1:7">
      <c r="A868" s="14"/>
      <c r="F868" s="124"/>
      <c r="G868" s="12"/>
    </row>
    <row r="869" spans="1:7">
      <c r="A869" s="14"/>
      <c r="F869" s="124"/>
      <c r="G869" s="12"/>
    </row>
    <row r="870" spans="1:7">
      <c r="A870" s="14"/>
      <c r="F870" s="124"/>
      <c r="G870" s="12"/>
    </row>
    <row r="871" spans="1:7">
      <c r="A871" s="14"/>
      <c r="F871" s="124"/>
      <c r="G871" s="12"/>
    </row>
    <row r="872" spans="1:7">
      <c r="A872" s="14"/>
      <c r="F872" s="124"/>
      <c r="G872" s="12"/>
    </row>
    <row r="873" spans="1:7">
      <c r="A873" s="14"/>
      <c r="F873" s="124"/>
      <c r="G873" s="12"/>
    </row>
    <row r="874" spans="1:7">
      <c r="A874" s="14"/>
      <c r="F874" s="124"/>
      <c r="G874" s="12"/>
    </row>
    <row r="875" spans="1:7">
      <c r="A875" s="14"/>
      <c r="F875" s="124"/>
      <c r="G875" s="12"/>
    </row>
    <row r="876" spans="1:7">
      <c r="A876" s="14"/>
      <c r="F876" s="124"/>
      <c r="G876" s="12"/>
    </row>
    <row r="877" spans="1:7">
      <c r="A877" s="14"/>
      <c r="F877" s="124"/>
      <c r="G877" s="12"/>
    </row>
    <row r="878" spans="1:7">
      <c r="A878" s="14"/>
      <c r="F878" s="124"/>
      <c r="G878" s="12"/>
    </row>
    <row r="879" spans="1:7">
      <c r="A879" s="14"/>
      <c r="F879" s="124"/>
      <c r="G879" s="12"/>
    </row>
    <row r="880" spans="1:7">
      <c r="A880" s="14"/>
      <c r="F880" s="124"/>
      <c r="G880" s="12"/>
    </row>
    <row r="881" spans="1:7">
      <c r="A881" s="14"/>
      <c r="F881" s="124"/>
      <c r="G881" s="12"/>
    </row>
    <row r="882" spans="1:7">
      <c r="A882" s="14"/>
      <c r="F882" s="124"/>
      <c r="G882" s="12"/>
    </row>
    <row r="883" spans="1:7">
      <c r="A883" s="14"/>
      <c r="F883" s="124"/>
      <c r="G883" s="12"/>
    </row>
    <row r="884" spans="1:7">
      <c r="A884" s="14"/>
      <c r="F884" s="124"/>
      <c r="G884" s="12"/>
    </row>
    <row r="885" spans="1:7">
      <c r="A885" s="14"/>
      <c r="F885" s="124"/>
      <c r="G885" s="12"/>
    </row>
    <row r="886" spans="1:7">
      <c r="A886" s="14"/>
      <c r="F886" s="124"/>
      <c r="G886" s="12"/>
    </row>
    <row r="887" spans="1:7">
      <c r="A887" s="14"/>
      <c r="F887" s="124"/>
      <c r="G887" s="12"/>
    </row>
    <row r="888" spans="1:7">
      <c r="A888" s="14"/>
      <c r="F888" s="124"/>
      <c r="G888" s="12"/>
    </row>
    <row r="889" spans="1:7">
      <c r="A889" s="14"/>
      <c r="F889" s="124"/>
      <c r="G889" s="12"/>
    </row>
    <row r="890" spans="1:7">
      <c r="A890" s="14"/>
      <c r="F890" s="124"/>
      <c r="G890" s="12"/>
    </row>
    <row r="891" spans="1:7">
      <c r="A891" s="14"/>
      <c r="F891" s="124"/>
      <c r="G891" s="12"/>
    </row>
    <row r="892" spans="1:7">
      <c r="A892" s="14"/>
      <c r="F892" s="124"/>
      <c r="G892" s="12"/>
    </row>
    <row r="893" spans="1:7">
      <c r="A893" s="14"/>
      <c r="F893" s="124"/>
      <c r="G893" s="12"/>
    </row>
    <row r="894" spans="1:7">
      <c r="A894" s="14"/>
      <c r="F894" s="124"/>
      <c r="G894" s="12"/>
    </row>
    <row r="895" spans="1:7">
      <c r="A895" s="14"/>
      <c r="F895" s="124"/>
      <c r="G895" s="12"/>
    </row>
    <row r="896" spans="1:7">
      <c r="A896" s="14"/>
      <c r="F896" s="124"/>
      <c r="G896" s="12"/>
    </row>
    <row r="897" spans="1:7">
      <c r="A897" s="14"/>
      <c r="F897" s="124"/>
      <c r="G897" s="12"/>
    </row>
    <row r="898" spans="1:7">
      <c r="A898" s="14"/>
      <c r="F898" s="124"/>
      <c r="G898" s="12"/>
    </row>
    <row r="899" spans="1:7">
      <c r="A899" s="14"/>
      <c r="F899" s="124"/>
      <c r="G899" s="12"/>
    </row>
    <row r="900" spans="1:7">
      <c r="A900" s="14"/>
      <c r="F900" s="124"/>
      <c r="G900" s="12"/>
    </row>
    <row r="901" spans="1:7">
      <c r="A901" s="14"/>
      <c r="F901" s="124"/>
      <c r="G901" s="12"/>
    </row>
    <row r="902" spans="1:7">
      <c r="A902" s="14"/>
      <c r="F902" s="124"/>
      <c r="G902" s="12"/>
    </row>
    <row r="903" spans="1:7">
      <c r="A903" s="14"/>
      <c r="F903" s="124"/>
      <c r="G903" s="12"/>
    </row>
    <row r="904" spans="1:7">
      <c r="A904" s="14"/>
      <c r="F904" s="124"/>
      <c r="G904" s="12"/>
    </row>
    <row r="905" spans="1:7">
      <c r="A905" s="14"/>
      <c r="F905" s="124"/>
      <c r="G905" s="12"/>
    </row>
    <row r="906" spans="1:7">
      <c r="A906" s="14"/>
      <c r="F906" s="124"/>
      <c r="G906" s="12"/>
    </row>
    <row r="907" spans="1:7">
      <c r="A907" s="14"/>
      <c r="F907" s="124"/>
      <c r="G907" s="12"/>
    </row>
    <row r="908" spans="1:7">
      <c r="A908" s="14"/>
      <c r="F908" s="124"/>
      <c r="G908" s="12"/>
    </row>
    <row r="909" spans="1:7">
      <c r="A909" s="14"/>
      <c r="F909" s="124"/>
      <c r="G909" s="12"/>
    </row>
    <row r="910" spans="1:7">
      <c r="A910" s="14"/>
      <c r="F910" s="124"/>
      <c r="G910" s="12"/>
    </row>
    <row r="911" spans="1:7">
      <c r="A911" s="14"/>
      <c r="F911" s="124"/>
      <c r="G911" s="12"/>
    </row>
    <row r="912" spans="1:7">
      <c r="A912" s="14"/>
      <c r="F912" s="124"/>
      <c r="G912" s="12"/>
    </row>
    <row r="913" spans="1:7">
      <c r="A913" s="14"/>
      <c r="F913" s="124"/>
      <c r="G913" s="12"/>
    </row>
    <row r="914" spans="1:7">
      <c r="A914" s="14"/>
      <c r="F914" s="124"/>
      <c r="G914" s="12"/>
    </row>
    <row r="915" spans="1:7">
      <c r="A915" s="14"/>
      <c r="F915" s="124"/>
      <c r="G915" s="12"/>
    </row>
    <row r="916" spans="1:7">
      <c r="A916" s="14"/>
      <c r="F916" s="124"/>
      <c r="G916" s="12"/>
    </row>
    <row r="917" spans="1:7">
      <c r="A917" s="14"/>
      <c r="F917" s="124"/>
      <c r="G917" s="12"/>
    </row>
    <row r="918" spans="1:7">
      <c r="A918" s="14"/>
      <c r="F918" s="124"/>
      <c r="G918" s="12"/>
    </row>
    <row r="919" spans="1:7">
      <c r="A919" s="14"/>
      <c r="F919" s="124"/>
      <c r="G919" s="12"/>
    </row>
    <row r="920" spans="1:7">
      <c r="A920" s="14"/>
      <c r="F920" s="124"/>
      <c r="G920" s="12"/>
    </row>
    <row r="921" spans="1:7">
      <c r="A921" s="14"/>
      <c r="F921" s="124"/>
      <c r="G921" s="12"/>
    </row>
    <row r="922" spans="1:7">
      <c r="A922" s="14"/>
      <c r="F922" s="124"/>
      <c r="G922" s="12"/>
    </row>
    <row r="923" spans="1:7">
      <c r="A923" s="14"/>
      <c r="F923" s="124"/>
      <c r="G923" s="12"/>
    </row>
    <row r="924" spans="1:7">
      <c r="A924" s="14"/>
      <c r="F924" s="124"/>
      <c r="G924" s="12"/>
    </row>
    <row r="925" spans="1:7">
      <c r="A925" s="14"/>
      <c r="F925" s="124"/>
      <c r="G925" s="12"/>
    </row>
    <row r="926" spans="1:7">
      <c r="A926" s="14"/>
      <c r="F926" s="124"/>
      <c r="G926" s="12"/>
    </row>
    <row r="927" spans="1:7">
      <c r="A927" s="14"/>
      <c r="F927" s="124"/>
      <c r="G927" s="12"/>
    </row>
    <row r="928" spans="1:7">
      <c r="A928" s="14"/>
      <c r="F928" s="124"/>
      <c r="G928" s="12"/>
    </row>
    <row r="929" spans="1:7">
      <c r="A929" s="14"/>
      <c r="F929" s="124"/>
      <c r="G929" s="12"/>
    </row>
    <row r="930" spans="1:7">
      <c r="A930" s="14"/>
      <c r="F930" s="124"/>
      <c r="G930" s="12"/>
    </row>
    <row r="931" spans="1:7">
      <c r="A931" s="14"/>
      <c r="F931" s="124"/>
      <c r="G931" s="12"/>
    </row>
    <row r="932" spans="1:7">
      <c r="A932" s="14"/>
      <c r="F932" s="124"/>
      <c r="G932" s="12"/>
    </row>
    <row r="933" spans="1:7">
      <c r="A933" s="14"/>
      <c r="F933" s="124"/>
      <c r="G933" s="12"/>
    </row>
    <row r="934" spans="1:7">
      <c r="A934" s="14"/>
      <c r="F934" s="124"/>
      <c r="G934" s="12"/>
    </row>
    <row r="935" spans="1:7">
      <c r="A935" s="14"/>
      <c r="F935" s="124"/>
      <c r="G935" s="12"/>
    </row>
    <row r="936" spans="1:7">
      <c r="A936" s="14"/>
      <c r="F936" s="124"/>
      <c r="G936" s="12"/>
    </row>
    <row r="937" spans="1:7">
      <c r="A937" s="14"/>
      <c r="F937" s="124"/>
      <c r="G937" s="12"/>
    </row>
    <row r="938" spans="1:7">
      <c r="A938" s="14"/>
      <c r="F938" s="124"/>
      <c r="G938" s="12"/>
    </row>
    <row r="939" spans="1:7">
      <c r="A939" s="14"/>
      <c r="F939" s="124"/>
      <c r="G939" s="12"/>
    </row>
    <row r="940" spans="1:7">
      <c r="A940" s="14"/>
      <c r="F940" s="124"/>
      <c r="G940" s="12"/>
    </row>
    <row r="941" spans="1:7">
      <c r="A941" s="14"/>
      <c r="F941" s="124"/>
      <c r="G941" s="12"/>
    </row>
    <row r="942" spans="1:7">
      <c r="A942" s="14"/>
      <c r="F942" s="124"/>
      <c r="G942" s="12"/>
    </row>
    <row r="943" spans="1:7">
      <c r="A943" s="14"/>
      <c r="F943" s="124"/>
      <c r="G943" s="12"/>
    </row>
    <row r="944" spans="1:7">
      <c r="A944" s="14"/>
      <c r="F944" s="124"/>
      <c r="G944" s="12"/>
    </row>
    <row r="945" spans="1:7">
      <c r="A945" s="14"/>
      <c r="F945" s="124"/>
      <c r="G945" s="12"/>
    </row>
    <row r="946" spans="1:7">
      <c r="A946" s="14"/>
      <c r="F946" s="124"/>
      <c r="G946" s="12"/>
    </row>
    <row r="947" spans="1:7">
      <c r="A947" s="14"/>
      <c r="F947" s="124"/>
      <c r="G947" s="12"/>
    </row>
    <row r="948" spans="1:7">
      <c r="A948" s="14"/>
      <c r="F948" s="124"/>
      <c r="G948" s="12"/>
    </row>
    <row r="949" spans="1:7">
      <c r="A949" s="14"/>
      <c r="F949" s="124"/>
      <c r="G949" s="12"/>
    </row>
    <row r="950" spans="1:7">
      <c r="A950" s="14"/>
      <c r="F950" s="124"/>
      <c r="G950" s="12"/>
    </row>
    <row r="951" spans="1:7">
      <c r="A951" s="14"/>
      <c r="F951" s="124"/>
      <c r="G951" s="12"/>
    </row>
    <row r="952" spans="1:7">
      <c r="A952" s="14"/>
      <c r="F952" s="124"/>
      <c r="G952" s="12"/>
    </row>
    <row r="953" spans="1:7">
      <c r="A953" s="14"/>
      <c r="F953" s="124"/>
      <c r="G953" s="12"/>
    </row>
    <row r="954" spans="1:7">
      <c r="A954" s="14"/>
      <c r="F954" s="124"/>
      <c r="G954" s="12"/>
    </row>
    <row r="955" spans="1:7">
      <c r="A955" s="14"/>
      <c r="F955" s="124"/>
      <c r="G955" s="12"/>
    </row>
    <row r="956" spans="1:7">
      <c r="A956" s="14"/>
      <c r="F956" s="124"/>
      <c r="G956" s="12"/>
    </row>
    <row r="957" spans="1:7">
      <c r="A957" s="14"/>
      <c r="F957" s="124"/>
      <c r="G957" s="12"/>
    </row>
    <row r="958" spans="1:7">
      <c r="A958" s="14"/>
      <c r="F958" s="124"/>
      <c r="G958" s="12"/>
    </row>
    <row r="959" spans="1:7">
      <c r="A959" s="14"/>
      <c r="F959" s="124"/>
      <c r="G959" s="12"/>
    </row>
    <row r="960" spans="1:7">
      <c r="A960" s="14"/>
      <c r="F960" s="124"/>
      <c r="G960" s="12"/>
    </row>
    <row r="961" spans="1:7">
      <c r="A961" s="14"/>
      <c r="F961" s="124"/>
      <c r="G961" s="12"/>
    </row>
    <row r="962" spans="1:7">
      <c r="A962" s="14"/>
      <c r="F962" s="124"/>
      <c r="G962" s="12"/>
    </row>
    <row r="963" spans="1:7">
      <c r="A963" s="14"/>
      <c r="F963" s="124"/>
      <c r="G963" s="12"/>
    </row>
    <row r="964" spans="1:7">
      <c r="A964" s="14"/>
      <c r="F964" s="124"/>
      <c r="G964" s="12"/>
    </row>
    <row r="965" spans="1:7">
      <c r="A965" s="14"/>
      <c r="F965" s="124"/>
      <c r="G965" s="12"/>
    </row>
    <row r="966" spans="1:7">
      <c r="A966" s="14"/>
      <c r="F966" s="124"/>
      <c r="G966" s="12"/>
    </row>
    <row r="967" spans="1:7">
      <c r="A967" s="14"/>
      <c r="F967" s="124"/>
      <c r="G967" s="12"/>
    </row>
    <row r="968" spans="1:7">
      <c r="A968" s="14"/>
      <c r="F968" s="124"/>
      <c r="G968" s="12"/>
    </row>
    <row r="969" spans="1:7">
      <c r="A969" s="14"/>
      <c r="F969" s="124"/>
      <c r="G969" s="12"/>
    </row>
    <row r="970" spans="1:7">
      <c r="A970" s="14"/>
      <c r="F970" s="124"/>
      <c r="G970" s="12"/>
    </row>
    <row r="971" spans="1:7">
      <c r="A971" s="14"/>
      <c r="F971" s="124"/>
      <c r="G971" s="12"/>
    </row>
    <row r="972" spans="1:7">
      <c r="A972" s="14"/>
      <c r="F972" s="124"/>
      <c r="G972" s="12"/>
    </row>
    <row r="973" spans="1:7">
      <c r="A973" s="14"/>
      <c r="F973" s="124"/>
      <c r="G973" s="12"/>
    </row>
    <row r="974" spans="1:7">
      <c r="A974" s="14"/>
      <c r="F974" s="124"/>
      <c r="G974" s="12"/>
    </row>
    <row r="975" spans="1:7">
      <c r="A975" s="14"/>
      <c r="F975" s="124"/>
      <c r="G975" s="12"/>
    </row>
    <row r="976" spans="1:7">
      <c r="A976" s="14"/>
      <c r="F976" s="124"/>
      <c r="G976" s="12"/>
    </row>
    <row r="977" spans="1:7">
      <c r="A977" s="14"/>
      <c r="F977" s="124"/>
      <c r="G977" s="12"/>
    </row>
    <row r="978" spans="1:7">
      <c r="A978" s="14"/>
      <c r="F978" s="124"/>
      <c r="G978" s="12"/>
    </row>
    <row r="979" spans="1:7">
      <c r="A979" s="14"/>
      <c r="F979" s="124"/>
      <c r="G979" s="12"/>
    </row>
    <row r="980" spans="1:7">
      <c r="A980" s="14"/>
      <c r="F980" s="124"/>
      <c r="G980" s="12"/>
    </row>
    <row r="981" spans="1:7">
      <c r="A981" s="14"/>
      <c r="F981" s="124"/>
      <c r="G981" s="12"/>
    </row>
    <row r="982" spans="1:7">
      <c r="A982" s="14"/>
      <c r="F982" s="124"/>
      <c r="G982" s="12"/>
    </row>
    <row r="983" spans="1:7">
      <c r="A983" s="14"/>
      <c r="F983" s="124"/>
      <c r="G983" s="12"/>
    </row>
    <row r="984" spans="1:7">
      <c r="A984" s="14"/>
      <c r="F984" s="124"/>
      <c r="G984" s="12"/>
    </row>
    <row r="985" spans="1:7">
      <c r="A985" s="14"/>
      <c r="F985" s="124"/>
      <c r="G985" s="12"/>
    </row>
    <row r="986" spans="1:7">
      <c r="A986" s="14"/>
      <c r="F986" s="124"/>
    </row>
    <row r="987" spans="1:7">
      <c r="F987" s="124"/>
    </row>
    <row r="988" spans="1:7">
      <c r="F988" s="124"/>
    </row>
    <row r="989" spans="1:7">
      <c r="F989" s="124"/>
    </row>
    <row r="990" spans="1:7">
      <c r="F990" s="124"/>
    </row>
    <row r="991" spans="1:7">
      <c r="F991" s="124"/>
    </row>
    <row r="992" spans="1:7">
      <c r="F992" s="124"/>
    </row>
    <row r="993" spans="6:6">
      <c r="F993" s="124"/>
    </row>
    <row r="994" spans="6:6">
      <c r="F994" s="124"/>
    </row>
    <row r="995" spans="6:6">
      <c r="F995" s="124"/>
    </row>
    <row r="996" spans="6:6">
      <c r="F996" s="124"/>
    </row>
    <row r="997" spans="6:6">
      <c r="F997" s="124"/>
    </row>
    <row r="998" spans="6:6">
      <c r="F998" s="124"/>
    </row>
    <row r="999" spans="6:6">
      <c r="F999" s="124"/>
    </row>
    <row r="1000" spans="6:6">
      <c r="F1000" s="12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vocabulary'!$V$4:$V$6</xm:f>
          </x14:formula1>
          <xm:sqref>H4:H1048576</xm:sqref>
        </x14:dataValidation>
        <x14:dataValidation type="list" allowBlank="1" showInputMessage="1" showErrorMessage="1">
          <x14:formula1>
            <xm:f>'controlled vocabulary'!$W$4:$W$8</xm:f>
          </x14:formula1>
          <xm:sqref>I4:I1048576</xm:sqref>
        </x14:dataValidation>
        <x14:dataValidation type="list" allowBlank="1" showInputMessage="1" showErrorMessage="1">
          <x14:formula1>
            <xm:f>'controlled vocabulary'!$X$4:$X$5</xm:f>
          </x14:formula1>
          <xm:sqref>J4:J1048576</xm:sqref>
        </x14:dataValidation>
        <x14:dataValidation type="list" allowBlank="1" showInputMessage="1" showErrorMessage="1">
          <x14:formula1>
            <xm:f>'controlled vocabulary'!$Y$4:$Y$9</xm:f>
          </x14:formula1>
          <xm:sqref>K4:K1048576</xm:sqref>
        </x14:dataValidation>
        <x14:dataValidation type="list" allowBlank="1" showInputMessage="1" showErrorMessage="1">
          <x14:formula1>
            <xm:f>'controlled vocabulary'!$Z$4:$Z$8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workbookViewId="0">
      <selection activeCell="A3" sqref="A3:XFD3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4.66406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5" bestFit="1" customWidth="1"/>
    <col min="18" max="18" width="15" style="5" bestFit="1" customWidth="1"/>
    <col min="19" max="19" width="17.83203125" style="111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741</v>
      </c>
      <c r="B1" s="27" t="s">
        <v>14</v>
      </c>
      <c r="C1" s="27" t="s">
        <v>499</v>
      </c>
      <c r="D1" s="27" t="s">
        <v>530</v>
      </c>
      <c r="E1" s="27" t="s">
        <v>627</v>
      </c>
      <c r="F1" s="27" t="s">
        <v>628</v>
      </c>
      <c r="G1" s="29" t="s">
        <v>629</v>
      </c>
      <c r="H1" s="27" t="s">
        <v>630</v>
      </c>
      <c r="I1" s="74" t="s">
        <v>631</v>
      </c>
      <c r="J1" s="74" t="s">
        <v>632</v>
      </c>
      <c r="K1" s="74" t="s">
        <v>633</v>
      </c>
      <c r="L1" s="74" t="s">
        <v>634</v>
      </c>
      <c r="M1" s="28" t="s">
        <v>635</v>
      </c>
      <c r="N1" s="28" t="s">
        <v>636</v>
      </c>
      <c r="O1" s="28" t="s">
        <v>637</v>
      </c>
      <c r="P1" s="28" t="s">
        <v>638</v>
      </c>
      <c r="Q1" s="127" t="s">
        <v>820</v>
      </c>
      <c r="R1" s="127" t="s">
        <v>821</v>
      </c>
      <c r="S1" s="127" t="s">
        <v>822</v>
      </c>
      <c r="T1" s="47" t="s">
        <v>639</v>
      </c>
      <c r="U1" s="75" t="s">
        <v>640</v>
      </c>
      <c r="V1" s="75" t="s">
        <v>641</v>
      </c>
      <c r="W1" s="75" t="s">
        <v>642</v>
      </c>
      <c r="X1" s="75" t="s">
        <v>643</v>
      </c>
      <c r="Y1" s="75" t="s">
        <v>644</v>
      </c>
      <c r="Z1" s="75" t="s">
        <v>645</v>
      </c>
      <c r="AA1" s="76" t="s">
        <v>646</v>
      </c>
      <c r="AB1" s="76" t="s">
        <v>647</v>
      </c>
      <c r="AC1" s="76" t="s">
        <v>648</v>
      </c>
      <c r="AD1" s="76" t="s">
        <v>649</v>
      </c>
      <c r="AE1" s="76" t="s">
        <v>650</v>
      </c>
      <c r="AF1" s="76" t="s">
        <v>651</v>
      </c>
      <c r="AG1" s="76" t="s">
        <v>652</v>
      </c>
      <c r="AH1" s="48" t="s">
        <v>653</v>
      </c>
      <c r="AI1" s="76" t="s">
        <v>654</v>
      </c>
      <c r="AJ1" s="76" t="s">
        <v>655</v>
      </c>
      <c r="AK1" s="48" t="s">
        <v>656</v>
      </c>
      <c r="AL1" s="49" t="s">
        <v>802</v>
      </c>
      <c r="AM1" s="49" t="s">
        <v>803</v>
      </c>
      <c r="AN1" s="49" t="s">
        <v>804</v>
      </c>
      <c r="AO1" s="77" t="s">
        <v>791</v>
      </c>
      <c r="AP1" s="77" t="s">
        <v>792</v>
      </c>
      <c r="AQ1" s="77" t="s">
        <v>793</v>
      </c>
      <c r="AR1" s="77" t="s">
        <v>794</v>
      </c>
      <c r="AS1" s="77" t="s">
        <v>795</v>
      </c>
      <c r="AT1" s="77" t="s">
        <v>657</v>
      </c>
      <c r="AU1" s="77" t="s">
        <v>658</v>
      </c>
      <c r="AV1" s="77" t="s">
        <v>659</v>
      </c>
      <c r="AW1" s="77" t="s">
        <v>660</v>
      </c>
      <c r="AX1" s="77" t="s">
        <v>661</v>
      </c>
      <c r="AY1" s="77" t="s">
        <v>662</v>
      </c>
      <c r="AZ1" s="77" t="s">
        <v>663</v>
      </c>
      <c r="BA1" s="77" t="s">
        <v>664</v>
      </c>
      <c r="BB1" s="77" t="s">
        <v>665</v>
      </c>
      <c r="BC1" s="77" t="s">
        <v>666</v>
      </c>
      <c r="BD1" s="77" t="s">
        <v>667</v>
      </c>
      <c r="BE1" s="77" t="s">
        <v>668</v>
      </c>
      <c r="BF1" s="77" t="s">
        <v>669</v>
      </c>
      <c r="BG1" s="51" t="s">
        <v>670</v>
      </c>
      <c r="BH1" s="51" t="s">
        <v>671</v>
      </c>
      <c r="BI1" s="51" t="s">
        <v>672</v>
      </c>
      <c r="BJ1" s="51" t="s">
        <v>673</v>
      </c>
      <c r="BK1" s="51" t="s">
        <v>674</v>
      </c>
      <c r="BL1" s="51" t="s">
        <v>675</v>
      </c>
      <c r="BM1" s="51" t="s">
        <v>676</v>
      </c>
      <c r="BN1" s="51" t="s">
        <v>677</v>
      </c>
      <c r="BO1" s="51" t="s">
        <v>678</v>
      </c>
      <c r="BP1" s="51" t="s">
        <v>679</v>
      </c>
      <c r="BQ1" s="51" t="s">
        <v>680</v>
      </c>
      <c r="BR1" s="51" t="s">
        <v>681</v>
      </c>
      <c r="BS1" s="51" t="s">
        <v>682</v>
      </c>
      <c r="BT1" s="51" t="s">
        <v>683</v>
      </c>
      <c r="BU1" s="52" t="s">
        <v>684</v>
      </c>
    </row>
    <row r="2" spans="1:73" s="30" customFormat="1" ht="80" customHeight="1">
      <c r="A2" s="31" t="s">
        <v>742</v>
      </c>
      <c r="B2" s="35" t="s">
        <v>23</v>
      </c>
      <c r="C2" s="35" t="s">
        <v>369</v>
      </c>
      <c r="D2" s="35" t="s">
        <v>70</v>
      </c>
      <c r="E2" s="35" t="s">
        <v>151</v>
      </c>
      <c r="F2" s="35" t="s">
        <v>466</v>
      </c>
      <c r="G2" s="35" t="s">
        <v>153</v>
      </c>
      <c r="H2" s="35" t="s">
        <v>152</v>
      </c>
      <c r="I2" s="35" t="s">
        <v>154</v>
      </c>
      <c r="J2" s="35" t="s">
        <v>155</v>
      </c>
      <c r="K2" s="35" t="s">
        <v>156</v>
      </c>
      <c r="L2" s="78" t="s">
        <v>323</v>
      </c>
      <c r="M2" s="31" t="s">
        <v>157</v>
      </c>
      <c r="N2" s="31" t="s">
        <v>158</v>
      </c>
      <c r="O2" s="31" t="s">
        <v>159</v>
      </c>
      <c r="P2" s="31" t="s">
        <v>160</v>
      </c>
      <c r="Q2" s="128" t="s">
        <v>818</v>
      </c>
      <c r="R2" s="128" t="s">
        <v>819</v>
      </c>
      <c r="S2" s="128" t="s">
        <v>817</v>
      </c>
      <c r="T2" s="56"/>
      <c r="U2" s="56" t="s">
        <v>319</v>
      </c>
      <c r="V2" s="56" t="s">
        <v>161</v>
      </c>
      <c r="W2" s="56" t="s">
        <v>162</v>
      </c>
      <c r="X2" s="56" t="s">
        <v>310</v>
      </c>
      <c r="Y2" s="56" t="s">
        <v>163</v>
      </c>
      <c r="Z2" s="56" t="s">
        <v>164</v>
      </c>
      <c r="AA2" s="57" t="s">
        <v>165</v>
      </c>
      <c r="AB2" s="57" t="s">
        <v>166</v>
      </c>
      <c r="AC2" s="57" t="s">
        <v>100</v>
      </c>
      <c r="AD2" s="57" t="s">
        <v>101</v>
      </c>
      <c r="AE2" s="57" t="s">
        <v>102</v>
      </c>
      <c r="AF2" s="57" t="s">
        <v>167</v>
      </c>
      <c r="AG2" s="57" t="s">
        <v>467</v>
      </c>
      <c r="AH2" s="57" t="s">
        <v>469</v>
      </c>
      <c r="AI2" s="57" t="s">
        <v>168</v>
      </c>
      <c r="AJ2" s="57" t="s">
        <v>468</v>
      </c>
      <c r="AK2" s="57" t="s">
        <v>470</v>
      </c>
      <c r="AL2" s="59" t="s">
        <v>105</v>
      </c>
      <c r="AM2" s="59" t="s">
        <v>106</v>
      </c>
      <c r="AN2" s="59" t="s">
        <v>107</v>
      </c>
      <c r="AO2" s="133" t="s">
        <v>109</v>
      </c>
      <c r="AP2" s="133" t="s">
        <v>110</v>
      </c>
      <c r="AQ2" s="133" t="s">
        <v>111</v>
      </c>
      <c r="AR2" s="133" t="s">
        <v>112</v>
      </c>
      <c r="AS2" s="133" t="s">
        <v>796</v>
      </c>
      <c r="AT2" s="60" t="s">
        <v>114</v>
      </c>
      <c r="AU2" s="60" t="s">
        <v>115</v>
      </c>
      <c r="AV2" s="61" t="s">
        <v>116</v>
      </c>
      <c r="AW2" s="61" t="s">
        <v>117</v>
      </c>
      <c r="AX2" s="60" t="s">
        <v>118</v>
      </c>
      <c r="AY2" s="60" t="s">
        <v>119</v>
      </c>
      <c r="AZ2" s="60" t="s">
        <v>120</v>
      </c>
      <c r="BA2" s="61" t="s">
        <v>121</v>
      </c>
      <c r="BB2" s="61" t="s">
        <v>122</v>
      </c>
      <c r="BC2" s="60" t="s">
        <v>123</v>
      </c>
      <c r="BD2" s="60" t="s">
        <v>124</v>
      </c>
      <c r="BE2" s="60" t="s">
        <v>125</v>
      </c>
      <c r="BF2" s="61" t="s">
        <v>126</v>
      </c>
      <c r="BG2" s="62" t="s">
        <v>128</v>
      </c>
      <c r="BH2" s="62" t="s">
        <v>129</v>
      </c>
      <c r="BI2" s="62" t="s">
        <v>130</v>
      </c>
      <c r="BJ2" s="62" t="s">
        <v>169</v>
      </c>
      <c r="BK2" s="62" t="s">
        <v>424</v>
      </c>
      <c r="BL2" s="62" t="s">
        <v>132</v>
      </c>
      <c r="BM2" s="62" t="s">
        <v>133</v>
      </c>
      <c r="BN2" s="62" t="s">
        <v>134</v>
      </c>
      <c r="BO2" s="62" t="s">
        <v>135</v>
      </c>
      <c r="BP2" s="62" t="s">
        <v>423</v>
      </c>
      <c r="BQ2" s="62" t="s">
        <v>136</v>
      </c>
      <c r="BR2" s="62" t="s">
        <v>137</v>
      </c>
      <c r="BS2" s="62" t="s">
        <v>138</v>
      </c>
      <c r="BT2" s="62" t="s">
        <v>139</v>
      </c>
      <c r="BU2" s="79" t="s">
        <v>322</v>
      </c>
    </row>
    <row r="3" spans="1:73" s="43" customFormat="1" ht="27" customHeight="1">
      <c r="A3" s="37" t="s">
        <v>403</v>
      </c>
      <c r="B3" s="36"/>
      <c r="C3" s="36"/>
      <c r="D3" s="36"/>
      <c r="E3" s="36"/>
      <c r="F3" s="36" t="s">
        <v>685</v>
      </c>
      <c r="G3" s="36" t="s">
        <v>171</v>
      </c>
      <c r="H3" s="36" t="s">
        <v>170</v>
      </c>
      <c r="I3" s="36" t="s">
        <v>172</v>
      </c>
      <c r="J3" s="36"/>
      <c r="K3" s="36"/>
      <c r="L3" s="80"/>
      <c r="M3" s="37" t="s">
        <v>173</v>
      </c>
      <c r="N3" s="37" t="s">
        <v>414</v>
      </c>
      <c r="O3" s="37"/>
      <c r="P3" s="37" t="s">
        <v>44</v>
      </c>
      <c r="Q3" s="37" t="s">
        <v>815</v>
      </c>
      <c r="R3" s="37" t="s">
        <v>41</v>
      </c>
      <c r="S3" s="138" t="s">
        <v>816</v>
      </c>
      <c r="T3" s="68"/>
      <c r="U3" s="68" t="s">
        <v>44</v>
      </c>
      <c r="V3" s="68" t="s">
        <v>44</v>
      </c>
      <c r="W3" s="68" t="s">
        <v>44</v>
      </c>
      <c r="X3" s="68" t="s">
        <v>44</v>
      </c>
      <c r="Y3" s="68" t="s">
        <v>44</v>
      </c>
      <c r="Z3" s="68"/>
      <c r="AA3" s="69" t="s">
        <v>145</v>
      </c>
      <c r="AB3" s="69" t="s">
        <v>145</v>
      </c>
      <c r="AC3" s="69"/>
      <c r="AD3" s="69"/>
      <c r="AE3" s="69" t="s">
        <v>146</v>
      </c>
      <c r="AF3" s="69" t="s">
        <v>145</v>
      </c>
      <c r="AG3" s="69" t="s">
        <v>145</v>
      </c>
      <c r="AH3" s="69" t="s">
        <v>145</v>
      </c>
      <c r="AI3" s="69"/>
      <c r="AJ3" s="69"/>
      <c r="AK3" s="69"/>
      <c r="AL3" s="70" t="s">
        <v>147</v>
      </c>
      <c r="AM3" s="70" t="s">
        <v>148</v>
      </c>
      <c r="AN3" s="70" t="s">
        <v>148</v>
      </c>
      <c r="AO3" s="132" t="s">
        <v>797</v>
      </c>
      <c r="AP3" s="132" t="s">
        <v>797</v>
      </c>
      <c r="AQ3" s="132" t="s">
        <v>797</v>
      </c>
      <c r="AR3" s="132" t="s">
        <v>797</v>
      </c>
      <c r="AS3" s="131"/>
      <c r="AT3" s="132" t="s">
        <v>797</v>
      </c>
      <c r="AU3" s="132" t="s">
        <v>797</v>
      </c>
      <c r="AV3" s="132" t="s">
        <v>797</v>
      </c>
      <c r="AW3" s="132" t="s">
        <v>797</v>
      </c>
      <c r="AX3" s="71"/>
      <c r="AY3" s="132" t="s">
        <v>797</v>
      </c>
      <c r="AZ3" s="132" t="s">
        <v>797</v>
      </c>
      <c r="BA3" s="132" t="s">
        <v>797</v>
      </c>
      <c r="BB3" s="132" t="s">
        <v>797</v>
      </c>
      <c r="BC3" s="71"/>
      <c r="BD3" s="132" t="s">
        <v>797</v>
      </c>
      <c r="BE3" s="132" t="s">
        <v>797</v>
      </c>
      <c r="BF3" s="132" t="s">
        <v>797</v>
      </c>
      <c r="BG3" s="72" t="s">
        <v>150</v>
      </c>
      <c r="BH3" s="72" t="s">
        <v>150</v>
      </c>
      <c r="BI3" s="72" t="s">
        <v>150</v>
      </c>
      <c r="BJ3" s="72" t="s">
        <v>150</v>
      </c>
      <c r="BK3" s="72" t="s">
        <v>150</v>
      </c>
      <c r="BL3" s="72" t="s">
        <v>150</v>
      </c>
      <c r="BM3" s="72" t="s">
        <v>150</v>
      </c>
      <c r="BN3" s="72" t="s">
        <v>150</v>
      </c>
      <c r="BO3" s="72" t="s">
        <v>150</v>
      </c>
      <c r="BP3" s="72" t="s">
        <v>150</v>
      </c>
      <c r="BQ3" s="72" t="s">
        <v>150</v>
      </c>
      <c r="BR3" s="72" t="s">
        <v>150</v>
      </c>
      <c r="BS3" s="72" t="s">
        <v>150</v>
      </c>
      <c r="BT3" s="72" t="s">
        <v>150</v>
      </c>
      <c r="BU3" s="72" t="s">
        <v>150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8"/>
      <c r="R4" s="8"/>
      <c r="S4" s="129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8"/>
      <c r="R5" s="8"/>
      <c r="S5" s="129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8"/>
      <c r="R6" s="8"/>
      <c r="S6" s="129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8"/>
      <c r="R7" s="8"/>
      <c r="S7" s="129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8"/>
      <c r="R8" s="8"/>
      <c r="S8" s="129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8"/>
      <c r="R9" s="8"/>
      <c r="S9" s="129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8"/>
      <c r="R10" s="8"/>
      <c r="S10" s="129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8"/>
      <c r="R11" s="8"/>
      <c r="S11" s="129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8"/>
      <c r="R12" s="8"/>
      <c r="S12" s="129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8"/>
      <c r="R13" s="8"/>
      <c r="S13" s="129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8"/>
      <c r="R14" s="8"/>
      <c r="S14" s="129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8"/>
      <c r="R15" s="8"/>
      <c r="S15" s="129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8"/>
      <c r="R16" s="8"/>
      <c r="S16" s="129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8"/>
      <c r="R17" s="8"/>
      <c r="S17" s="129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8"/>
      <c r="R18" s="8"/>
      <c r="S18" s="129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8"/>
      <c r="R19" s="8"/>
      <c r="S19" s="129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8"/>
      <c r="R20" s="8"/>
      <c r="S20" s="129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8"/>
      <c r="R21" s="8"/>
      <c r="S21" s="129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4"/>
      <c r="R22" s="14"/>
      <c r="S22" s="130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4"/>
      <c r="R23" s="14"/>
      <c r="S23" s="1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4"/>
      <c r="R24" s="14"/>
      <c r="S24" s="130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4"/>
      <c r="R25" s="14"/>
      <c r="S25" s="130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4"/>
      <c r="R26" s="14"/>
      <c r="S26" s="13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4"/>
      <c r="R27" s="14"/>
      <c r="S27" s="130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4"/>
      <c r="R28" s="14"/>
      <c r="S28" s="130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4"/>
      <c r="R29" s="14"/>
      <c r="S29" s="130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4"/>
      <c r="R30" s="14"/>
      <c r="S30" s="130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4"/>
      <c r="R31" s="14"/>
      <c r="S31" s="130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4"/>
      <c r="R32" s="14"/>
      <c r="S32" s="130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4"/>
      <c r="R33" s="14"/>
      <c r="S33" s="130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4"/>
      <c r="R34" s="14"/>
      <c r="S34" s="130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4"/>
      <c r="R35" s="14"/>
      <c r="S35" s="130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4"/>
      <c r="R36" s="14"/>
      <c r="S36" s="130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4"/>
      <c r="R37" s="14"/>
      <c r="S37" s="130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4"/>
      <c r="R38" s="14"/>
      <c r="S38" s="130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4"/>
      <c r="R39" s="14"/>
      <c r="S39" s="130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4"/>
      <c r="R40" s="14"/>
      <c r="S40" s="130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4"/>
      <c r="R41" s="14"/>
      <c r="S41" s="130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4"/>
      <c r="R42" s="14"/>
      <c r="S42" s="130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4"/>
      <c r="R43" s="14"/>
      <c r="S43" s="130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4"/>
      <c r="R44" s="14"/>
      <c r="S44" s="130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4"/>
      <c r="R45" s="14"/>
      <c r="S45" s="130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4"/>
      <c r="R46" s="14"/>
      <c r="S46" s="130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4"/>
      <c r="R47" s="14"/>
      <c r="S47" s="130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4"/>
      <c r="R48" s="14"/>
      <c r="S48" s="130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4"/>
      <c r="R49" s="14"/>
      <c r="S49" s="130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4"/>
      <c r="R50" s="14"/>
      <c r="S50" s="130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4"/>
      <c r="R51" s="14"/>
      <c r="S51" s="130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4"/>
      <c r="R52" s="14"/>
      <c r="S52" s="130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4"/>
      <c r="R53" s="14"/>
      <c r="S53" s="130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4"/>
      <c r="R54" s="14"/>
      <c r="S54" s="130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4"/>
      <c r="R55" s="14"/>
      <c r="S55" s="130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4"/>
      <c r="R56" s="14"/>
      <c r="S56" s="130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4"/>
      <c r="R57" s="14"/>
      <c r="S57" s="130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4"/>
      <c r="R58" s="14"/>
      <c r="S58" s="130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4"/>
      <c r="R59" s="14"/>
      <c r="S59" s="130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4"/>
      <c r="R60" s="14"/>
      <c r="S60" s="130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4"/>
      <c r="R61" s="14"/>
      <c r="S61" s="130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4"/>
      <c r="R62" s="14"/>
      <c r="S62" s="130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4"/>
      <c r="R63" s="14"/>
      <c r="S63" s="130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4"/>
      <c r="R64" s="14"/>
      <c r="S64" s="130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4"/>
      <c r="R65" s="14"/>
      <c r="S65" s="130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4"/>
      <c r="R66" s="14"/>
      <c r="S66" s="130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4"/>
      <c r="R67" s="14"/>
      <c r="S67" s="130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4"/>
      <c r="R68" s="14"/>
      <c r="S68" s="130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4"/>
      <c r="R69" s="14"/>
      <c r="S69" s="130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4"/>
      <c r="R70" s="14"/>
      <c r="S70" s="130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4"/>
      <c r="R71" s="14"/>
      <c r="S71" s="130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4"/>
      <c r="R72" s="14"/>
      <c r="S72" s="130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4"/>
      <c r="R73" s="14"/>
      <c r="S73" s="130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4"/>
      <c r="R74" s="14"/>
      <c r="S74" s="130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4"/>
      <c r="R75" s="14"/>
      <c r="S75" s="130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4"/>
      <c r="R76" s="14"/>
      <c r="S76" s="130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4"/>
      <c r="R77" s="14"/>
      <c r="S77" s="130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4"/>
      <c r="R78" s="14"/>
      <c r="S78" s="130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4"/>
      <c r="R79" s="14"/>
      <c r="S79" s="130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4"/>
      <c r="R80" s="14"/>
      <c r="S80" s="130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4"/>
      <c r="R81" s="14"/>
      <c r="S81" s="130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4"/>
      <c r="R82" s="14"/>
      <c r="S82" s="130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4"/>
      <c r="R83" s="14"/>
      <c r="S83" s="130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4"/>
      <c r="R84" s="14"/>
      <c r="S84" s="130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4"/>
      <c r="R85" s="14"/>
      <c r="S85" s="130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4"/>
      <c r="R86" s="14"/>
      <c r="S86" s="130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4"/>
      <c r="R87" s="14"/>
      <c r="S87" s="130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4"/>
      <c r="R88" s="14"/>
      <c r="S88" s="130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4"/>
      <c r="R89" s="14"/>
      <c r="S89" s="130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4"/>
      <c r="R90" s="14"/>
      <c r="S90" s="130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4"/>
      <c r="R91" s="14"/>
      <c r="S91" s="130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4"/>
      <c r="R92" s="14"/>
      <c r="S92" s="130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4"/>
      <c r="R93" s="14"/>
      <c r="S93" s="130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4"/>
      <c r="R94" s="14"/>
      <c r="S94" s="130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4"/>
      <c r="R95" s="14"/>
      <c r="S95" s="130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4"/>
      <c r="R96" s="14"/>
      <c r="S96" s="130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4"/>
      <c r="R97" s="14"/>
      <c r="S97" s="130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4"/>
      <c r="R98" s="14"/>
      <c r="S98" s="130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4"/>
      <c r="R99" s="14"/>
      <c r="S99" s="130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4"/>
      <c r="R100" s="14"/>
      <c r="S100" s="130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4"/>
      <c r="R101" s="14"/>
      <c r="S101" s="130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4"/>
      <c r="R102" s="14"/>
      <c r="S102" s="130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4"/>
      <c r="R103" s="14"/>
      <c r="S103" s="130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4"/>
      <c r="R104" s="14"/>
      <c r="S104" s="130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4"/>
      <c r="R105" s="14"/>
      <c r="S105" s="130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4"/>
      <c r="R106" s="14"/>
      <c r="S106" s="130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4"/>
      <c r="R107" s="14"/>
      <c r="S107" s="130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4"/>
      <c r="R108" s="14"/>
      <c r="S108" s="130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4"/>
      <c r="R109" s="14"/>
      <c r="S109" s="130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4"/>
      <c r="R110" s="14"/>
      <c r="S110" s="130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4"/>
      <c r="R111" s="14"/>
      <c r="S111" s="130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4"/>
      <c r="R112" s="14"/>
      <c r="S112" s="130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4"/>
      <c r="R113" s="14"/>
      <c r="S113" s="130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4"/>
      <c r="R114" s="14"/>
      <c r="S114" s="130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4"/>
      <c r="R115" s="14"/>
      <c r="S115" s="130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4"/>
      <c r="R116" s="14"/>
      <c r="S116" s="130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4"/>
      <c r="R117" s="14"/>
      <c r="S117" s="130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4"/>
      <c r="R118" s="14"/>
      <c r="S118" s="130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4"/>
      <c r="R119" s="14"/>
      <c r="S119" s="130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4"/>
      <c r="R120" s="14"/>
      <c r="S120" s="130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4"/>
      <c r="R121" s="14"/>
      <c r="S121" s="130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4"/>
      <c r="R122" s="14"/>
      <c r="S122" s="130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4"/>
      <c r="R123" s="14"/>
      <c r="S123" s="130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4"/>
      <c r="R124" s="14"/>
      <c r="S124" s="130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4"/>
      <c r="R125" s="14"/>
      <c r="S125" s="130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4"/>
      <c r="R126" s="14"/>
      <c r="S126" s="130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4"/>
      <c r="R127" s="14"/>
      <c r="S127" s="130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4"/>
      <c r="R128" s="14"/>
      <c r="S128" s="130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4"/>
      <c r="R129" s="14"/>
      <c r="S129" s="130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4"/>
      <c r="R130" s="14"/>
      <c r="S130" s="130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4"/>
      <c r="R131" s="14"/>
      <c r="S131" s="130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4"/>
      <c r="R132" s="14"/>
      <c r="S132" s="130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4"/>
      <c r="R133" s="14"/>
      <c r="S133" s="130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4"/>
      <c r="R134" s="14"/>
      <c r="S134" s="130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4"/>
      <c r="R135" s="14"/>
      <c r="S135" s="130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4"/>
      <c r="R136" s="14"/>
      <c r="S136" s="130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4"/>
      <c r="R137" s="14"/>
      <c r="S137" s="130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4"/>
      <c r="R138" s="14"/>
      <c r="S138" s="130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4"/>
      <c r="R139" s="14"/>
      <c r="S139" s="130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4"/>
      <c r="R140" s="14"/>
      <c r="S140" s="130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4"/>
      <c r="R141" s="14"/>
      <c r="S141" s="130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4"/>
      <c r="R142" s="14"/>
      <c r="S142" s="130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4"/>
      <c r="R143" s="14"/>
      <c r="S143" s="130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4"/>
      <c r="R144" s="14"/>
      <c r="S144" s="130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4"/>
      <c r="R145" s="14"/>
      <c r="S145" s="130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4"/>
      <c r="R146" s="14"/>
      <c r="S146" s="130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4"/>
      <c r="R147" s="14"/>
      <c r="S147" s="130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4"/>
      <c r="R148" s="14"/>
      <c r="S148" s="130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4"/>
      <c r="R149" s="14"/>
      <c r="S149" s="130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4"/>
      <c r="R150" s="14"/>
      <c r="S150" s="130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4"/>
      <c r="R151" s="14"/>
      <c r="S151" s="130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4"/>
      <c r="R152" s="14"/>
      <c r="S152" s="130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4"/>
      <c r="R153" s="14"/>
      <c r="S153" s="130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4"/>
      <c r="R154" s="14"/>
      <c r="S154" s="130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4"/>
      <c r="R155" s="14"/>
      <c r="S155" s="130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4"/>
      <c r="R156" s="14"/>
      <c r="S156" s="130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4"/>
      <c r="R157" s="14"/>
      <c r="S157" s="130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4"/>
      <c r="R158" s="14"/>
      <c r="S158" s="130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4"/>
      <c r="R159" s="14"/>
      <c r="S159" s="130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4"/>
      <c r="R160" s="14"/>
      <c r="S160" s="130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4"/>
      <c r="R161" s="14"/>
      <c r="S161" s="130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4"/>
      <c r="R162" s="14"/>
      <c r="S162" s="130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4"/>
      <c r="R163" s="14"/>
      <c r="S163" s="130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4"/>
      <c r="R164" s="14"/>
      <c r="S164" s="130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4"/>
      <c r="R165" s="14"/>
      <c r="S165" s="130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4"/>
      <c r="R166" s="14"/>
      <c r="S166" s="130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4"/>
      <c r="R167" s="14"/>
      <c r="S167" s="130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4"/>
      <c r="R168" s="14"/>
      <c r="S168" s="130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4"/>
      <c r="R169" s="14"/>
      <c r="S169" s="130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4"/>
      <c r="R170" s="14"/>
      <c r="S170" s="130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4"/>
      <c r="R171" s="14"/>
      <c r="S171" s="130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4"/>
      <c r="R172" s="14"/>
      <c r="S172" s="130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4"/>
      <c r="R173" s="14"/>
      <c r="S173" s="130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4"/>
      <c r="R174" s="14"/>
      <c r="S174" s="130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4"/>
      <c r="R175" s="14"/>
      <c r="S175" s="130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4"/>
      <c r="R176" s="14"/>
      <c r="S176" s="130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4"/>
      <c r="R177" s="14"/>
      <c r="S177" s="130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4"/>
      <c r="R178" s="14"/>
      <c r="S178" s="130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4"/>
      <c r="R179" s="14"/>
      <c r="S179" s="130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4"/>
      <c r="R180" s="14"/>
      <c r="S180" s="130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4"/>
      <c r="R181" s="14"/>
      <c r="S181" s="130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4"/>
      <c r="R182" s="14"/>
      <c r="S182" s="130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4"/>
      <c r="R183" s="14"/>
      <c r="S183" s="130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4"/>
      <c r="R184" s="14"/>
      <c r="S184" s="130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4"/>
      <c r="R185" s="14"/>
      <c r="S185" s="130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4"/>
      <c r="R186" s="14"/>
      <c r="S186" s="130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4"/>
      <c r="R187" s="14"/>
      <c r="S187" s="130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4"/>
      <c r="R188" s="14"/>
      <c r="S188" s="130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4"/>
      <c r="R189" s="14"/>
      <c r="S189" s="130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4"/>
      <c r="R190" s="14"/>
      <c r="S190" s="130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4"/>
      <c r="R191" s="14"/>
      <c r="S191" s="130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4"/>
      <c r="R192" s="14"/>
      <c r="S192" s="130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4"/>
      <c r="R193" s="14"/>
      <c r="S193" s="130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4"/>
      <c r="R194" s="14"/>
      <c r="S194" s="130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4"/>
      <c r="R195" s="14"/>
      <c r="S195" s="130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4"/>
      <c r="R196" s="14"/>
      <c r="S196" s="130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4"/>
      <c r="R197" s="14"/>
      <c r="S197" s="130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4"/>
      <c r="R198" s="14"/>
      <c r="S198" s="130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4"/>
      <c r="R199" s="14"/>
      <c r="S199" s="130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4"/>
      <c r="R200" s="14"/>
      <c r="S200" s="130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4"/>
      <c r="R201" s="14"/>
      <c r="S201" s="130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4"/>
      <c r="R202" s="14"/>
      <c r="S202" s="130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4"/>
      <c r="R203" s="14"/>
      <c r="S203" s="130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4"/>
      <c r="R204" s="14"/>
      <c r="S204" s="130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4"/>
      <c r="R205" s="14"/>
      <c r="S205" s="130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4"/>
      <c r="R206" s="14"/>
      <c r="S206" s="130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4"/>
      <c r="R207" s="14"/>
      <c r="S207" s="130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4"/>
      <c r="R208" s="14"/>
      <c r="S208" s="130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4"/>
      <c r="R209" s="14"/>
      <c r="S209" s="130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4"/>
      <c r="R210" s="14"/>
      <c r="S210" s="130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4"/>
      <c r="R211" s="14"/>
      <c r="S211" s="130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4"/>
      <c r="R212" s="14"/>
      <c r="S212" s="130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4"/>
      <c r="R213" s="14"/>
      <c r="S213" s="130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4"/>
      <c r="R214" s="14"/>
      <c r="S214" s="130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4"/>
      <c r="R215" s="14"/>
      <c r="S215" s="130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4"/>
      <c r="R216" s="14"/>
      <c r="S216" s="130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4"/>
      <c r="R217" s="14"/>
      <c r="S217" s="130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4"/>
      <c r="R218" s="14"/>
      <c r="S218" s="130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4"/>
      <c r="R219" s="14"/>
      <c r="S219" s="130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4"/>
      <c r="R220" s="14"/>
      <c r="S220" s="130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4"/>
      <c r="R221" s="14"/>
      <c r="S221" s="130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4"/>
      <c r="R222" s="14"/>
      <c r="S222" s="130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4"/>
      <c r="R223" s="14"/>
      <c r="S223" s="130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4"/>
      <c r="R224" s="14"/>
      <c r="S224" s="130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4"/>
      <c r="R225" s="14"/>
      <c r="S225" s="130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4"/>
      <c r="R226" s="14"/>
      <c r="S226" s="130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4"/>
      <c r="R227" s="14"/>
      <c r="S227" s="130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4"/>
      <c r="R228" s="14"/>
      <c r="S228" s="130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4"/>
      <c r="R229" s="14"/>
      <c r="S229" s="130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4"/>
      <c r="R230" s="14"/>
      <c r="S230" s="130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4"/>
      <c r="R231" s="14"/>
      <c r="S231" s="130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4"/>
      <c r="R232" s="14"/>
      <c r="S232" s="130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4"/>
      <c r="R233" s="14"/>
      <c r="S233" s="130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4"/>
      <c r="R234" s="14"/>
      <c r="S234" s="130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4"/>
      <c r="R235" s="14"/>
      <c r="S235" s="130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4"/>
      <c r="R236" s="14"/>
      <c r="S236" s="130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4"/>
      <c r="R237" s="14"/>
      <c r="S237" s="130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4"/>
      <c r="R238" s="14"/>
      <c r="S238" s="130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4"/>
      <c r="R239" s="14"/>
      <c r="S239" s="130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4"/>
      <c r="R240" s="14"/>
      <c r="S240" s="130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4"/>
      <c r="R241" s="14"/>
      <c r="S241" s="130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4"/>
      <c r="R242" s="14"/>
      <c r="S242" s="130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4"/>
      <c r="R243" s="14"/>
      <c r="S243" s="130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4"/>
      <c r="R244" s="14"/>
      <c r="S244" s="130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4"/>
      <c r="R245" s="14"/>
      <c r="S245" s="130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4"/>
      <c r="R246" s="14"/>
      <c r="S246" s="130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4"/>
      <c r="R247" s="14"/>
      <c r="S247" s="130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4"/>
      <c r="R248" s="14"/>
      <c r="S248" s="130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4"/>
      <c r="R249" s="14"/>
      <c r="S249" s="130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4"/>
      <c r="R250" s="14"/>
      <c r="S250" s="130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4"/>
      <c r="R251" s="14"/>
      <c r="S251" s="130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4"/>
      <c r="R252" s="14"/>
      <c r="S252" s="130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4"/>
      <c r="R253" s="14"/>
      <c r="S253" s="130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4"/>
      <c r="R254" s="14"/>
      <c r="S254" s="130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4"/>
      <c r="R255" s="14"/>
      <c r="S255" s="130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4"/>
      <c r="R256" s="14"/>
      <c r="S256" s="130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4"/>
      <c r="R257" s="14"/>
      <c r="S257" s="130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4"/>
      <c r="R258" s="14"/>
      <c r="S258" s="130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4"/>
      <c r="R259" s="14"/>
      <c r="S259" s="130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4"/>
      <c r="R260" s="14"/>
      <c r="S260" s="130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4"/>
      <c r="R261" s="14"/>
      <c r="S261" s="130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4"/>
      <c r="R262" s="14"/>
      <c r="S262" s="130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4"/>
      <c r="R263" s="14"/>
      <c r="S263" s="130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4"/>
      <c r="R264" s="14"/>
      <c r="S264" s="130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4"/>
      <c r="R265" s="14"/>
      <c r="S265" s="130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4"/>
      <c r="R266" s="14"/>
      <c r="S266" s="130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4"/>
      <c r="R267" s="14"/>
      <c r="S267" s="130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4"/>
      <c r="R268" s="14"/>
      <c r="S268" s="130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4"/>
      <c r="R269" s="14"/>
      <c r="S269" s="130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4"/>
      <c r="R270" s="14"/>
      <c r="S270" s="130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4"/>
      <c r="R271" s="14"/>
      <c r="S271" s="130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4"/>
      <c r="R272" s="14"/>
      <c r="S272" s="130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4"/>
      <c r="R273" s="14"/>
      <c r="S273" s="130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4"/>
      <c r="R274" s="14"/>
      <c r="S274" s="130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4"/>
      <c r="R275" s="14"/>
      <c r="S275" s="130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4"/>
      <c r="R276" s="14"/>
      <c r="S276" s="130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4"/>
      <c r="R277" s="14"/>
      <c r="S277" s="130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4"/>
      <c r="R278" s="14"/>
      <c r="S278" s="130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4"/>
      <c r="R279" s="14"/>
      <c r="S279" s="130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4"/>
      <c r="R280" s="14"/>
      <c r="S280" s="130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4"/>
      <c r="R281" s="14"/>
      <c r="S281" s="130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4"/>
      <c r="R282" s="14"/>
      <c r="S282" s="130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4"/>
      <c r="R283" s="14"/>
      <c r="S283" s="130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4"/>
      <c r="R284" s="14"/>
      <c r="S284" s="130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4"/>
      <c r="R285" s="14"/>
      <c r="S285" s="130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4"/>
      <c r="R286" s="14"/>
      <c r="S286" s="130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4"/>
      <c r="R287" s="14"/>
      <c r="S287" s="130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4"/>
      <c r="R288" s="14"/>
      <c r="S288" s="130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4"/>
      <c r="R289" s="14"/>
      <c r="S289" s="130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4"/>
      <c r="R290" s="14"/>
      <c r="S290" s="130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4"/>
      <c r="R291" s="14"/>
      <c r="S291" s="130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4"/>
      <c r="R292" s="14"/>
      <c r="S292" s="130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4"/>
      <c r="R293" s="14"/>
      <c r="S293" s="130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4"/>
      <c r="R294" s="14"/>
      <c r="S294" s="130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4"/>
      <c r="R295" s="14"/>
      <c r="S295" s="130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4"/>
      <c r="R296" s="14"/>
      <c r="S296" s="130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4"/>
      <c r="R297" s="14"/>
      <c r="S297" s="130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4"/>
      <c r="R298" s="14"/>
      <c r="S298" s="130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4"/>
      <c r="R299" s="14"/>
      <c r="S299" s="130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4"/>
      <c r="R300" s="14"/>
      <c r="S300" s="130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4"/>
      <c r="R301" s="14"/>
      <c r="S301" s="130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4"/>
      <c r="R302" s="14"/>
      <c r="S302" s="130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4"/>
      <c r="R303" s="14"/>
      <c r="S303" s="130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4"/>
      <c r="R304" s="14"/>
      <c r="S304" s="130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4"/>
      <c r="R305" s="14"/>
      <c r="S305" s="130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4"/>
      <c r="R306" s="14"/>
      <c r="S306" s="130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4"/>
      <c r="R307" s="14"/>
      <c r="S307" s="130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4"/>
      <c r="R308" s="14"/>
      <c r="S308" s="130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4"/>
      <c r="R309" s="14"/>
      <c r="S309" s="130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4"/>
      <c r="R310" s="14"/>
      <c r="S310" s="130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4"/>
      <c r="R311" s="14"/>
      <c r="S311" s="130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4"/>
      <c r="R312" s="14"/>
      <c r="S312" s="130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4"/>
      <c r="R313" s="14"/>
      <c r="S313" s="130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4"/>
      <c r="R314" s="14"/>
      <c r="S314" s="130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4"/>
      <c r="R315" s="14"/>
      <c r="S315" s="130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4"/>
      <c r="R316" s="14"/>
      <c r="S316" s="130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4"/>
      <c r="R317" s="14"/>
      <c r="S317" s="130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4"/>
      <c r="R318" s="14"/>
      <c r="S318" s="130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4"/>
      <c r="R319" s="14"/>
      <c r="S319" s="130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4"/>
      <c r="R320" s="14"/>
      <c r="S320" s="130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4"/>
      <c r="R321" s="14"/>
      <c r="S321" s="130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4"/>
      <c r="R322" s="14"/>
      <c r="S322" s="130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4"/>
      <c r="R323" s="14"/>
      <c r="S323" s="130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4"/>
      <c r="R324" s="14"/>
      <c r="S324" s="130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4"/>
      <c r="R325" s="14"/>
      <c r="S325" s="130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4"/>
      <c r="R326" s="14"/>
      <c r="S326" s="130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4"/>
      <c r="R327" s="14"/>
      <c r="S327" s="130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4"/>
      <c r="R328" s="14"/>
      <c r="S328" s="130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4"/>
      <c r="R329" s="14"/>
      <c r="S329" s="130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4"/>
      <c r="R330" s="14"/>
      <c r="S330" s="130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4"/>
      <c r="R331" s="14"/>
      <c r="S331" s="130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4"/>
      <c r="R332" s="14"/>
      <c r="S332" s="130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4"/>
      <c r="R333" s="14"/>
      <c r="S333" s="130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4"/>
      <c r="R334" s="14"/>
      <c r="S334" s="130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4"/>
      <c r="R335" s="14"/>
      <c r="S335" s="130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4"/>
      <c r="R336" s="14"/>
      <c r="S336" s="130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4"/>
      <c r="R337" s="14"/>
      <c r="S337" s="130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4"/>
      <c r="R338" s="14"/>
      <c r="S338" s="130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4"/>
      <c r="R339" s="14"/>
      <c r="S339" s="130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4"/>
      <c r="R340" s="14"/>
      <c r="S340" s="130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4"/>
      <c r="R341" s="14"/>
      <c r="S341" s="130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4"/>
      <c r="R342" s="14"/>
      <c r="S342" s="130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4"/>
      <c r="R343" s="14"/>
      <c r="S343" s="130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4"/>
      <c r="R344" s="14"/>
      <c r="S344" s="130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4"/>
      <c r="R345" s="14"/>
      <c r="S345" s="130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4"/>
      <c r="R346" s="14"/>
      <c r="S346" s="130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4"/>
      <c r="R347" s="14"/>
      <c r="S347" s="130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4"/>
      <c r="R348" s="14"/>
      <c r="S348" s="130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4"/>
      <c r="R349" s="14"/>
      <c r="S349" s="130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4"/>
      <c r="R350" s="14"/>
      <c r="S350" s="130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4"/>
      <c r="R351" s="14"/>
      <c r="S351" s="130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4"/>
      <c r="R352" s="14"/>
      <c r="S352" s="130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4"/>
      <c r="R353" s="14"/>
      <c r="S353" s="130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4"/>
      <c r="R354" s="14"/>
      <c r="S354" s="130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4"/>
      <c r="R355" s="14"/>
      <c r="S355" s="130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4"/>
      <c r="R356" s="14"/>
      <c r="S356" s="130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4"/>
      <c r="R357" s="14"/>
      <c r="S357" s="130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4"/>
      <c r="R358" s="14"/>
      <c r="S358" s="130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4"/>
      <c r="R359" s="14"/>
      <c r="S359" s="130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4"/>
      <c r="R360" s="14"/>
      <c r="S360" s="130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4"/>
      <c r="R361" s="14"/>
      <c r="S361" s="130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4"/>
      <c r="R362" s="14"/>
      <c r="S362" s="130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4"/>
      <c r="R363" s="14"/>
      <c r="S363" s="130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4"/>
      <c r="R364" s="14"/>
      <c r="S364" s="130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4"/>
      <c r="R365" s="14"/>
      <c r="S365" s="130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4"/>
      <c r="R366" s="14"/>
      <c r="S366" s="130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4"/>
      <c r="R367" s="14"/>
      <c r="S367" s="130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4"/>
      <c r="R368" s="14"/>
      <c r="S368" s="130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4"/>
      <c r="R369" s="14"/>
      <c r="S369" s="130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4"/>
      <c r="R370" s="14"/>
      <c r="S370" s="130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4"/>
      <c r="R371" s="14"/>
      <c r="S371" s="130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4"/>
      <c r="R372" s="14"/>
      <c r="S372" s="130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4"/>
      <c r="R373" s="14"/>
      <c r="S373" s="130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4"/>
      <c r="R374" s="14"/>
      <c r="S374" s="130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4"/>
      <c r="R375" s="14"/>
      <c r="S375" s="130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4"/>
      <c r="R376" s="14"/>
      <c r="S376" s="130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4"/>
      <c r="R377" s="14"/>
      <c r="S377" s="130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4"/>
      <c r="R378" s="14"/>
      <c r="S378" s="130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4"/>
      <c r="R379" s="14"/>
      <c r="S379" s="130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4"/>
      <c r="R380" s="14"/>
      <c r="S380" s="130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4"/>
      <c r="R381" s="14"/>
      <c r="S381" s="130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4"/>
      <c r="R382" s="14"/>
      <c r="S382" s="130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4"/>
      <c r="R383" s="14"/>
      <c r="S383" s="130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4"/>
      <c r="R384" s="14"/>
      <c r="S384" s="130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4"/>
      <c r="R385" s="14"/>
      <c r="S385" s="130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4"/>
      <c r="R386" s="14"/>
      <c r="S386" s="130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4"/>
      <c r="R387" s="14"/>
      <c r="S387" s="130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4"/>
      <c r="R388" s="14"/>
      <c r="S388" s="130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4"/>
      <c r="R389" s="14"/>
      <c r="S389" s="130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4"/>
      <c r="R390" s="14"/>
      <c r="S390" s="130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4"/>
      <c r="R391" s="14"/>
      <c r="S391" s="130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4"/>
      <c r="R392" s="14"/>
      <c r="S392" s="130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4"/>
      <c r="R393" s="14"/>
      <c r="S393" s="130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4"/>
      <c r="R394" s="14"/>
      <c r="S394" s="130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4"/>
      <c r="R395" s="14"/>
      <c r="S395" s="130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4"/>
      <c r="R396" s="14"/>
      <c r="S396" s="130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4"/>
      <c r="R397" s="14"/>
      <c r="S397" s="130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4"/>
      <c r="R398" s="14"/>
      <c r="S398" s="130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4"/>
      <c r="R399" s="14"/>
      <c r="S399" s="130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4"/>
      <c r="R400" s="14"/>
      <c r="S400" s="130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4"/>
      <c r="R401" s="14"/>
      <c r="S401" s="130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4"/>
      <c r="R402" s="14"/>
      <c r="S402" s="130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4"/>
      <c r="R403" s="14"/>
      <c r="S403" s="130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4"/>
      <c r="R404" s="14"/>
      <c r="S404" s="130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4"/>
      <c r="R405" s="14"/>
      <c r="S405" s="130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4"/>
      <c r="R406" s="14"/>
      <c r="S406" s="130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4"/>
      <c r="R407" s="14"/>
      <c r="S407" s="130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4"/>
      <c r="R408" s="14"/>
      <c r="S408" s="130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4"/>
      <c r="R409" s="14"/>
      <c r="S409" s="130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4"/>
      <c r="R410" s="14"/>
      <c r="S410" s="130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4"/>
      <c r="R411" s="14"/>
      <c r="S411" s="130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4"/>
      <c r="R412" s="14"/>
      <c r="S412" s="130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4"/>
      <c r="R413" s="14"/>
      <c r="S413" s="130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4"/>
      <c r="R414" s="14"/>
      <c r="S414" s="130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4"/>
      <c r="R415" s="14"/>
      <c r="S415" s="130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4"/>
      <c r="R416" s="14"/>
      <c r="S416" s="130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4"/>
      <c r="R417" s="14"/>
      <c r="S417" s="130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4"/>
      <c r="R418" s="14"/>
      <c r="S418" s="130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4"/>
      <c r="R419" s="14"/>
      <c r="S419" s="130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4"/>
      <c r="R420" s="14"/>
      <c r="S420" s="130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4"/>
      <c r="R421" s="14"/>
      <c r="S421" s="130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4"/>
      <c r="R422" s="14"/>
      <c r="S422" s="130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4"/>
      <c r="R423" s="14"/>
      <c r="S423" s="130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4"/>
      <c r="R424" s="14"/>
      <c r="S424" s="130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4"/>
      <c r="R425" s="14"/>
      <c r="S425" s="130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4"/>
      <c r="R426" s="14"/>
      <c r="S426" s="130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4"/>
      <c r="R427" s="14"/>
      <c r="S427" s="130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4"/>
      <c r="R428" s="14"/>
      <c r="S428" s="130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4"/>
      <c r="R429" s="14"/>
      <c r="S429" s="130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4"/>
      <c r="R430" s="14"/>
      <c r="S430" s="130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4"/>
      <c r="R431" s="14"/>
      <c r="S431" s="130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4"/>
      <c r="R432" s="14"/>
      <c r="S432" s="130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4"/>
      <c r="R433" s="14"/>
      <c r="S433" s="130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4"/>
      <c r="R434" s="14"/>
      <c r="S434" s="130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4"/>
      <c r="R435" s="14"/>
      <c r="S435" s="130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4"/>
      <c r="R436" s="14"/>
      <c r="S436" s="130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4"/>
      <c r="R437" s="14"/>
      <c r="S437" s="130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4"/>
      <c r="R438" s="14"/>
      <c r="S438" s="130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4"/>
      <c r="R439" s="14"/>
      <c r="S439" s="130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4"/>
      <c r="R440" s="14"/>
      <c r="S440" s="130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4"/>
      <c r="R441" s="14"/>
      <c r="S441" s="130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4"/>
      <c r="R442" s="14"/>
      <c r="S442" s="130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4"/>
      <c r="R443" s="14"/>
      <c r="S443" s="130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4"/>
      <c r="R444" s="14"/>
      <c r="S444" s="130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4"/>
      <c r="R445" s="14"/>
      <c r="S445" s="130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4"/>
      <c r="R446" s="14"/>
      <c r="S446" s="130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4"/>
      <c r="R447" s="14"/>
      <c r="S447" s="130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4"/>
      <c r="R448" s="14"/>
      <c r="S448" s="130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4"/>
      <c r="R449" s="14"/>
      <c r="S449" s="130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4"/>
      <c r="R450" s="14"/>
      <c r="S450" s="130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4"/>
      <c r="R451" s="14"/>
      <c r="S451" s="130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4"/>
      <c r="R452" s="14"/>
      <c r="S452" s="130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4"/>
      <c r="R453" s="14"/>
      <c r="S453" s="130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4"/>
      <c r="R454" s="14"/>
      <c r="S454" s="130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4"/>
      <c r="R455" s="14"/>
      <c r="S455" s="130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4"/>
      <c r="R456" s="14"/>
      <c r="S456" s="130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4"/>
      <c r="R457" s="14"/>
      <c r="S457" s="130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4"/>
      <c r="R458" s="14"/>
      <c r="S458" s="130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4"/>
      <c r="R459" s="14"/>
      <c r="S459" s="130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4"/>
      <c r="R460" s="14"/>
      <c r="S460" s="130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4"/>
      <c r="R461" s="14"/>
      <c r="S461" s="130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4"/>
      <c r="R462" s="14"/>
      <c r="S462" s="130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4"/>
      <c r="R463" s="14"/>
      <c r="S463" s="130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4"/>
      <c r="R464" s="14"/>
      <c r="S464" s="130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4"/>
      <c r="R465" s="14"/>
      <c r="S465" s="130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4"/>
      <c r="R466" s="14"/>
      <c r="S466" s="130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4"/>
      <c r="R467" s="14"/>
      <c r="S467" s="130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4"/>
      <c r="R468" s="14"/>
      <c r="S468" s="130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4"/>
      <c r="R469" s="14"/>
      <c r="S469" s="130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4"/>
      <c r="R470" s="14"/>
      <c r="S470" s="130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4"/>
      <c r="R471" s="14"/>
      <c r="S471" s="130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4"/>
      <c r="R472" s="14"/>
      <c r="S472" s="130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4"/>
      <c r="R473" s="14"/>
      <c r="S473" s="130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4"/>
      <c r="R474" s="14"/>
      <c r="S474" s="130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4"/>
      <c r="R475" s="14"/>
      <c r="S475" s="130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4"/>
      <c r="R476" s="14"/>
      <c r="S476" s="130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4"/>
      <c r="R477" s="14"/>
      <c r="S477" s="130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4"/>
      <c r="R478" s="14"/>
      <c r="S478" s="130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4"/>
      <c r="R479" s="14"/>
      <c r="S479" s="130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4"/>
      <c r="R480" s="14"/>
      <c r="S480" s="130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4"/>
      <c r="R481" s="14"/>
      <c r="S481" s="130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4"/>
      <c r="R482" s="14"/>
      <c r="S482" s="130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4"/>
      <c r="R483" s="14"/>
      <c r="S483" s="130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4"/>
      <c r="R484" s="14"/>
      <c r="S484" s="130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4"/>
      <c r="R485" s="14"/>
      <c r="S485" s="130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4"/>
      <c r="R486" s="14"/>
      <c r="S486" s="130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4"/>
      <c r="R487" s="14"/>
      <c r="S487" s="130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4"/>
      <c r="R488" s="14"/>
      <c r="S488" s="130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4"/>
      <c r="R489" s="14"/>
      <c r="S489" s="130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4"/>
      <c r="R490" s="14"/>
      <c r="S490" s="130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4"/>
      <c r="R491" s="14"/>
      <c r="S491" s="130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4"/>
      <c r="R492" s="14"/>
      <c r="S492" s="130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4"/>
      <c r="R493" s="14"/>
      <c r="S493" s="130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4"/>
      <c r="R494" s="14"/>
      <c r="S494" s="130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4"/>
      <c r="R495" s="14"/>
      <c r="S495" s="130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4"/>
      <c r="R496" s="14"/>
      <c r="S496" s="130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4"/>
      <c r="R497" s="14"/>
      <c r="S497" s="130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4"/>
      <c r="R498" s="14"/>
      <c r="S498" s="130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4"/>
      <c r="R499" s="14"/>
      <c r="S499" s="130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4"/>
      <c r="R500" s="14"/>
      <c r="S500" s="130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4"/>
      <c r="R501" s="14"/>
      <c r="S501" s="130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4"/>
      <c r="R502" s="14"/>
      <c r="S502" s="130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4"/>
      <c r="R503" s="14"/>
      <c r="S503" s="130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4"/>
      <c r="R504" s="14"/>
      <c r="S504" s="130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4"/>
      <c r="R505" s="14"/>
      <c r="S505" s="130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4"/>
      <c r="R506" s="14"/>
      <c r="S506" s="130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4"/>
      <c r="R507" s="14"/>
      <c r="S507" s="130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4"/>
      <c r="R508" s="14"/>
      <c r="S508" s="130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4"/>
      <c r="R509" s="14"/>
      <c r="S509" s="130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4"/>
      <c r="R510" s="14"/>
      <c r="S510" s="130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4"/>
      <c r="R511" s="14"/>
      <c r="S511" s="130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4"/>
      <c r="R512" s="14"/>
      <c r="S512" s="130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4"/>
      <c r="R513" s="14"/>
      <c r="S513" s="130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4"/>
      <c r="R514" s="14"/>
      <c r="S514" s="130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4"/>
      <c r="R515" s="14"/>
      <c r="S515" s="130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4"/>
      <c r="R516" s="14"/>
      <c r="S516" s="130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4"/>
      <c r="R517" s="14"/>
      <c r="S517" s="130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4"/>
      <c r="R518" s="14"/>
      <c r="S518" s="130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4"/>
      <c r="R519" s="14"/>
      <c r="S519" s="130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4"/>
      <c r="R520" s="14"/>
      <c r="S520" s="130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4"/>
      <c r="R521" s="14"/>
      <c r="S521" s="130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4"/>
      <c r="R522" s="14"/>
      <c r="S522" s="130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4"/>
      <c r="R523" s="14"/>
      <c r="S523" s="130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4"/>
      <c r="R524" s="14"/>
      <c r="S524" s="130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4"/>
      <c r="R525" s="14"/>
      <c r="S525" s="130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4"/>
      <c r="R526" s="14"/>
      <c r="S526" s="130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4"/>
      <c r="R527" s="14"/>
      <c r="S527" s="130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4"/>
      <c r="R528" s="14"/>
      <c r="S528" s="130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4"/>
      <c r="R529" s="14"/>
      <c r="S529" s="130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4"/>
      <c r="R530" s="14"/>
      <c r="S530" s="130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4"/>
      <c r="R531" s="14"/>
      <c r="S531" s="130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4"/>
      <c r="R532" s="14"/>
      <c r="S532" s="130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4"/>
      <c r="R533" s="14"/>
      <c r="S533" s="130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4"/>
      <c r="R534" s="14"/>
      <c r="S534" s="130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4"/>
      <c r="R535" s="14"/>
      <c r="S535" s="130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4"/>
      <c r="R536" s="14"/>
      <c r="S536" s="130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4"/>
      <c r="R537" s="14"/>
      <c r="S537" s="130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4"/>
      <c r="R538" s="14"/>
      <c r="S538" s="130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4"/>
      <c r="R539" s="14"/>
      <c r="S539" s="130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4"/>
      <c r="R540" s="14"/>
      <c r="S540" s="130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4"/>
      <c r="R541" s="14"/>
      <c r="S541" s="130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4"/>
      <c r="R542" s="14"/>
      <c r="S542" s="130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4"/>
      <c r="R543" s="14"/>
      <c r="S543" s="130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4"/>
      <c r="R544" s="14"/>
      <c r="S544" s="130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4"/>
      <c r="R545" s="14"/>
      <c r="S545" s="130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4"/>
      <c r="R546" s="14"/>
      <c r="S546" s="130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4"/>
      <c r="R547" s="14"/>
      <c r="S547" s="130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4"/>
      <c r="R548" s="14"/>
      <c r="S548" s="130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4"/>
      <c r="R549" s="14"/>
      <c r="S549" s="130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4"/>
      <c r="R550" s="14"/>
      <c r="S550" s="130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4"/>
      <c r="R551" s="14"/>
      <c r="S551" s="130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4"/>
      <c r="R552" s="14"/>
      <c r="S552" s="130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4"/>
      <c r="R553" s="14"/>
      <c r="S553" s="130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4"/>
      <c r="R554" s="14"/>
      <c r="S554" s="130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4"/>
      <c r="R555" s="14"/>
      <c r="S555" s="130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4"/>
      <c r="R556" s="14"/>
      <c r="S556" s="130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4"/>
      <c r="R557" s="14"/>
      <c r="S557" s="130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4"/>
      <c r="R558" s="14"/>
      <c r="S558" s="130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4"/>
      <c r="R559" s="14"/>
      <c r="S559" s="130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4"/>
      <c r="R560" s="14"/>
      <c r="S560" s="130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4"/>
      <c r="R561" s="14"/>
      <c r="S561" s="130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4"/>
      <c r="R562" s="14"/>
      <c r="S562" s="130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4"/>
      <c r="R563" s="14"/>
      <c r="S563" s="130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4"/>
      <c r="R564" s="14"/>
      <c r="S564" s="130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4"/>
      <c r="R565" s="14"/>
      <c r="S565" s="130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4"/>
      <c r="R566" s="14"/>
      <c r="S566" s="130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4"/>
      <c r="R567" s="14"/>
      <c r="S567" s="130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4"/>
      <c r="R568" s="14"/>
      <c r="S568" s="130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4"/>
      <c r="R569" s="14"/>
      <c r="S569" s="130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4"/>
      <c r="R570" s="14"/>
      <c r="S570" s="130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4"/>
      <c r="R571" s="14"/>
      <c r="S571" s="130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4"/>
      <c r="R572" s="14"/>
      <c r="S572" s="130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4"/>
      <c r="R573" s="14"/>
      <c r="S573" s="130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4"/>
      <c r="R574" s="14"/>
      <c r="S574" s="130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4"/>
      <c r="R575" s="14"/>
      <c r="S575" s="130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4"/>
      <c r="R576" s="14"/>
      <c r="S576" s="130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4"/>
      <c r="R577" s="14"/>
      <c r="S577" s="130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4"/>
      <c r="R578" s="14"/>
      <c r="S578" s="130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4"/>
      <c r="R579" s="14"/>
      <c r="S579" s="130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4"/>
      <c r="R580" s="14"/>
      <c r="S580" s="130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4"/>
      <c r="R581" s="14"/>
      <c r="S581" s="130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4"/>
      <c r="R582" s="14"/>
      <c r="S582" s="130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4"/>
      <c r="R583" s="14"/>
      <c r="S583" s="130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4"/>
      <c r="R584" s="14"/>
      <c r="S584" s="130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4"/>
      <c r="R585" s="14"/>
      <c r="S585" s="130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4"/>
      <c r="R586" s="14"/>
      <c r="S586" s="130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4"/>
      <c r="R587" s="14"/>
      <c r="S587" s="130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4"/>
      <c r="R588" s="14"/>
      <c r="S588" s="130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4"/>
      <c r="R589" s="14"/>
      <c r="S589" s="130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4"/>
      <c r="R590" s="14"/>
      <c r="S590" s="130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4"/>
      <c r="R591" s="14"/>
      <c r="S591" s="130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4"/>
      <c r="R592" s="14"/>
      <c r="S592" s="130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4"/>
      <c r="R593" s="14"/>
      <c r="S593" s="130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4"/>
      <c r="R594" s="14"/>
      <c r="S594" s="130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4"/>
      <c r="R595" s="14"/>
      <c r="S595" s="130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4"/>
      <c r="R596" s="14"/>
      <c r="S596" s="130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4"/>
      <c r="R597" s="14"/>
      <c r="S597" s="130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4"/>
      <c r="R598" s="14"/>
      <c r="S598" s="130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4"/>
      <c r="R599" s="14"/>
      <c r="S599" s="130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4"/>
      <c r="R600" s="14"/>
      <c r="S600" s="130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4"/>
      <c r="R601" s="14"/>
      <c r="S601" s="130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4"/>
      <c r="R602" s="14"/>
      <c r="S602" s="130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4"/>
      <c r="R603" s="14"/>
      <c r="S603" s="130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4"/>
      <c r="R604" s="14"/>
      <c r="S604" s="130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4"/>
      <c r="R605" s="14"/>
      <c r="S605" s="130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4"/>
      <c r="R606" s="14"/>
      <c r="S606" s="130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4"/>
      <c r="R607" s="14"/>
      <c r="S607" s="130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4"/>
      <c r="R608" s="14"/>
      <c r="S608" s="130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4"/>
      <c r="R609" s="14"/>
      <c r="S609" s="130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4"/>
      <c r="R610" s="14"/>
      <c r="S610" s="130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4"/>
      <c r="R611" s="14"/>
      <c r="S611" s="130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4"/>
      <c r="R612" s="14"/>
      <c r="S612" s="130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4"/>
      <c r="R613" s="14"/>
      <c r="S613" s="130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4"/>
      <c r="R614" s="14"/>
      <c r="S614" s="130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4"/>
      <c r="R615" s="14"/>
      <c r="S615" s="130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4"/>
      <c r="R616" s="14"/>
      <c r="S616" s="130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4"/>
      <c r="R617" s="14"/>
      <c r="S617" s="130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4"/>
      <c r="R618" s="14"/>
      <c r="S618" s="130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4"/>
      <c r="R619" s="14"/>
      <c r="S619" s="130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4"/>
      <c r="R620" s="14"/>
      <c r="S620" s="130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4"/>
      <c r="R621" s="14"/>
      <c r="S621" s="130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4"/>
      <c r="R622" s="14"/>
      <c r="S622" s="130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4"/>
      <c r="R623" s="14"/>
      <c r="S623" s="130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4"/>
      <c r="R624" s="14"/>
      <c r="S624" s="130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4"/>
      <c r="R625" s="14"/>
      <c r="S625" s="130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4"/>
      <c r="R626" s="14"/>
      <c r="S626" s="130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4"/>
      <c r="R627" s="14"/>
      <c r="S627" s="130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4"/>
      <c r="R628" s="14"/>
      <c r="S628" s="130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4"/>
      <c r="R629" s="14"/>
      <c r="S629" s="130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4"/>
      <c r="R630" s="14"/>
      <c r="S630" s="130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4"/>
      <c r="R631" s="14"/>
      <c r="S631" s="130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4"/>
      <c r="R632" s="14"/>
      <c r="S632" s="130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4"/>
      <c r="R633" s="14"/>
      <c r="S633" s="130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4"/>
      <c r="R634" s="14"/>
      <c r="S634" s="130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4"/>
      <c r="R635" s="14"/>
      <c r="S635" s="130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4"/>
      <c r="R636" s="14"/>
      <c r="S636" s="130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4"/>
      <c r="R637" s="14"/>
      <c r="S637" s="130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4"/>
      <c r="R638" s="14"/>
      <c r="S638" s="130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4"/>
      <c r="R639" s="14"/>
      <c r="S639" s="130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4"/>
      <c r="R640" s="14"/>
      <c r="S640" s="130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4"/>
      <c r="R641" s="14"/>
      <c r="S641" s="130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4"/>
      <c r="R642" s="14"/>
      <c r="S642" s="130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4"/>
      <c r="R643" s="14"/>
      <c r="S643" s="130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4"/>
      <c r="R644" s="14"/>
      <c r="S644" s="130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4"/>
      <c r="R645" s="14"/>
      <c r="S645" s="130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4"/>
      <c r="R646" s="14"/>
      <c r="S646" s="130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4"/>
      <c r="R647" s="14"/>
      <c r="S647" s="130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4"/>
      <c r="R648" s="14"/>
      <c r="S648" s="130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4"/>
      <c r="R649" s="14"/>
      <c r="S649" s="130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4"/>
      <c r="R650" s="14"/>
      <c r="S650" s="130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4"/>
      <c r="R651" s="14"/>
      <c r="S651" s="130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4"/>
      <c r="R652" s="14"/>
      <c r="S652" s="130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4"/>
      <c r="R653" s="14"/>
      <c r="S653" s="130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4"/>
      <c r="R654" s="14"/>
      <c r="S654" s="130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4"/>
      <c r="R655" s="14"/>
      <c r="S655" s="130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4"/>
      <c r="R656" s="14"/>
      <c r="S656" s="130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4"/>
      <c r="R657" s="14"/>
      <c r="S657" s="130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4"/>
      <c r="R658" s="14"/>
      <c r="S658" s="130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4"/>
      <c r="R659" s="14"/>
      <c r="S659" s="130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4"/>
      <c r="R660" s="14"/>
      <c r="S660" s="130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4"/>
      <c r="R661" s="14"/>
      <c r="S661" s="130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4"/>
      <c r="R662" s="14"/>
      <c r="S662" s="130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4"/>
      <c r="R663" s="14"/>
      <c r="S663" s="130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4"/>
      <c r="R664" s="14"/>
      <c r="S664" s="130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4"/>
      <c r="R665" s="14"/>
      <c r="S665" s="130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4"/>
      <c r="R666" s="14"/>
      <c r="S666" s="130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4"/>
      <c r="R667" s="14"/>
      <c r="S667" s="130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4"/>
      <c r="R668" s="14"/>
      <c r="S668" s="130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4"/>
      <c r="R669" s="14"/>
      <c r="S669" s="130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4"/>
      <c r="R670" s="14"/>
      <c r="S670" s="130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4"/>
      <c r="R671" s="14"/>
      <c r="S671" s="130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4"/>
      <c r="R672" s="14"/>
      <c r="S672" s="130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4"/>
      <c r="R673" s="14"/>
      <c r="S673" s="130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4"/>
      <c r="R674" s="14"/>
      <c r="S674" s="130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4"/>
      <c r="R675" s="14"/>
      <c r="S675" s="130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4"/>
      <c r="R676" s="14"/>
      <c r="S676" s="130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4"/>
      <c r="R677" s="14"/>
      <c r="S677" s="130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4"/>
      <c r="R678" s="14"/>
      <c r="S678" s="130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4"/>
      <c r="R679" s="14"/>
      <c r="S679" s="130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4"/>
      <c r="R680" s="14"/>
      <c r="S680" s="130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4"/>
      <c r="R681" s="14"/>
      <c r="S681" s="130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4"/>
      <c r="R682" s="14"/>
      <c r="S682" s="130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4"/>
      <c r="R683" s="14"/>
      <c r="S683" s="130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4"/>
      <c r="R684" s="14"/>
      <c r="S684" s="130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4"/>
      <c r="R685" s="14"/>
      <c r="S685" s="130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4"/>
      <c r="R686" s="14"/>
      <c r="S686" s="130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4"/>
      <c r="R687" s="14"/>
      <c r="S687" s="130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4"/>
      <c r="R688" s="14"/>
      <c r="S688" s="130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4"/>
      <c r="R689" s="14"/>
      <c r="S689" s="130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4"/>
      <c r="R690" s="14"/>
      <c r="S690" s="130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4"/>
      <c r="R691" s="14"/>
      <c r="S691" s="130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4"/>
      <c r="R692" s="14"/>
      <c r="S692" s="130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4"/>
      <c r="R693" s="14"/>
      <c r="S693" s="130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4"/>
      <c r="R694" s="14"/>
      <c r="S694" s="130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4"/>
      <c r="R695" s="14"/>
      <c r="S695" s="130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4"/>
      <c r="R696" s="14"/>
      <c r="S696" s="130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4"/>
      <c r="R697" s="14"/>
      <c r="S697" s="130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4"/>
      <c r="R698" s="14"/>
      <c r="S698" s="130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4"/>
      <c r="R699" s="14"/>
      <c r="S699" s="130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4"/>
      <c r="R700" s="14"/>
      <c r="S700" s="130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4"/>
      <c r="R701" s="14"/>
      <c r="S701" s="130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4"/>
      <c r="R702" s="14"/>
      <c r="S702" s="130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4"/>
      <c r="R703" s="14"/>
      <c r="S703" s="130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4"/>
      <c r="R704" s="14"/>
      <c r="S704" s="130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4"/>
      <c r="R705" s="14"/>
      <c r="S705" s="130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4"/>
      <c r="R706" s="14"/>
      <c r="S706" s="130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4"/>
      <c r="R707" s="14"/>
      <c r="S707" s="130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4"/>
      <c r="R708" s="14"/>
      <c r="S708" s="130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4"/>
      <c r="R709" s="14"/>
      <c r="S709" s="130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4"/>
      <c r="R710" s="14"/>
      <c r="S710" s="130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4"/>
      <c r="R711" s="14"/>
      <c r="S711" s="130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4"/>
      <c r="R712" s="14"/>
      <c r="S712" s="130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4"/>
      <c r="R713" s="14"/>
      <c r="S713" s="130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4"/>
      <c r="R714" s="14"/>
      <c r="S714" s="130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4"/>
      <c r="R715" s="14"/>
      <c r="S715" s="130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4"/>
      <c r="R716" s="14"/>
      <c r="S716" s="130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4"/>
      <c r="R717" s="14"/>
      <c r="S717" s="130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4"/>
      <c r="R718" s="14"/>
      <c r="S718" s="130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4"/>
      <c r="R719" s="14"/>
      <c r="S719" s="130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4"/>
      <c r="R720" s="14"/>
      <c r="S720" s="130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4"/>
      <c r="R721" s="14"/>
      <c r="S721" s="130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4"/>
      <c r="R722" s="14"/>
      <c r="S722" s="130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4"/>
      <c r="R723" s="14"/>
      <c r="S723" s="130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4"/>
      <c r="R724" s="14"/>
      <c r="S724" s="130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4"/>
      <c r="R725" s="14"/>
      <c r="S725" s="130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4"/>
      <c r="R726" s="14"/>
      <c r="S726" s="130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4"/>
      <c r="R727" s="14"/>
      <c r="S727" s="130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4"/>
      <c r="R728" s="14"/>
      <c r="S728" s="130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4"/>
      <c r="R729" s="14"/>
      <c r="S729" s="130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4"/>
      <c r="R730" s="14"/>
      <c r="S730" s="130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4"/>
      <c r="R731" s="14"/>
      <c r="S731" s="130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4"/>
      <c r="R732" s="14"/>
      <c r="S732" s="130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4"/>
      <c r="R733" s="14"/>
      <c r="S733" s="130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4"/>
      <c r="R734" s="14"/>
      <c r="S734" s="130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4"/>
      <c r="R735" s="14"/>
      <c r="S735" s="130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4"/>
      <c r="R736" s="14"/>
      <c r="S736" s="130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4"/>
      <c r="R737" s="14"/>
      <c r="S737" s="130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4"/>
      <c r="R738" s="14"/>
      <c r="S738" s="130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4"/>
      <c r="R739" s="14"/>
      <c r="S739" s="130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4"/>
      <c r="R740" s="14"/>
      <c r="S740" s="130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4"/>
      <c r="R741" s="14"/>
      <c r="S741" s="130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4"/>
      <c r="R742" s="14"/>
      <c r="S742" s="130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4"/>
      <c r="R743" s="14"/>
      <c r="S743" s="130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4"/>
      <c r="R744" s="14"/>
      <c r="S744" s="130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4"/>
      <c r="R745" s="14"/>
      <c r="S745" s="130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4"/>
      <c r="R746" s="14"/>
      <c r="S746" s="130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4"/>
      <c r="R747" s="14"/>
      <c r="S747" s="130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4"/>
      <c r="R748" s="14"/>
      <c r="S748" s="130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4"/>
      <c r="R749" s="14"/>
      <c r="S749" s="130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4"/>
      <c r="R750" s="14"/>
      <c r="S750" s="130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4"/>
      <c r="R751" s="14"/>
      <c r="S751" s="130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4"/>
      <c r="R752" s="14"/>
      <c r="S752" s="130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4"/>
      <c r="R753" s="14"/>
      <c r="S753" s="130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4"/>
      <c r="R754" s="14"/>
      <c r="S754" s="130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4"/>
      <c r="R755" s="14"/>
      <c r="S755" s="130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4"/>
      <c r="R756" s="14"/>
      <c r="S756" s="130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4"/>
      <c r="R757" s="14"/>
      <c r="S757" s="130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4"/>
      <c r="R758" s="14"/>
      <c r="S758" s="130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4"/>
      <c r="R759" s="14"/>
      <c r="S759" s="130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4"/>
      <c r="R760" s="14"/>
      <c r="S760" s="130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4"/>
      <c r="R761" s="14"/>
      <c r="S761" s="130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4"/>
      <c r="R762" s="14"/>
      <c r="S762" s="130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4"/>
      <c r="R763" s="14"/>
      <c r="S763" s="130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4"/>
      <c r="R764" s="14"/>
      <c r="S764" s="130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4"/>
      <c r="R765" s="14"/>
      <c r="S765" s="130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4"/>
      <c r="R766" s="14"/>
      <c r="S766" s="130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4"/>
      <c r="R767" s="14"/>
      <c r="S767" s="130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4"/>
      <c r="R768" s="14"/>
      <c r="S768" s="130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4"/>
      <c r="R769" s="14"/>
      <c r="S769" s="130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4"/>
      <c r="R770" s="14"/>
      <c r="S770" s="130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4"/>
      <c r="R771" s="14"/>
      <c r="S771" s="130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4"/>
      <c r="R772" s="14"/>
      <c r="S772" s="130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4"/>
      <c r="R773" s="14"/>
      <c r="S773" s="130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4"/>
      <c r="R774" s="14"/>
      <c r="S774" s="130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4"/>
      <c r="R775" s="14"/>
      <c r="S775" s="130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4"/>
      <c r="R776" s="14"/>
      <c r="S776" s="130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4"/>
      <c r="R777" s="14"/>
      <c r="S777" s="130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4"/>
      <c r="R778" s="14"/>
      <c r="S778" s="130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4"/>
      <c r="R779" s="14"/>
      <c r="S779" s="130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4"/>
      <c r="R780" s="14"/>
      <c r="S780" s="130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4"/>
      <c r="R781" s="14"/>
      <c r="S781" s="130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4"/>
      <c r="R782" s="14"/>
      <c r="S782" s="130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4"/>
      <c r="R783" s="14"/>
      <c r="S783" s="130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4"/>
      <c r="R784" s="14"/>
      <c r="S784" s="130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4"/>
      <c r="R785" s="14"/>
      <c r="S785" s="130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4"/>
      <c r="R786" s="14"/>
      <c r="S786" s="130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4"/>
      <c r="R787" s="14"/>
      <c r="S787" s="130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4"/>
      <c r="R788" s="14"/>
      <c r="S788" s="130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4"/>
      <c r="R789" s="14"/>
      <c r="S789" s="130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4"/>
      <c r="R790" s="14"/>
      <c r="S790" s="130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4"/>
      <c r="R791" s="14"/>
      <c r="S791" s="130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4"/>
      <c r="R792" s="14"/>
      <c r="S792" s="130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4"/>
      <c r="R793" s="14"/>
      <c r="S793" s="130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4"/>
      <c r="R794" s="14"/>
      <c r="S794" s="130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4"/>
      <c r="R795" s="14"/>
      <c r="S795" s="130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4"/>
      <c r="R796" s="14"/>
      <c r="S796" s="130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4"/>
      <c r="R797" s="14"/>
      <c r="S797" s="130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4"/>
      <c r="R798" s="14"/>
      <c r="S798" s="130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4"/>
      <c r="R799" s="14"/>
      <c r="S799" s="130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4"/>
      <c r="R800" s="14"/>
      <c r="S800" s="130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4"/>
      <c r="R801" s="14"/>
      <c r="S801" s="130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4"/>
      <c r="R802" s="14"/>
      <c r="S802" s="130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4"/>
      <c r="R803" s="14"/>
      <c r="S803" s="130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4"/>
      <c r="R804" s="14"/>
      <c r="S804" s="130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4"/>
      <c r="R805" s="14"/>
      <c r="S805" s="130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4"/>
      <c r="R806" s="14"/>
      <c r="S806" s="130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4"/>
      <c r="R807" s="14"/>
      <c r="S807" s="130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4"/>
      <c r="R808" s="14"/>
      <c r="S808" s="130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4"/>
      <c r="R809" s="14"/>
      <c r="S809" s="130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4"/>
      <c r="R810" s="14"/>
      <c r="S810" s="130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4"/>
      <c r="R811" s="14"/>
      <c r="S811" s="130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4"/>
      <c r="R812" s="14"/>
      <c r="S812" s="130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4"/>
      <c r="R813" s="14"/>
      <c r="S813" s="130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4"/>
      <c r="R814" s="14"/>
      <c r="S814" s="130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4"/>
      <c r="R815" s="14"/>
      <c r="S815" s="130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4"/>
      <c r="R816" s="14"/>
      <c r="S816" s="130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4"/>
      <c r="R817" s="14"/>
      <c r="S817" s="130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4"/>
      <c r="R818" s="14"/>
      <c r="S818" s="130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4"/>
      <c r="R819" s="14"/>
      <c r="S819" s="130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4"/>
      <c r="R820" s="14"/>
      <c r="S820" s="130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4"/>
      <c r="R821" s="14"/>
      <c r="S821" s="130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4"/>
      <c r="R822" s="14"/>
      <c r="S822" s="130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4"/>
      <c r="R823" s="14"/>
      <c r="S823" s="130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4"/>
      <c r="R824" s="14"/>
      <c r="S824" s="130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4"/>
      <c r="R825" s="14"/>
      <c r="S825" s="130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4"/>
      <c r="R826" s="14"/>
      <c r="S826" s="130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4"/>
      <c r="R827" s="14"/>
      <c r="S827" s="130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4"/>
      <c r="R828" s="14"/>
      <c r="S828" s="130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4"/>
      <c r="R829" s="14"/>
      <c r="S829" s="130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4"/>
      <c r="R830" s="14"/>
      <c r="S830" s="130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4"/>
      <c r="R831" s="14"/>
      <c r="S831" s="130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4"/>
      <c r="R832" s="14"/>
      <c r="S832" s="130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4"/>
      <c r="R833" s="14"/>
      <c r="S833" s="130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4"/>
      <c r="R834" s="14"/>
      <c r="S834" s="130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4"/>
      <c r="R835" s="14"/>
      <c r="S835" s="130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4"/>
      <c r="R836" s="14"/>
      <c r="S836" s="130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4"/>
      <c r="R837" s="14"/>
      <c r="S837" s="130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4"/>
      <c r="R838" s="14"/>
      <c r="S838" s="130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4"/>
      <c r="R839" s="14"/>
      <c r="S839" s="130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4"/>
      <c r="R840" s="14"/>
      <c r="S840" s="130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4"/>
      <c r="R841" s="14"/>
      <c r="S841" s="130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4"/>
      <c r="R842" s="14"/>
      <c r="S842" s="130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4"/>
      <c r="R843" s="14"/>
      <c r="S843" s="130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4"/>
      <c r="R844" s="14"/>
      <c r="S844" s="130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4"/>
      <c r="R845" s="14"/>
      <c r="S845" s="130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4"/>
      <c r="R846" s="14"/>
      <c r="S846" s="130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4"/>
      <c r="R847" s="14"/>
      <c r="S847" s="130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4"/>
      <c r="R848" s="14"/>
      <c r="S848" s="130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4"/>
      <c r="R849" s="14"/>
      <c r="S849" s="130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4"/>
      <c r="R850" s="14"/>
      <c r="S850" s="130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4"/>
      <c r="R851" s="14"/>
      <c r="S851" s="130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4"/>
      <c r="R852" s="14"/>
      <c r="S852" s="130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4"/>
      <c r="R853" s="14"/>
      <c r="S853" s="130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4"/>
      <c r="R854" s="14"/>
      <c r="S854" s="130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4"/>
      <c r="R855" s="14"/>
      <c r="S855" s="130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4"/>
      <c r="R856" s="14"/>
      <c r="S856" s="130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4"/>
      <c r="R857" s="14"/>
      <c r="S857" s="130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4"/>
      <c r="R858" s="14"/>
      <c r="S858" s="130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4"/>
      <c r="R859" s="14"/>
      <c r="S859" s="130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4"/>
      <c r="R860" s="14"/>
      <c r="S860" s="130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4"/>
      <c r="R861" s="14"/>
      <c r="S861" s="130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4"/>
      <c r="R862" s="14"/>
      <c r="S862" s="130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4"/>
      <c r="R863" s="14"/>
      <c r="S863" s="130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4"/>
      <c r="R864" s="14"/>
      <c r="S864" s="130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4"/>
      <c r="R865" s="14"/>
      <c r="S865" s="130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4"/>
      <c r="R866" s="14"/>
      <c r="S866" s="130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4"/>
      <c r="R867" s="14"/>
      <c r="S867" s="130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4"/>
      <c r="R868" s="14"/>
      <c r="S868" s="130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4"/>
      <c r="R869" s="14"/>
      <c r="S869" s="130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4"/>
      <c r="R870" s="14"/>
      <c r="S870" s="130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4"/>
      <c r="R871" s="14"/>
      <c r="S871" s="130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4"/>
      <c r="R872" s="14"/>
      <c r="S872" s="130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4"/>
      <c r="R873" s="14"/>
      <c r="S873" s="130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4"/>
      <c r="R874" s="14"/>
      <c r="S874" s="130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4"/>
      <c r="R875" s="14"/>
      <c r="S875" s="130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4"/>
      <c r="R876" s="14"/>
      <c r="S876" s="130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4"/>
      <c r="R877" s="14"/>
      <c r="S877" s="130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4"/>
      <c r="R878" s="14"/>
      <c r="S878" s="130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4"/>
      <c r="R879" s="14"/>
      <c r="S879" s="130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4"/>
      <c r="R880" s="14"/>
      <c r="S880" s="130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4"/>
      <c r="R881" s="14"/>
      <c r="S881" s="130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4"/>
      <c r="R882" s="14"/>
      <c r="S882" s="130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4"/>
      <c r="R883" s="14"/>
      <c r="S883" s="130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4"/>
      <c r="R884" s="14"/>
      <c r="S884" s="130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4"/>
      <c r="R885" s="14"/>
      <c r="S885" s="130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4"/>
      <c r="R886" s="14"/>
      <c r="S886" s="130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4"/>
      <c r="R887" s="14"/>
      <c r="S887" s="130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4"/>
      <c r="R888" s="14"/>
      <c r="S888" s="130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4"/>
      <c r="R889" s="14"/>
      <c r="S889" s="130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4"/>
      <c r="R890" s="14"/>
      <c r="S890" s="130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4"/>
      <c r="R891" s="14"/>
      <c r="S891" s="130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4"/>
      <c r="R892" s="14"/>
      <c r="S892" s="130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4"/>
      <c r="R893" s="14"/>
      <c r="S893" s="130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4"/>
      <c r="R894" s="14"/>
      <c r="S894" s="130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4"/>
      <c r="R895" s="14"/>
      <c r="S895" s="130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4"/>
      <c r="R896" s="14"/>
      <c r="S896" s="130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4"/>
      <c r="R897" s="14"/>
      <c r="S897" s="130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4"/>
      <c r="R898" s="14"/>
      <c r="S898" s="130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4"/>
      <c r="R899" s="14"/>
      <c r="S899" s="130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4"/>
      <c r="R900" s="14"/>
      <c r="S900" s="130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4"/>
      <c r="R901" s="14"/>
      <c r="S901" s="130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4"/>
      <c r="R902" s="14"/>
      <c r="S902" s="130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4"/>
      <c r="R903" s="14"/>
      <c r="S903" s="130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4"/>
      <c r="R904" s="14"/>
      <c r="S904" s="130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4"/>
      <c r="R905" s="14"/>
      <c r="S905" s="130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4"/>
      <c r="R906" s="14"/>
      <c r="S906" s="130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4"/>
      <c r="R907" s="14"/>
      <c r="S907" s="130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4"/>
      <c r="R908" s="14"/>
      <c r="S908" s="130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4"/>
      <c r="R909" s="14"/>
      <c r="S909" s="130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4"/>
      <c r="R910" s="14"/>
      <c r="S910" s="130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4"/>
      <c r="R911" s="14"/>
      <c r="S911" s="130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4"/>
      <c r="R912" s="14"/>
      <c r="S912" s="130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4"/>
      <c r="R913" s="14"/>
      <c r="S913" s="130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4"/>
      <c r="R914" s="14"/>
      <c r="S914" s="130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4"/>
      <c r="R915" s="14"/>
      <c r="S915" s="130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4"/>
      <c r="R916" s="14"/>
      <c r="S916" s="130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4"/>
      <c r="R917" s="14"/>
      <c r="S917" s="130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4"/>
      <c r="R918" s="14"/>
      <c r="S918" s="130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4"/>
      <c r="R919" s="14"/>
      <c r="S919" s="130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4"/>
      <c r="R920" s="14"/>
      <c r="S920" s="130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4"/>
      <c r="R921" s="14"/>
      <c r="S921" s="130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4"/>
      <c r="R922" s="14"/>
      <c r="S922" s="130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4"/>
      <c r="R923" s="14"/>
      <c r="S923" s="130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4"/>
      <c r="R924" s="14"/>
      <c r="S924" s="130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4"/>
      <c r="R925" s="14"/>
      <c r="S925" s="130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4"/>
      <c r="R926" s="14"/>
      <c r="S926" s="130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4"/>
      <c r="R927" s="14"/>
      <c r="S927" s="130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4"/>
      <c r="R928" s="14"/>
      <c r="S928" s="130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4"/>
      <c r="R929" s="14"/>
      <c r="S929" s="130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4"/>
      <c r="R930" s="14"/>
      <c r="S930" s="130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4"/>
      <c r="R931" s="14"/>
      <c r="S931" s="130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4"/>
      <c r="R932" s="14"/>
      <c r="S932" s="130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4"/>
      <c r="R933" s="14"/>
      <c r="S933" s="130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4"/>
      <c r="R934" s="14"/>
      <c r="S934" s="130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4"/>
      <c r="R935" s="14"/>
      <c r="S935" s="130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4"/>
      <c r="R936" s="14"/>
      <c r="S936" s="130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4"/>
      <c r="R937" s="14"/>
      <c r="S937" s="130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4"/>
      <c r="R938" s="14"/>
      <c r="S938" s="130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4"/>
      <c r="R939" s="14"/>
      <c r="S939" s="130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4"/>
      <c r="R940" s="14"/>
      <c r="S940" s="130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4"/>
      <c r="R941" s="14"/>
      <c r="S941" s="130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4"/>
      <c r="R942" s="14"/>
      <c r="S942" s="130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4"/>
      <c r="R943" s="14"/>
      <c r="S943" s="130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4"/>
      <c r="R944" s="14"/>
      <c r="S944" s="130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4"/>
      <c r="R945" s="14"/>
      <c r="S945" s="130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4"/>
      <c r="R946" s="14"/>
      <c r="S946" s="130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4"/>
      <c r="R947" s="14"/>
      <c r="S947" s="130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4"/>
      <c r="R948" s="14"/>
      <c r="S948" s="130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4"/>
      <c r="R949" s="14"/>
      <c r="S949" s="130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4"/>
      <c r="R950" s="14"/>
      <c r="S950" s="130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4"/>
      <c r="R951" s="14"/>
      <c r="S951" s="130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4"/>
      <c r="R952" s="14"/>
      <c r="S952" s="130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4"/>
      <c r="R953" s="14"/>
      <c r="S953" s="130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4"/>
      <c r="R954" s="14"/>
      <c r="S954" s="130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4"/>
      <c r="R955" s="14"/>
      <c r="S955" s="130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4"/>
      <c r="R956" s="14"/>
      <c r="S956" s="130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4"/>
      <c r="R957" s="14"/>
      <c r="S957" s="130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4"/>
      <c r="R958" s="14"/>
      <c r="S958" s="130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4"/>
      <c r="R959" s="14"/>
      <c r="S959" s="130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4"/>
      <c r="R960" s="14"/>
      <c r="S960" s="130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4"/>
      <c r="R961" s="14"/>
      <c r="S961" s="130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4"/>
      <c r="R962" s="14"/>
      <c r="S962" s="130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4"/>
      <c r="R963" s="14"/>
      <c r="S963" s="130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4"/>
      <c r="R964" s="14"/>
      <c r="S964" s="130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4"/>
      <c r="R965" s="14"/>
      <c r="S965" s="130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4"/>
      <c r="R966" s="14"/>
      <c r="S966" s="130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4"/>
      <c r="R967" s="14"/>
      <c r="S967" s="130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4"/>
      <c r="R968" s="14"/>
      <c r="S968" s="130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4"/>
      <c r="R969" s="14"/>
      <c r="S969" s="130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4"/>
      <c r="R970" s="14"/>
      <c r="S970" s="130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4"/>
      <c r="R971" s="14"/>
      <c r="S971" s="130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4"/>
      <c r="R972" s="14"/>
      <c r="S972" s="130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4"/>
      <c r="R973" s="14"/>
      <c r="S973" s="130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4"/>
      <c r="R974" s="14"/>
      <c r="S974" s="130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4"/>
      <c r="R975" s="14"/>
      <c r="S975" s="130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4"/>
      <c r="R976" s="14"/>
      <c r="S976" s="130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4"/>
      <c r="R977" s="14"/>
      <c r="S977" s="130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4"/>
      <c r="R978" s="14"/>
      <c r="S978" s="130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4"/>
      <c r="R979" s="14"/>
      <c r="S979" s="130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4"/>
      <c r="R980" s="14"/>
      <c r="S980" s="130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4"/>
      <c r="R981" s="14"/>
      <c r="S981" s="130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4"/>
      <c r="R982" s="14"/>
      <c r="S982" s="130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4"/>
      <c r="R983" s="14"/>
      <c r="S983" s="130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4"/>
      <c r="R984" s="14"/>
      <c r="S984" s="130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4"/>
      <c r="R985" s="14"/>
      <c r="S985" s="130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4"/>
      <c r="R986" s="14"/>
      <c r="S986" s="130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4"/>
      <c r="R987" s="14"/>
      <c r="S987" s="130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4"/>
      <c r="R988" s="14"/>
      <c r="S988" s="130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4"/>
      <c r="R989" s="14"/>
      <c r="S989" s="130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4"/>
      <c r="R990" s="14"/>
      <c r="S990" s="130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4"/>
      <c r="R991" s="14"/>
      <c r="S991" s="130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4"/>
      <c r="R992" s="14"/>
      <c r="S992" s="130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4"/>
      <c r="R993" s="14"/>
      <c r="S993" s="130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4"/>
      <c r="R994" s="14"/>
      <c r="S994" s="130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4"/>
      <c r="R995" s="14"/>
      <c r="S995" s="130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4"/>
      <c r="R996" s="14"/>
      <c r="S996" s="130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4"/>
      <c r="R997" s="14"/>
      <c r="S997" s="130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4"/>
      <c r="R998" s="14"/>
      <c r="S998" s="130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4"/>
      <c r="R999" s="14"/>
      <c r="S999" s="130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4"/>
      <c r="R1000" s="14"/>
      <c r="S1000" s="130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'controlled vocabulary'!$AJ$4:$AJ$18</xm:f>
          </x14:formula1>
          <xm:sqref>G4:G1048576</xm:sqref>
        </x14:dataValidation>
        <x14:dataValidation type="list" allowBlank="1" showInputMessage="1" showErrorMessage="1">
          <x14:formula1>
            <xm:f>'controlled vocabulary'!$AH$4:$AH$14</xm:f>
          </x14:formula1>
          <xm:sqref>H4:H1048576</xm:sqref>
        </x14:dataValidation>
        <x14:dataValidation type="list" allowBlank="1" showInputMessage="1" showErrorMessage="1">
          <x14:formula1>
            <xm:f>'controlled vocabulary'!$AK$4:$AK$10</xm:f>
          </x14:formula1>
          <xm:sqref>I4:I1048576</xm:sqref>
        </x14:dataValidation>
        <x14:dataValidation type="list" allowBlank="1" showInputMessage="1" showErrorMessage="1">
          <x14:formula1>
            <xm:f>'controlled vocabulary'!$AI$4:$AI$20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workbookViewId="0">
      <selection activeCell="J17" sqref="J17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21.1640625" style="5" bestFit="1" customWidth="1"/>
    <col min="7" max="7" width="12.1640625" style="5" customWidth="1"/>
    <col min="8" max="8" width="11" style="5" customWidth="1"/>
    <col min="9" max="9" width="10.83203125" style="5" bestFit="1" customWidth="1"/>
    <col min="10" max="10" width="11" style="5" customWidth="1"/>
    <col min="11" max="11" width="17.6640625" style="111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7" width="15.5" style="5" customWidth="1"/>
    <col min="18" max="18" width="21.1640625" style="5" customWidth="1"/>
    <col min="19" max="19" width="12.5" style="5" customWidth="1"/>
    <col min="20" max="16384" width="8.83203125" style="5"/>
  </cols>
  <sheetData>
    <row r="1" spans="1:31" s="30" customFormat="1" ht="52">
      <c r="A1" s="27" t="s">
        <v>741</v>
      </c>
      <c r="B1" s="27" t="s">
        <v>14</v>
      </c>
      <c r="C1" s="27" t="s">
        <v>499</v>
      </c>
      <c r="D1" s="27" t="s">
        <v>530</v>
      </c>
      <c r="E1" s="135" t="s">
        <v>627</v>
      </c>
      <c r="F1" s="135" t="s">
        <v>992</v>
      </c>
      <c r="G1" s="27" t="s">
        <v>439</v>
      </c>
      <c r="H1" s="33" t="s">
        <v>440</v>
      </c>
      <c r="I1" s="127" t="s">
        <v>813</v>
      </c>
      <c r="J1" s="127" t="s">
        <v>814</v>
      </c>
      <c r="K1" s="127" t="s">
        <v>812</v>
      </c>
      <c r="L1" s="114" t="s">
        <v>441</v>
      </c>
      <c r="M1" s="114" t="s">
        <v>442</v>
      </c>
      <c r="N1" s="114" t="s">
        <v>443</v>
      </c>
      <c r="O1" s="114" t="s">
        <v>444</v>
      </c>
      <c r="P1" s="114" t="s">
        <v>445</v>
      </c>
      <c r="Q1" s="114" t="s">
        <v>988</v>
      </c>
      <c r="R1" s="114" t="s">
        <v>446</v>
      </c>
      <c r="S1" s="114" t="s">
        <v>447</v>
      </c>
      <c r="T1" s="114" t="s">
        <v>840</v>
      </c>
      <c r="U1" s="76" t="s">
        <v>448</v>
      </c>
      <c r="V1" s="76" t="s">
        <v>780</v>
      </c>
      <c r="W1" s="76" t="s">
        <v>449</v>
      </c>
      <c r="X1" s="76" t="s">
        <v>450</v>
      </c>
      <c r="Y1" s="76" t="s">
        <v>451</v>
      </c>
      <c r="Z1" s="76" t="s">
        <v>452</v>
      </c>
      <c r="AA1" s="76" t="s">
        <v>453</v>
      </c>
      <c r="AB1" s="48" t="s">
        <v>454</v>
      </c>
      <c r="AC1" s="76" t="s">
        <v>455</v>
      </c>
      <c r="AD1" s="76" t="s">
        <v>456</v>
      </c>
      <c r="AE1" s="48" t="s">
        <v>457</v>
      </c>
    </row>
    <row r="2" spans="1:31" s="30" customFormat="1" ht="70.5" customHeight="1">
      <c r="A2" s="31" t="s">
        <v>742</v>
      </c>
      <c r="B2" s="35" t="s">
        <v>23</v>
      </c>
      <c r="C2" s="35" t="s">
        <v>371</v>
      </c>
      <c r="D2" s="35" t="s">
        <v>401</v>
      </c>
      <c r="E2" s="31" t="s">
        <v>438</v>
      </c>
      <c r="F2" s="31"/>
      <c r="G2" s="31" t="s">
        <v>841</v>
      </c>
      <c r="H2" s="31" t="s">
        <v>74</v>
      </c>
      <c r="I2" s="128" t="s">
        <v>818</v>
      </c>
      <c r="J2" s="128" t="s">
        <v>819</v>
      </c>
      <c r="K2" s="128" t="s">
        <v>817</v>
      </c>
      <c r="L2" s="115" t="s">
        <v>465</v>
      </c>
      <c r="M2" s="64"/>
      <c r="N2" s="64"/>
      <c r="O2" s="64" t="s">
        <v>359</v>
      </c>
      <c r="P2" s="115" t="s">
        <v>805</v>
      </c>
      <c r="Q2" s="115"/>
      <c r="R2" s="115" t="s">
        <v>463</v>
      </c>
      <c r="S2" s="115" t="s">
        <v>464</v>
      </c>
      <c r="T2" s="115"/>
      <c r="U2" s="57" t="s">
        <v>462</v>
      </c>
      <c r="V2" s="57" t="s">
        <v>781</v>
      </c>
      <c r="W2" s="58" t="s">
        <v>100</v>
      </c>
      <c r="X2" s="58" t="s">
        <v>101</v>
      </c>
      <c r="Y2" s="58" t="s">
        <v>102</v>
      </c>
      <c r="Z2" s="58" t="s">
        <v>366</v>
      </c>
      <c r="AA2" s="57" t="s">
        <v>461</v>
      </c>
      <c r="AB2" s="57" t="s">
        <v>460</v>
      </c>
      <c r="AC2" s="57" t="s">
        <v>365</v>
      </c>
      <c r="AD2" s="57" t="s">
        <v>459</v>
      </c>
      <c r="AE2" s="57" t="s">
        <v>458</v>
      </c>
    </row>
    <row r="3" spans="1:31" s="43" customFormat="1" ht="18" customHeight="1">
      <c r="A3" s="37" t="s">
        <v>403</v>
      </c>
      <c r="B3" s="36"/>
      <c r="C3" s="80"/>
      <c r="D3" s="36"/>
      <c r="E3" s="37"/>
      <c r="F3" s="37"/>
      <c r="G3" s="37"/>
      <c r="H3" s="37"/>
      <c r="I3" s="37" t="s">
        <v>815</v>
      </c>
      <c r="J3" s="37" t="s">
        <v>41</v>
      </c>
      <c r="K3" s="138" t="s">
        <v>816</v>
      </c>
      <c r="L3" s="140" t="s">
        <v>335</v>
      </c>
      <c r="M3" s="141" t="s">
        <v>782</v>
      </c>
      <c r="N3" s="140" t="s">
        <v>358</v>
      </c>
      <c r="O3" s="140"/>
      <c r="P3" s="140"/>
      <c r="Q3" s="140"/>
      <c r="R3" s="140" t="s">
        <v>44</v>
      </c>
      <c r="S3" s="140"/>
      <c r="T3" s="140"/>
      <c r="U3" s="73" t="s">
        <v>145</v>
      </c>
      <c r="V3" s="73" t="s">
        <v>145</v>
      </c>
      <c r="W3" s="73"/>
      <c r="X3" s="73"/>
      <c r="Y3" s="73" t="s">
        <v>146</v>
      </c>
      <c r="Z3" s="73" t="s">
        <v>145</v>
      </c>
      <c r="AA3" s="73" t="s">
        <v>145</v>
      </c>
      <c r="AB3" s="69" t="s">
        <v>145</v>
      </c>
      <c r="AC3" s="73"/>
      <c r="AD3" s="73"/>
      <c r="AE3" s="69"/>
    </row>
    <row r="4" spans="1:31">
      <c r="A4" s="20" t="s">
        <v>847</v>
      </c>
      <c r="B4" s="10" t="s">
        <v>853</v>
      </c>
      <c r="C4" s="5" t="s">
        <v>877</v>
      </c>
      <c r="D4" s="11" t="s">
        <v>963</v>
      </c>
      <c r="E4" s="11"/>
      <c r="F4" s="145" t="str">
        <f>B4&amp;"_"&amp;D4&amp;"_inc"</f>
        <v>Las Cardas_1_1_1_inc</v>
      </c>
      <c r="G4" s="21" t="s">
        <v>846</v>
      </c>
      <c r="H4" s="21" t="s">
        <v>987</v>
      </c>
      <c r="K4" s="5"/>
      <c r="L4" s="5">
        <v>50</v>
      </c>
      <c r="M4" s="5" t="s">
        <v>354</v>
      </c>
      <c r="N4" s="144">
        <v>20</v>
      </c>
      <c r="O4" s="5" t="s">
        <v>349</v>
      </c>
      <c r="S4" s="5">
        <v>25.4</v>
      </c>
      <c r="T4" s="22" t="s">
        <v>357</v>
      </c>
    </row>
    <row r="5" spans="1:31">
      <c r="A5" s="20" t="s">
        <v>847</v>
      </c>
      <c r="B5" s="10" t="s">
        <v>854</v>
      </c>
      <c r="C5" s="5" t="s">
        <v>882</v>
      </c>
      <c r="D5" s="11" t="s">
        <v>964</v>
      </c>
      <c r="E5" s="11"/>
      <c r="F5" s="145" t="str">
        <f t="shared" ref="F5:F27" si="0">B5&amp;"_"&amp;D5&amp;"_inc"</f>
        <v>Los Vilos_2_1_1_inc</v>
      </c>
      <c r="G5" s="21" t="s">
        <v>846</v>
      </c>
      <c r="H5" s="21" t="s">
        <v>987</v>
      </c>
      <c r="K5" s="5"/>
      <c r="L5" s="5">
        <v>50</v>
      </c>
      <c r="M5" s="5" t="s">
        <v>354</v>
      </c>
      <c r="N5" s="144">
        <v>20</v>
      </c>
      <c r="O5" s="5" t="s">
        <v>349</v>
      </c>
      <c r="S5" s="5">
        <v>26.5</v>
      </c>
      <c r="T5" s="22" t="s">
        <v>357</v>
      </c>
    </row>
    <row r="6" spans="1:31">
      <c r="A6" s="20" t="s">
        <v>847</v>
      </c>
      <c r="B6" s="10" t="s">
        <v>855</v>
      </c>
      <c r="C6" s="5" t="s">
        <v>885</v>
      </c>
      <c r="D6" s="11" t="s">
        <v>965</v>
      </c>
      <c r="E6" s="11"/>
      <c r="F6" s="145" t="str">
        <f t="shared" si="0"/>
        <v>Los Andes_3_1_1_inc</v>
      </c>
      <c r="G6" s="21" t="s">
        <v>846</v>
      </c>
      <c r="H6" s="21" t="s">
        <v>987</v>
      </c>
      <c r="K6" s="5"/>
      <c r="L6" s="5">
        <v>50</v>
      </c>
      <c r="M6" s="5" t="s">
        <v>354</v>
      </c>
      <c r="N6" s="144">
        <v>20</v>
      </c>
      <c r="O6" s="5" t="s">
        <v>349</v>
      </c>
      <c r="S6" s="5">
        <v>17.899999999999999</v>
      </c>
      <c r="T6" s="22" t="s">
        <v>357</v>
      </c>
    </row>
    <row r="7" spans="1:31">
      <c r="A7" s="20" t="s">
        <v>847</v>
      </c>
      <c r="B7" s="10" t="s">
        <v>856</v>
      </c>
      <c r="C7" s="5" t="s">
        <v>889</v>
      </c>
      <c r="D7" s="11" t="s">
        <v>966</v>
      </c>
      <c r="E7" s="11"/>
      <c r="F7" s="145" t="str">
        <f t="shared" si="0"/>
        <v>Alhué_4_1_1_inc</v>
      </c>
      <c r="G7" s="21" t="s">
        <v>846</v>
      </c>
      <c r="H7" s="21" t="s">
        <v>987</v>
      </c>
      <c r="K7" s="5"/>
      <c r="L7" s="5">
        <v>50</v>
      </c>
      <c r="M7" s="5" t="s">
        <v>354</v>
      </c>
      <c r="N7" s="144">
        <v>20</v>
      </c>
      <c r="O7" s="5" t="s">
        <v>349</v>
      </c>
      <c r="S7" s="5">
        <v>23.1</v>
      </c>
      <c r="T7" s="22" t="s">
        <v>357</v>
      </c>
    </row>
    <row r="8" spans="1:31">
      <c r="A8" s="14" t="s">
        <v>847</v>
      </c>
      <c r="B8" s="10" t="s">
        <v>857</v>
      </c>
      <c r="C8" s="5" t="s">
        <v>893</v>
      </c>
      <c r="D8" s="12" t="s">
        <v>967</v>
      </c>
      <c r="E8" s="12"/>
      <c r="F8" s="145" t="str">
        <f t="shared" si="0"/>
        <v>Maipú_5_1_1_inc</v>
      </c>
      <c r="G8" s="21" t="s">
        <v>846</v>
      </c>
      <c r="H8" s="21" t="s">
        <v>987</v>
      </c>
      <c r="K8" s="5"/>
      <c r="L8" s="5">
        <v>50</v>
      </c>
      <c r="M8" s="5" t="s">
        <v>354</v>
      </c>
      <c r="N8" s="144">
        <v>20</v>
      </c>
      <c r="O8" s="5" t="s">
        <v>349</v>
      </c>
      <c r="S8" s="5">
        <v>20.2</v>
      </c>
      <c r="T8" s="22" t="s">
        <v>357</v>
      </c>
    </row>
    <row r="9" spans="1:31">
      <c r="A9" s="14" t="s">
        <v>847</v>
      </c>
      <c r="B9" s="10" t="s">
        <v>858</v>
      </c>
      <c r="C9" s="5" t="s">
        <v>897</v>
      </c>
      <c r="D9" s="12" t="s">
        <v>968</v>
      </c>
      <c r="E9" s="12"/>
      <c r="F9" s="145" t="str">
        <f t="shared" si="0"/>
        <v>San Antonio_6_1_1_inc</v>
      </c>
      <c r="G9" s="21" t="s">
        <v>846</v>
      </c>
      <c r="H9" s="21" t="s">
        <v>987</v>
      </c>
      <c r="K9" s="5"/>
      <c r="L9" s="5">
        <v>50</v>
      </c>
      <c r="M9" s="5" t="s">
        <v>354</v>
      </c>
      <c r="N9" s="144">
        <v>20</v>
      </c>
      <c r="O9" s="5" t="s">
        <v>349</v>
      </c>
      <c r="S9" s="5">
        <v>25.9</v>
      </c>
      <c r="T9" s="22" t="s">
        <v>357</v>
      </c>
    </row>
    <row r="10" spans="1:31">
      <c r="A10" s="14" t="s">
        <v>847</v>
      </c>
      <c r="B10" s="10" t="s">
        <v>859</v>
      </c>
      <c r="C10" s="5" t="s">
        <v>900</v>
      </c>
      <c r="D10" s="12" t="s">
        <v>969</v>
      </c>
      <c r="E10" s="12"/>
      <c r="F10" s="145" t="str">
        <f t="shared" si="0"/>
        <v>Matanzas_7_1_1_inc</v>
      </c>
      <c r="G10" s="21" t="s">
        <v>846</v>
      </c>
      <c r="H10" s="21" t="s">
        <v>987</v>
      </c>
      <c r="K10" s="5"/>
      <c r="L10" s="5">
        <v>50</v>
      </c>
      <c r="M10" s="5" t="s">
        <v>354</v>
      </c>
      <c r="N10" s="144">
        <v>20</v>
      </c>
      <c r="O10" s="5" t="s">
        <v>349</v>
      </c>
      <c r="S10" s="5">
        <v>12.1</v>
      </c>
      <c r="T10" s="22" t="s">
        <v>357</v>
      </c>
    </row>
    <row r="11" spans="1:31">
      <c r="A11" s="14" t="s">
        <v>847</v>
      </c>
      <c r="B11" s="10" t="s">
        <v>860</v>
      </c>
      <c r="C11" s="5" t="s">
        <v>903</v>
      </c>
      <c r="D11" s="12" t="s">
        <v>970</v>
      </c>
      <c r="E11" s="12"/>
      <c r="F11" s="145" t="str">
        <f t="shared" si="0"/>
        <v>Chillán_8_1_1_inc</v>
      </c>
      <c r="G11" s="21" t="s">
        <v>846</v>
      </c>
      <c r="H11" s="21" t="s">
        <v>987</v>
      </c>
      <c r="K11" s="5"/>
      <c r="L11" s="5">
        <v>50</v>
      </c>
      <c r="M11" s="5" t="s">
        <v>354</v>
      </c>
      <c r="N11" s="144">
        <v>20</v>
      </c>
      <c r="O11" s="5" t="s">
        <v>349</v>
      </c>
      <c r="S11" s="5">
        <v>3.8</v>
      </c>
      <c r="T11" s="22" t="s">
        <v>357</v>
      </c>
    </row>
    <row r="12" spans="1:31">
      <c r="A12" s="14" t="s">
        <v>847</v>
      </c>
      <c r="B12" s="10" t="s">
        <v>861</v>
      </c>
      <c r="C12" s="5" t="s">
        <v>907</v>
      </c>
      <c r="D12" s="12" t="s">
        <v>971</v>
      </c>
      <c r="E12" s="12"/>
      <c r="F12" s="145" t="str">
        <f t="shared" si="0"/>
        <v>Arauco_9_1_1_inc</v>
      </c>
      <c r="G12" s="21" t="s">
        <v>846</v>
      </c>
      <c r="H12" s="21" t="s">
        <v>987</v>
      </c>
      <c r="K12" s="5"/>
      <c r="L12" s="5">
        <v>50</v>
      </c>
      <c r="M12" s="5" t="s">
        <v>354</v>
      </c>
      <c r="N12" s="144">
        <v>20</v>
      </c>
      <c r="O12" s="5" t="s">
        <v>349</v>
      </c>
      <c r="S12" s="5">
        <v>12.2</v>
      </c>
      <c r="T12" s="22" t="s">
        <v>357</v>
      </c>
    </row>
    <row r="13" spans="1:31">
      <c r="A13" s="14" t="s">
        <v>847</v>
      </c>
      <c r="B13" s="10" t="s">
        <v>862</v>
      </c>
      <c r="C13" s="5" t="s">
        <v>911</v>
      </c>
      <c r="D13" s="12" t="s">
        <v>972</v>
      </c>
      <c r="E13" s="12"/>
      <c r="F13" s="145" t="str">
        <f t="shared" si="0"/>
        <v>Puerto Saavedra_10_1_1_inc</v>
      </c>
      <c r="G13" s="21" t="s">
        <v>846</v>
      </c>
      <c r="H13" s="21" t="s">
        <v>987</v>
      </c>
      <c r="K13" s="5"/>
      <c r="L13" s="5">
        <v>50</v>
      </c>
      <c r="M13" s="5" t="s">
        <v>354</v>
      </c>
      <c r="N13" s="144">
        <v>20</v>
      </c>
      <c r="O13" s="5" t="s">
        <v>349</v>
      </c>
      <c r="S13" s="5">
        <v>15</v>
      </c>
      <c r="T13" s="22" t="s">
        <v>357</v>
      </c>
    </row>
    <row r="14" spans="1:31">
      <c r="A14" s="14" t="s">
        <v>847</v>
      </c>
      <c r="B14" s="10" t="s">
        <v>863</v>
      </c>
      <c r="C14" s="5" t="s">
        <v>915</v>
      </c>
      <c r="D14" s="12" t="s">
        <v>973</v>
      </c>
      <c r="E14" s="12"/>
      <c r="F14" s="145" t="str">
        <f t="shared" si="0"/>
        <v>Panguipulli_11_1_1_inc</v>
      </c>
      <c r="G14" s="21" t="s">
        <v>846</v>
      </c>
      <c r="H14" s="21" t="s">
        <v>987</v>
      </c>
      <c r="K14" s="5"/>
      <c r="L14" s="5">
        <v>50</v>
      </c>
      <c r="M14" s="5" t="s">
        <v>354</v>
      </c>
      <c r="N14" s="144">
        <v>20</v>
      </c>
      <c r="O14" s="5" t="s">
        <v>349</v>
      </c>
      <c r="S14" s="5">
        <v>6.8</v>
      </c>
      <c r="T14" s="22" t="s">
        <v>357</v>
      </c>
    </row>
    <row r="15" spans="1:31">
      <c r="A15" s="14" t="s">
        <v>847</v>
      </c>
      <c r="B15" s="10" t="s">
        <v>864</v>
      </c>
      <c r="C15" s="5" t="s">
        <v>918</v>
      </c>
      <c r="D15" s="12" t="s">
        <v>974</v>
      </c>
      <c r="E15" s="12"/>
      <c r="F15" s="145" t="str">
        <f t="shared" si="0"/>
        <v>Corral_12_1_1_inc</v>
      </c>
      <c r="G15" s="21" t="s">
        <v>846</v>
      </c>
      <c r="H15" s="21" t="s">
        <v>987</v>
      </c>
      <c r="K15" s="5"/>
      <c r="L15" s="5">
        <v>50</v>
      </c>
      <c r="M15" s="5" t="s">
        <v>354</v>
      </c>
      <c r="N15" s="144">
        <v>20</v>
      </c>
      <c r="O15" s="5" t="s">
        <v>349</v>
      </c>
      <c r="S15" s="5">
        <v>9</v>
      </c>
      <c r="T15" s="22" t="s">
        <v>357</v>
      </c>
    </row>
    <row r="16" spans="1:31">
      <c r="A16" s="14" t="s">
        <v>847</v>
      </c>
      <c r="B16" s="10" t="s">
        <v>865</v>
      </c>
      <c r="C16" s="5" t="s">
        <v>922</v>
      </c>
      <c r="D16" s="12" t="s">
        <v>975</v>
      </c>
      <c r="E16" s="12"/>
      <c r="F16" s="145" t="str">
        <f t="shared" si="0"/>
        <v>Purranque_13_1_1_inc</v>
      </c>
      <c r="G16" s="21" t="s">
        <v>846</v>
      </c>
      <c r="H16" s="21" t="s">
        <v>987</v>
      </c>
      <c r="K16" s="5"/>
      <c r="L16" s="5">
        <v>50</v>
      </c>
      <c r="M16" s="5" t="s">
        <v>354</v>
      </c>
      <c r="N16" s="144">
        <v>20</v>
      </c>
      <c r="O16" s="5" t="s">
        <v>349</v>
      </c>
      <c r="S16" s="5">
        <v>7.7</v>
      </c>
      <c r="T16" s="22" t="s">
        <v>357</v>
      </c>
    </row>
    <row r="17" spans="1:20">
      <c r="A17" s="14" t="s">
        <v>847</v>
      </c>
      <c r="B17" s="10" t="s">
        <v>866</v>
      </c>
      <c r="C17" s="5" t="s">
        <v>925</v>
      </c>
      <c r="D17" s="12" t="s">
        <v>976</v>
      </c>
      <c r="E17" s="12"/>
      <c r="F17" s="145" t="str">
        <f t="shared" si="0"/>
        <v>Chiloé Island_1_14_1_1_inc</v>
      </c>
      <c r="G17" s="21" t="s">
        <v>846</v>
      </c>
      <c r="H17" s="21" t="s">
        <v>987</v>
      </c>
      <c r="K17" s="5"/>
      <c r="L17" s="5">
        <v>50</v>
      </c>
      <c r="M17" s="5" t="s">
        <v>354</v>
      </c>
      <c r="N17" s="144">
        <v>20</v>
      </c>
      <c r="O17" s="5" t="s">
        <v>349</v>
      </c>
      <c r="S17" s="5">
        <v>7.8</v>
      </c>
      <c r="T17" s="22" t="s">
        <v>357</v>
      </c>
    </row>
    <row r="18" spans="1:20">
      <c r="A18" s="14" t="s">
        <v>847</v>
      </c>
      <c r="B18" s="12" t="s">
        <v>867</v>
      </c>
      <c r="C18" s="5" t="s">
        <v>929</v>
      </c>
      <c r="D18" s="12" t="s">
        <v>977</v>
      </c>
      <c r="E18" s="12"/>
      <c r="F18" s="145" t="str">
        <f t="shared" si="0"/>
        <v>Chiloé Island_2_15_1_1_inc</v>
      </c>
      <c r="G18" s="21" t="s">
        <v>846</v>
      </c>
      <c r="H18" s="21" t="s">
        <v>987</v>
      </c>
      <c r="K18" s="5"/>
      <c r="L18" s="5">
        <v>50</v>
      </c>
      <c r="M18" s="5" t="s">
        <v>354</v>
      </c>
      <c r="N18" s="144">
        <v>20</v>
      </c>
      <c r="O18" s="5" t="s">
        <v>349</v>
      </c>
      <c r="S18" s="5">
        <v>6</v>
      </c>
      <c r="T18" s="22" t="s">
        <v>357</v>
      </c>
    </row>
    <row r="19" spans="1:20">
      <c r="A19" s="14" t="s">
        <v>847</v>
      </c>
      <c r="B19" s="12" t="s">
        <v>868</v>
      </c>
      <c r="C19" s="5" t="s">
        <v>933</v>
      </c>
      <c r="D19" s="12" t="s">
        <v>978</v>
      </c>
      <c r="E19" s="12"/>
      <c r="F19" s="145" t="str">
        <f t="shared" si="0"/>
        <v>La Junta_16_1_1_inc</v>
      </c>
      <c r="G19" s="21" t="s">
        <v>846</v>
      </c>
      <c r="H19" s="21" t="s">
        <v>987</v>
      </c>
      <c r="K19" s="5"/>
      <c r="L19" s="5">
        <v>50</v>
      </c>
      <c r="M19" s="5" t="s">
        <v>354</v>
      </c>
      <c r="N19" s="144">
        <v>20</v>
      </c>
      <c r="O19" s="5" t="s">
        <v>349</v>
      </c>
      <c r="S19" s="5">
        <v>6.7</v>
      </c>
      <c r="T19" s="22" t="s">
        <v>357</v>
      </c>
    </row>
    <row r="20" spans="1:20">
      <c r="A20" s="14" t="s">
        <v>847</v>
      </c>
      <c r="B20" s="12" t="s">
        <v>869</v>
      </c>
      <c r="C20" s="5" t="s">
        <v>936</v>
      </c>
      <c r="D20" s="12" t="s">
        <v>979</v>
      </c>
      <c r="E20" s="12"/>
      <c r="F20" s="145" t="str">
        <f t="shared" si="0"/>
        <v>Chacabuco_17_1_1_inc</v>
      </c>
      <c r="G20" s="21" t="s">
        <v>846</v>
      </c>
      <c r="H20" s="21" t="s">
        <v>987</v>
      </c>
      <c r="K20" s="5"/>
      <c r="L20" s="5">
        <v>50</v>
      </c>
      <c r="M20" s="5" t="s">
        <v>354</v>
      </c>
      <c r="N20" s="144">
        <v>20</v>
      </c>
      <c r="O20" s="5" t="s">
        <v>349</v>
      </c>
      <c r="S20" s="5">
        <v>5.6</v>
      </c>
      <c r="T20" s="22" t="s">
        <v>357</v>
      </c>
    </row>
    <row r="21" spans="1:20">
      <c r="A21" s="14" t="s">
        <v>847</v>
      </c>
      <c r="B21" s="12" t="s">
        <v>870</v>
      </c>
      <c r="C21" s="5" t="s">
        <v>939</v>
      </c>
      <c r="D21" s="12" t="s">
        <v>980</v>
      </c>
      <c r="E21" s="12"/>
      <c r="F21" s="145" t="str">
        <f t="shared" si="0"/>
        <v>Coyhaique_18_1_1_inc</v>
      </c>
      <c r="G21" s="21" t="s">
        <v>846</v>
      </c>
      <c r="H21" s="21" t="s">
        <v>987</v>
      </c>
      <c r="K21" s="5"/>
      <c r="L21" s="5">
        <v>50</v>
      </c>
      <c r="M21" s="5" t="s">
        <v>354</v>
      </c>
      <c r="N21" s="144">
        <v>20</v>
      </c>
      <c r="O21" s="5" t="s">
        <v>349</v>
      </c>
      <c r="S21" s="5">
        <v>9</v>
      </c>
      <c r="T21" s="22" t="s">
        <v>357</v>
      </c>
    </row>
    <row r="22" spans="1:20">
      <c r="A22" s="14" t="s">
        <v>847</v>
      </c>
      <c r="B22" s="12" t="s">
        <v>871</v>
      </c>
      <c r="C22" s="5" t="s">
        <v>942</v>
      </c>
      <c r="D22" s="12" t="s">
        <v>981</v>
      </c>
      <c r="E22" s="12"/>
      <c r="F22" s="145" t="str">
        <f t="shared" si="0"/>
        <v>Puerto Sánchez_19_1_1_inc</v>
      </c>
      <c r="G22" s="21" t="s">
        <v>846</v>
      </c>
      <c r="H22" s="21" t="s">
        <v>987</v>
      </c>
      <c r="K22" s="5"/>
      <c r="L22" s="5">
        <v>50</v>
      </c>
      <c r="M22" s="5" t="s">
        <v>354</v>
      </c>
      <c r="N22" s="144">
        <v>20</v>
      </c>
      <c r="O22" s="5" t="s">
        <v>349</v>
      </c>
      <c r="S22" s="5">
        <v>7.6</v>
      </c>
      <c r="T22" s="22" t="s">
        <v>357</v>
      </c>
    </row>
    <row r="23" spans="1:20">
      <c r="A23" s="14" t="s">
        <v>847</v>
      </c>
      <c r="B23" s="12" t="s">
        <v>872</v>
      </c>
      <c r="C23" s="5" t="s">
        <v>945</v>
      </c>
      <c r="D23" s="12" t="s">
        <v>982</v>
      </c>
      <c r="E23" s="12"/>
      <c r="F23" s="145" t="str">
        <f t="shared" si="0"/>
        <v>Puerto Natales_20_1_1_inc</v>
      </c>
      <c r="G23" s="21" t="s">
        <v>846</v>
      </c>
      <c r="H23" s="21" t="s">
        <v>987</v>
      </c>
      <c r="K23" s="5"/>
      <c r="L23" s="5">
        <v>50</v>
      </c>
      <c r="M23" s="5" t="s">
        <v>354</v>
      </c>
      <c r="N23" s="144">
        <v>20</v>
      </c>
      <c r="O23" s="5" t="s">
        <v>349</v>
      </c>
      <c r="S23" s="5">
        <v>18.7</v>
      </c>
      <c r="T23" s="22" t="s">
        <v>357</v>
      </c>
    </row>
    <row r="24" spans="1:20">
      <c r="A24" s="14" t="s">
        <v>847</v>
      </c>
      <c r="B24" s="12" t="s">
        <v>873</v>
      </c>
      <c r="C24" s="5" t="s">
        <v>949</v>
      </c>
      <c r="D24" s="12" t="s">
        <v>983</v>
      </c>
      <c r="E24" s="12"/>
      <c r="F24" s="145" t="str">
        <f t="shared" si="0"/>
        <v>Punta Arenas_21_1_1_inc</v>
      </c>
      <c r="G24" s="21" t="s">
        <v>846</v>
      </c>
      <c r="H24" s="21" t="s">
        <v>987</v>
      </c>
      <c r="K24" s="5"/>
      <c r="L24" s="5">
        <v>50</v>
      </c>
      <c r="M24" s="5" t="s">
        <v>354</v>
      </c>
      <c r="N24" s="144">
        <v>20</v>
      </c>
      <c r="O24" s="5" t="s">
        <v>349</v>
      </c>
      <c r="S24" s="5">
        <v>9.1</v>
      </c>
      <c r="T24" s="22" t="s">
        <v>357</v>
      </c>
    </row>
    <row r="25" spans="1:20">
      <c r="A25" s="14" t="s">
        <v>847</v>
      </c>
      <c r="B25" s="12" t="s">
        <v>874</v>
      </c>
      <c r="C25" s="5" t="s">
        <v>953</v>
      </c>
      <c r="D25" s="12" t="s">
        <v>984</v>
      </c>
      <c r="E25" s="12"/>
      <c r="F25" s="145" t="str">
        <f t="shared" si="0"/>
        <v>Porvenir_22_1_1_inc</v>
      </c>
      <c r="G25" s="21" t="s">
        <v>846</v>
      </c>
      <c r="H25" s="21" t="s">
        <v>987</v>
      </c>
      <c r="K25" s="5"/>
      <c r="L25" s="5">
        <v>50</v>
      </c>
      <c r="M25" s="5" t="s">
        <v>354</v>
      </c>
      <c r="N25" s="144">
        <v>20</v>
      </c>
      <c r="O25" s="5" t="s">
        <v>349</v>
      </c>
      <c r="S25" s="5">
        <v>14.8</v>
      </c>
      <c r="T25" s="22" t="s">
        <v>357</v>
      </c>
    </row>
    <row r="26" spans="1:20">
      <c r="A26" s="14" t="s">
        <v>847</v>
      </c>
      <c r="B26" s="12" t="s">
        <v>875</v>
      </c>
      <c r="C26" s="5" t="s">
        <v>956</v>
      </c>
      <c r="D26" s="12" t="s">
        <v>985</v>
      </c>
      <c r="E26" s="12"/>
      <c r="F26" s="145" t="str">
        <f t="shared" si="0"/>
        <v>Admiralty Bay_23_1_1_inc</v>
      </c>
      <c r="G26" s="21" t="s">
        <v>846</v>
      </c>
      <c r="H26" s="21" t="s">
        <v>987</v>
      </c>
      <c r="K26" s="5"/>
      <c r="L26" s="5">
        <v>50</v>
      </c>
      <c r="M26" s="5" t="s">
        <v>354</v>
      </c>
      <c r="N26" s="144">
        <v>20</v>
      </c>
      <c r="O26" s="5" t="s">
        <v>349</v>
      </c>
      <c r="S26" s="5">
        <v>10.7</v>
      </c>
      <c r="T26" s="22" t="s">
        <v>357</v>
      </c>
    </row>
    <row r="27" spans="1:20">
      <c r="A27" s="14" t="s">
        <v>847</v>
      </c>
      <c r="B27" s="12" t="s">
        <v>876</v>
      </c>
      <c r="C27" s="5" t="s">
        <v>960</v>
      </c>
      <c r="D27" s="12" t="s">
        <v>986</v>
      </c>
      <c r="E27" s="12"/>
      <c r="F27" s="145" t="str">
        <f t="shared" si="0"/>
        <v>Byers Peninsula_24_1_1_inc</v>
      </c>
      <c r="G27" s="21" t="s">
        <v>846</v>
      </c>
      <c r="H27" s="21" t="s">
        <v>987</v>
      </c>
      <c r="K27" s="5"/>
      <c r="L27" s="5">
        <v>50</v>
      </c>
      <c r="M27" s="5" t="s">
        <v>354</v>
      </c>
      <c r="N27" s="144">
        <v>20</v>
      </c>
      <c r="O27" s="5" t="s">
        <v>349</v>
      </c>
      <c r="S27" s="5">
        <v>27.5</v>
      </c>
      <c r="T27" s="22" t="s">
        <v>357</v>
      </c>
    </row>
    <row r="28" spans="1:20">
      <c r="A28" s="14"/>
      <c r="B28" s="12"/>
      <c r="C28" s="5"/>
      <c r="D28" s="12"/>
    </row>
    <row r="29" spans="1:20">
      <c r="A29" s="14"/>
      <c r="B29" s="12"/>
      <c r="C29" s="5"/>
      <c r="D29" s="12"/>
    </row>
    <row r="30" spans="1:20">
      <c r="A30" s="14"/>
      <c r="B30" s="12"/>
      <c r="C30" s="5"/>
      <c r="D30" s="12"/>
    </row>
    <row r="31" spans="1:20">
      <c r="A31" s="14"/>
      <c r="B31" s="12"/>
      <c r="C31" s="5"/>
      <c r="D31" s="12"/>
    </row>
    <row r="32" spans="1:20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 E4:E27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vocabulary'!$AE$4:$AE$6</xm:f>
          </x14:formula1>
          <xm:sqref>O28:O1048576</xm:sqref>
        </x14:dataValidation>
        <x14:dataValidation type="list" allowBlank="1" showInputMessage="1" showErrorMessage="1">
          <x14:formula1>
            <xm:f>'controlled vocabulary'!$AD$4:$AD$7</xm:f>
          </x14:formula1>
          <xm:sqref>M28:M1048576 P4:Q27</xm:sqref>
        </x14:dataValidation>
        <x14:dataValidation type="list" allowBlank="1" showInputMessage="1" showErrorMessage="1">
          <x14:formula1>
            <xm:f>'controlled vocabulary'!$AG$4:$AG$5</xm:f>
          </x14:formula1>
          <xm:sqref>T28:T1048576 V4:V27</xm:sqref>
        </x14:dataValidation>
        <x14:dataValidation type="list" allowBlank="1" showInputMessage="1" showErrorMessage="1">
          <x14:formula1>
            <xm:f>'controlled vocabulary'!$AB$4:$AB$9</xm:f>
          </x14:formula1>
          <xm:sqref>G4:G1048576 I4:J27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M1000"/>
  <sheetViews>
    <sheetView topLeftCell="T1" workbookViewId="0">
      <selection activeCell="AG5" sqref="AG5"/>
    </sheetView>
  </sheetViews>
  <sheetFormatPr baseColWidth="10" defaultColWidth="15.1640625" defaultRowHeight="15" customHeight="1" x14ac:dyDescent="0"/>
  <cols>
    <col min="1" max="1" width="12.5" customWidth="1"/>
    <col min="2" max="2" width="6.6640625" customWidth="1"/>
    <col min="3" max="4" width="11" customWidth="1"/>
    <col min="5" max="5" width="14.33203125" customWidth="1"/>
    <col min="6" max="6" width="13.5" customWidth="1"/>
    <col min="7" max="7" width="12.6640625" customWidth="1"/>
    <col min="8" max="8" width="11.1640625" customWidth="1"/>
    <col min="9" max="10" width="10.1640625" customWidth="1"/>
    <col min="11" max="11" width="14.83203125" customWidth="1"/>
    <col min="12" max="12" width="10.1640625" customWidth="1"/>
    <col min="13" max="13" width="19.6640625" customWidth="1"/>
    <col min="14" max="14" width="10.1640625" customWidth="1"/>
    <col min="15" max="15" width="15.33203125" bestFit="1" customWidth="1"/>
    <col min="16" max="17" width="10.1640625" customWidth="1"/>
    <col min="18" max="19" width="13.6640625" customWidth="1"/>
    <col min="20" max="20" width="23.1640625" customWidth="1"/>
    <col min="21" max="21" width="10.5" bestFit="1" customWidth="1"/>
    <col min="22" max="27" width="10.5" customWidth="1"/>
    <col min="28" max="28" width="13.5" bestFit="1" customWidth="1"/>
    <col min="29" max="29" width="20.33203125" bestFit="1" customWidth="1"/>
    <col min="30" max="30" width="14.33203125" bestFit="1" customWidth="1"/>
    <col min="31" max="31" width="15.5" customWidth="1"/>
    <col min="32" max="33" width="23.1640625" customWidth="1"/>
    <col min="34" max="34" width="14.5" customWidth="1"/>
    <col min="35" max="35" width="15.1640625" style="4"/>
    <col min="36" max="36" width="9.6640625" customWidth="1"/>
    <col min="37" max="37" width="11.6640625" customWidth="1"/>
    <col min="38" max="38" width="30.1640625" customWidth="1"/>
    <col min="39" max="39" width="27.33203125" customWidth="1"/>
    <col min="40" max="43" width="13.1640625" customWidth="1"/>
  </cols>
  <sheetData>
    <row r="1" spans="1:39" s="82" customFormat="1" ht="15" customHeight="1">
      <c r="A1" s="81" t="s">
        <v>174</v>
      </c>
      <c r="B1" s="81" t="s">
        <v>175</v>
      </c>
      <c r="C1" s="83"/>
      <c r="D1" s="83"/>
      <c r="E1" s="83"/>
      <c r="F1" s="83"/>
      <c r="G1" s="83"/>
      <c r="H1" s="83"/>
      <c r="J1" s="84"/>
      <c r="K1" s="81" t="s">
        <v>693</v>
      </c>
      <c r="L1" s="84"/>
      <c r="M1" s="84"/>
      <c r="N1" s="84"/>
      <c r="O1" s="84"/>
      <c r="P1" s="84"/>
      <c r="Q1" s="84"/>
      <c r="R1" s="81" t="s">
        <v>176</v>
      </c>
      <c r="S1" s="84"/>
      <c r="T1" s="83"/>
      <c r="U1" s="83"/>
      <c r="V1" s="81" t="s">
        <v>694</v>
      </c>
      <c r="W1" s="83"/>
      <c r="X1" s="83"/>
      <c r="Y1" s="83"/>
      <c r="Z1" s="83"/>
      <c r="AA1" s="83"/>
      <c r="AB1" s="81" t="s">
        <v>686</v>
      </c>
      <c r="AC1" s="84"/>
      <c r="AD1" s="83"/>
      <c r="AF1" s="83"/>
      <c r="AG1" s="83"/>
      <c r="AH1" s="81" t="s">
        <v>177</v>
      </c>
      <c r="AI1" s="85"/>
      <c r="AJ1" s="83"/>
      <c r="AK1" s="83"/>
      <c r="AL1" s="83"/>
      <c r="AM1" s="83"/>
    </row>
    <row r="2" spans="1:39" s="82" customFormat="1" ht="15" customHeight="1">
      <c r="A2" s="86" t="s">
        <v>15</v>
      </c>
      <c r="B2" s="86" t="s">
        <v>17</v>
      </c>
      <c r="C2" s="86" t="s">
        <v>18</v>
      </c>
      <c r="D2" s="86" t="s">
        <v>751</v>
      </c>
      <c r="E2" s="86" t="s">
        <v>22</v>
      </c>
      <c r="F2" s="86" t="s">
        <v>19</v>
      </c>
      <c r="G2" s="86" t="s">
        <v>20</v>
      </c>
      <c r="H2" s="86" t="s">
        <v>21</v>
      </c>
      <c r="I2" s="86" t="s">
        <v>53</v>
      </c>
      <c r="J2" s="87" t="s">
        <v>362</v>
      </c>
      <c r="K2" s="86" t="s">
        <v>476</v>
      </c>
      <c r="L2" s="86" t="s">
        <v>478</v>
      </c>
      <c r="M2" s="86" t="s">
        <v>479</v>
      </c>
      <c r="N2" s="86" t="s">
        <v>723</v>
      </c>
      <c r="O2" s="86" t="s">
        <v>714</v>
      </c>
      <c r="P2" s="86" t="s">
        <v>767</v>
      </c>
      <c r="Q2" s="86" t="s">
        <v>488</v>
      </c>
      <c r="R2" s="86" t="s">
        <v>63</v>
      </c>
      <c r="S2" s="88" t="s">
        <v>311</v>
      </c>
      <c r="T2" s="86" t="s">
        <v>65</v>
      </c>
      <c r="U2" s="86" t="s">
        <v>622</v>
      </c>
      <c r="V2" s="86" t="s">
        <v>373</v>
      </c>
      <c r="W2" s="86" t="s">
        <v>374</v>
      </c>
      <c r="X2" s="86" t="s">
        <v>375</v>
      </c>
      <c r="Y2" s="86" t="s">
        <v>725</v>
      </c>
      <c r="Z2" s="86" t="s">
        <v>376</v>
      </c>
      <c r="AA2" s="86" t="s">
        <v>400</v>
      </c>
      <c r="AB2" s="86" t="s">
        <v>783</v>
      </c>
      <c r="AC2" s="86" t="s">
        <v>838</v>
      </c>
      <c r="AD2" s="86" t="s">
        <v>786</v>
      </c>
      <c r="AE2" s="86" t="s">
        <v>784</v>
      </c>
      <c r="AF2" s="86" t="s">
        <v>785</v>
      </c>
      <c r="AG2" s="86" t="s">
        <v>787</v>
      </c>
      <c r="AH2" s="89" t="s">
        <v>630</v>
      </c>
      <c r="AI2" s="90" t="s">
        <v>634</v>
      </c>
      <c r="AJ2" s="88" t="s">
        <v>629</v>
      </c>
      <c r="AK2" s="86" t="s">
        <v>631</v>
      </c>
      <c r="AL2" s="86" t="s">
        <v>788</v>
      </c>
      <c r="AM2" s="86" t="s">
        <v>789</v>
      </c>
    </row>
    <row r="3" spans="1:39" s="82" customFormat="1" ht="15" customHeight="1">
      <c r="A3" s="91"/>
      <c r="B3" s="91"/>
      <c r="C3" s="91"/>
      <c r="D3" s="91"/>
      <c r="E3" s="91"/>
      <c r="F3" s="92" t="str">
        <f>HYPERLINK("http://www.water-research.net/course/drainageclass.pdf","Soil Drainage Classes")</f>
        <v>Soil Drainage Classes</v>
      </c>
      <c r="G3" s="92" t="str">
        <f>HYPERLINK("http://www.nrcs.usda.gov/Internet/FSE_DOCUMENTS/nrcs142p2_052523.pdf","NRCS")</f>
        <v>NRCS</v>
      </c>
      <c r="H3" s="92" t="str">
        <f>HYPERLINK("http://jersey.uoregon.edu/~mstrick/AskGeoMan/geoQuerry11.html","Mafic vs. Felsic")</f>
        <v>Mafic vs. Felsic</v>
      </c>
      <c r="I3" s="91"/>
      <c r="J3" s="91"/>
      <c r="K3" s="91"/>
      <c r="L3" s="91"/>
      <c r="M3" s="91"/>
      <c r="N3" s="91"/>
      <c r="O3" s="91"/>
      <c r="P3" s="91"/>
      <c r="Q3" s="91"/>
      <c r="R3" s="91" t="s">
        <v>178</v>
      </c>
      <c r="S3" s="91"/>
      <c r="T3" s="93"/>
      <c r="U3" s="93"/>
      <c r="V3" s="93"/>
      <c r="W3" s="93"/>
      <c r="X3" s="93"/>
      <c r="Y3" s="93"/>
      <c r="Z3" s="93"/>
      <c r="AA3" s="93"/>
      <c r="AB3" s="93"/>
      <c r="AC3" s="91"/>
      <c r="AD3" s="93"/>
      <c r="AE3" s="93"/>
      <c r="AF3" s="93"/>
      <c r="AG3" s="93"/>
      <c r="AH3" s="91" t="s">
        <v>152</v>
      </c>
      <c r="AI3" s="94"/>
      <c r="AJ3" s="91" t="s">
        <v>179</v>
      </c>
      <c r="AK3" s="91" t="s">
        <v>180</v>
      </c>
      <c r="AL3" s="91"/>
      <c r="AM3" s="91"/>
    </row>
    <row r="4" spans="1:39" ht="12.75" customHeight="1">
      <c r="A4" s="2" t="s">
        <v>181</v>
      </c>
      <c r="B4" s="2" t="s">
        <v>182</v>
      </c>
      <c r="C4" s="2" t="s">
        <v>183</v>
      </c>
      <c r="D4" s="2" t="s">
        <v>753</v>
      </c>
      <c r="E4" s="2" t="s">
        <v>184</v>
      </c>
      <c r="F4" s="2" t="s">
        <v>185</v>
      </c>
      <c r="G4" s="2" t="s">
        <v>186</v>
      </c>
      <c r="H4" s="2" t="s">
        <v>187</v>
      </c>
      <c r="I4" s="2" t="s">
        <v>188</v>
      </c>
      <c r="J4" s="22" t="s">
        <v>363</v>
      </c>
      <c r="K4" s="2" t="s">
        <v>696</v>
      </c>
      <c r="L4" s="2" t="s">
        <v>702</v>
      </c>
      <c r="M4" s="2" t="s">
        <v>707</v>
      </c>
      <c r="N4" s="2" t="s">
        <v>711</v>
      </c>
      <c r="O4" s="2" t="s">
        <v>715</v>
      </c>
      <c r="P4" s="2" t="s">
        <v>769</v>
      </c>
      <c r="Q4" s="2" t="s">
        <v>733</v>
      </c>
      <c r="R4" s="2" t="s">
        <v>342</v>
      </c>
      <c r="S4" s="2" t="s">
        <v>312</v>
      </c>
      <c r="T4" s="2" t="s">
        <v>189</v>
      </c>
      <c r="U4" s="2" t="s">
        <v>623</v>
      </c>
      <c r="V4" s="2" t="s">
        <v>720</v>
      </c>
      <c r="W4" s="2" t="s">
        <v>702</v>
      </c>
      <c r="X4" s="2" t="s">
        <v>712</v>
      </c>
      <c r="Y4" s="2" t="s">
        <v>715</v>
      </c>
      <c r="Z4" s="2" t="s">
        <v>734</v>
      </c>
      <c r="AA4" s="2" t="s">
        <v>730</v>
      </c>
      <c r="AB4" s="21" t="s">
        <v>846</v>
      </c>
      <c r="AC4" s="2" t="s">
        <v>707</v>
      </c>
      <c r="AD4" s="22" t="s">
        <v>352</v>
      </c>
      <c r="AE4" s="22" t="s">
        <v>348</v>
      </c>
      <c r="AF4" s="22" t="s">
        <v>350</v>
      </c>
      <c r="AG4" s="22" t="s">
        <v>356</v>
      </c>
      <c r="AH4" t="s">
        <v>284</v>
      </c>
      <c r="AI4" t="s">
        <v>289</v>
      </c>
      <c r="AJ4" t="s">
        <v>332</v>
      </c>
      <c r="AK4" s="3" t="s">
        <v>190</v>
      </c>
      <c r="AL4" s="3" t="s">
        <v>66</v>
      </c>
      <c r="AM4" s="3" t="s">
        <v>191</v>
      </c>
    </row>
    <row r="5" spans="1:39" ht="12.75" customHeight="1">
      <c r="A5" s="2" t="s">
        <v>192</v>
      </c>
      <c r="B5" s="2" t="s">
        <v>193</v>
      </c>
      <c r="C5" s="2" t="s">
        <v>194</v>
      </c>
      <c r="D5" s="2" t="s">
        <v>752</v>
      </c>
      <c r="E5" s="2" t="s">
        <v>195</v>
      </c>
      <c r="F5" s="2" t="s">
        <v>196</v>
      </c>
      <c r="G5" s="2" t="s">
        <v>197</v>
      </c>
      <c r="H5" s="2" t="s">
        <v>198</v>
      </c>
      <c r="I5" s="2" t="s">
        <v>199</v>
      </c>
      <c r="J5" s="22" t="s">
        <v>362</v>
      </c>
      <c r="K5" s="2" t="s">
        <v>697</v>
      </c>
      <c r="L5" s="2" t="s">
        <v>703</v>
      </c>
      <c r="M5" s="2" t="s">
        <v>708</v>
      </c>
      <c r="N5" s="2" t="s">
        <v>727</v>
      </c>
      <c r="O5" s="2" t="s">
        <v>716</v>
      </c>
      <c r="P5" s="2" t="s">
        <v>770</v>
      </c>
      <c r="Q5" s="2" t="s">
        <v>732</v>
      </c>
      <c r="R5" s="2" t="s">
        <v>200</v>
      </c>
      <c r="S5" s="2" t="s">
        <v>314</v>
      </c>
      <c r="T5" s="2" t="s">
        <v>201</v>
      </c>
      <c r="U5" s="2" t="s">
        <v>624</v>
      </c>
      <c r="V5" s="2" t="s">
        <v>721</v>
      </c>
      <c r="W5" s="2" t="s">
        <v>703</v>
      </c>
      <c r="X5" s="2" t="s">
        <v>724</v>
      </c>
      <c r="Y5" s="2" t="s">
        <v>716</v>
      </c>
      <c r="Z5" s="2" t="s">
        <v>738</v>
      </c>
      <c r="AA5" s="2" t="s">
        <v>731</v>
      </c>
      <c r="AB5" s="2" t="s">
        <v>842</v>
      </c>
      <c r="AC5" s="2" t="s">
        <v>708</v>
      </c>
      <c r="AD5" s="22" t="s">
        <v>353</v>
      </c>
      <c r="AE5" s="22" t="s">
        <v>349</v>
      </c>
      <c r="AF5" s="22" t="s">
        <v>351</v>
      </c>
      <c r="AG5" s="22" t="s">
        <v>357</v>
      </c>
      <c r="AH5" t="s">
        <v>285</v>
      </c>
      <c r="AI5" t="s">
        <v>290</v>
      </c>
      <c r="AJ5" t="s">
        <v>333</v>
      </c>
      <c r="AK5" s="3" t="s">
        <v>214</v>
      </c>
      <c r="AL5" s="3" t="s">
        <v>202</v>
      </c>
      <c r="AM5" s="3" t="s">
        <v>191</v>
      </c>
    </row>
    <row r="6" spans="1:39" ht="12.75" customHeight="1">
      <c r="A6" s="2" t="s">
        <v>203</v>
      </c>
      <c r="B6" s="2" t="s">
        <v>204</v>
      </c>
      <c r="C6" s="2" t="s">
        <v>205</v>
      </c>
      <c r="D6" s="2" t="s">
        <v>233</v>
      </c>
      <c r="E6" s="2" t="s">
        <v>206</v>
      </c>
      <c r="F6" s="2" t="s">
        <v>207</v>
      </c>
      <c r="G6" s="2" t="s">
        <v>208</v>
      </c>
      <c r="H6" s="2" t="s">
        <v>209</v>
      </c>
      <c r="I6" s="2" t="s">
        <v>210</v>
      </c>
      <c r="J6" s="2"/>
      <c r="K6" s="2" t="s">
        <v>698</v>
      </c>
      <c r="L6" s="2" t="s">
        <v>706</v>
      </c>
      <c r="M6" s="2" t="s">
        <v>709</v>
      </c>
      <c r="N6" s="2" t="s">
        <v>743</v>
      </c>
      <c r="O6" s="2" t="s">
        <v>717</v>
      </c>
      <c r="P6" s="2" t="s">
        <v>335</v>
      </c>
      <c r="Q6" s="2" t="s">
        <v>759</v>
      </c>
      <c r="R6" s="2" t="s">
        <v>211</v>
      </c>
      <c r="S6" s="2" t="s">
        <v>313</v>
      </c>
      <c r="T6" s="2" t="s">
        <v>212</v>
      </c>
      <c r="U6" s="2" t="s">
        <v>779</v>
      </c>
      <c r="V6" s="2" t="s">
        <v>722</v>
      </c>
      <c r="W6" s="2" t="s">
        <v>706</v>
      </c>
      <c r="X6" s="2"/>
      <c r="Y6" s="2" t="s">
        <v>717</v>
      </c>
      <c r="Z6" s="2" t="s">
        <v>739</v>
      </c>
      <c r="AA6" s="2" t="s">
        <v>757</v>
      </c>
      <c r="AB6" s="2" t="s">
        <v>843</v>
      </c>
      <c r="AC6" s="2" t="s">
        <v>839</v>
      </c>
      <c r="AD6" s="22" t="s">
        <v>354</v>
      </c>
      <c r="AE6" s="22" t="s">
        <v>233</v>
      </c>
      <c r="AF6" s="2"/>
      <c r="AG6" s="22"/>
      <c r="AH6" t="s">
        <v>234</v>
      </c>
      <c r="AI6" t="s">
        <v>213</v>
      </c>
      <c r="AJ6" s="21" t="s">
        <v>334</v>
      </c>
      <c r="AK6" s="3" t="s">
        <v>41</v>
      </c>
      <c r="AL6" s="3" t="s">
        <v>215</v>
      </c>
      <c r="AM6" s="3" t="s">
        <v>191</v>
      </c>
    </row>
    <row r="7" spans="1:39" ht="12.75" customHeight="1">
      <c r="A7" s="2" t="s">
        <v>216</v>
      </c>
      <c r="B7" s="2" t="s">
        <v>217</v>
      </c>
      <c r="C7" s="2"/>
      <c r="D7" s="2"/>
      <c r="E7" s="2" t="s">
        <v>218</v>
      </c>
      <c r="F7" s="2" t="s">
        <v>219</v>
      </c>
      <c r="G7" s="2" t="s">
        <v>220</v>
      </c>
      <c r="H7" s="2"/>
      <c r="I7" s="2" t="s">
        <v>221</v>
      </c>
      <c r="J7" s="2"/>
      <c r="K7" s="2" t="s">
        <v>699</v>
      </c>
      <c r="L7" s="2" t="s">
        <v>704</v>
      </c>
      <c r="M7" s="2" t="s">
        <v>710</v>
      </c>
      <c r="N7" s="2"/>
      <c r="O7" s="2" t="s">
        <v>718</v>
      </c>
      <c r="P7" s="2"/>
      <c r="Q7" s="2" t="s">
        <v>760</v>
      </c>
      <c r="R7" s="2" t="s">
        <v>222</v>
      </c>
      <c r="S7" s="2" t="s">
        <v>316</v>
      </c>
      <c r="T7" s="2" t="s">
        <v>223</v>
      </c>
      <c r="U7" s="2"/>
      <c r="V7" s="2"/>
      <c r="W7" s="2" t="s">
        <v>704</v>
      </c>
      <c r="X7" s="2"/>
      <c r="Y7" s="2" t="s">
        <v>718</v>
      </c>
      <c r="Z7" s="2" t="s">
        <v>735</v>
      </c>
      <c r="AA7" s="2" t="s">
        <v>758</v>
      </c>
      <c r="AB7" s="2" t="s">
        <v>844</v>
      </c>
      <c r="AC7" s="2"/>
      <c r="AD7" s="22" t="s">
        <v>355</v>
      </c>
      <c r="AE7" s="2"/>
      <c r="AF7" s="2"/>
      <c r="AG7" s="22"/>
      <c r="AH7" t="s">
        <v>254</v>
      </c>
      <c r="AI7" t="s">
        <v>235</v>
      </c>
      <c r="AJ7" t="s">
        <v>298</v>
      </c>
      <c r="AK7" s="3" t="s">
        <v>246</v>
      </c>
      <c r="AL7" s="3" t="s">
        <v>224</v>
      </c>
      <c r="AM7" s="3" t="s">
        <v>225</v>
      </c>
    </row>
    <row r="8" spans="1:39" ht="12.75" customHeight="1">
      <c r="A8" s="2" t="s">
        <v>226</v>
      </c>
      <c r="B8" s="2" t="s">
        <v>227</v>
      </c>
      <c r="C8" s="2"/>
      <c r="D8" s="2"/>
      <c r="E8" s="2" t="s">
        <v>228</v>
      </c>
      <c r="F8" s="2" t="s">
        <v>229</v>
      </c>
      <c r="G8" s="2" t="s">
        <v>230</v>
      </c>
      <c r="H8" s="2"/>
      <c r="I8" s="2" t="s">
        <v>231</v>
      </c>
      <c r="J8" s="2"/>
      <c r="K8" s="2" t="s">
        <v>700</v>
      </c>
      <c r="L8" s="2" t="s">
        <v>705</v>
      </c>
      <c r="M8" s="2" t="s">
        <v>811</v>
      </c>
      <c r="N8" s="2"/>
      <c r="O8" s="2" t="s">
        <v>719</v>
      </c>
      <c r="P8" s="2"/>
      <c r="Q8" s="2" t="s">
        <v>761</v>
      </c>
      <c r="R8" s="2" t="s">
        <v>232</v>
      </c>
      <c r="S8" s="2" t="s">
        <v>315</v>
      </c>
      <c r="T8" s="2" t="s">
        <v>233</v>
      </c>
      <c r="U8" s="2"/>
      <c r="V8" s="2"/>
      <c r="W8" s="2" t="s">
        <v>705</v>
      </c>
      <c r="X8" s="2"/>
      <c r="Y8" s="2" t="s">
        <v>719</v>
      </c>
      <c r="Z8" s="2" t="s">
        <v>740</v>
      </c>
      <c r="AA8" s="2"/>
      <c r="AB8" s="2" t="s">
        <v>845</v>
      </c>
      <c r="AC8" s="2"/>
      <c r="AD8" s="2"/>
      <c r="AE8" s="2"/>
      <c r="AF8" s="2"/>
      <c r="AG8" s="2"/>
      <c r="AH8" t="s">
        <v>260</v>
      </c>
      <c r="AI8" t="s">
        <v>245</v>
      </c>
      <c r="AJ8" t="s">
        <v>299</v>
      </c>
      <c r="AK8" s="3" t="s">
        <v>335</v>
      </c>
      <c r="AL8" s="3" t="s">
        <v>236</v>
      </c>
      <c r="AM8" s="3" t="s">
        <v>237</v>
      </c>
    </row>
    <row r="9" spans="1:39" ht="12.75" customHeight="1">
      <c r="A9" s="2" t="s">
        <v>238</v>
      </c>
      <c r="B9" s="2" t="s">
        <v>239</v>
      </c>
      <c r="C9" s="2"/>
      <c r="D9" s="2"/>
      <c r="E9" s="2" t="s">
        <v>240</v>
      </c>
      <c r="F9" s="2" t="s">
        <v>241</v>
      </c>
      <c r="G9" s="2" t="s">
        <v>242</v>
      </c>
      <c r="H9" s="2"/>
      <c r="I9" s="2" t="s">
        <v>243</v>
      </c>
      <c r="J9" s="2"/>
      <c r="K9" s="2" t="s">
        <v>701</v>
      </c>
      <c r="L9" s="2" t="s">
        <v>756</v>
      </c>
      <c r="M9" s="2"/>
      <c r="N9" s="2"/>
      <c r="O9" s="2" t="s">
        <v>726</v>
      </c>
      <c r="P9" s="2"/>
      <c r="Q9" s="2" t="s">
        <v>755</v>
      </c>
      <c r="R9" s="2" t="s">
        <v>244</v>
      </c>
      <c r="S9" s="2"/>
      <c r="T9" s="2"/>
      <c r="U9" s="2"/>
      <c r="V9" s="2"/>
      <c r="W9" s="2"/>
      <c r="X9" s="2"/>
      <c r="Y9" s="2" t="s">
        <v>726</v>
      </c>
      <c r="Z9" s="2"/>
      <c r="AA9" s="2"/>
      <c r="AB9" s="2" t="s">
        <v>790</v>
      </c>
      <c r="AC9" s="2"/>
      <c r="AD9" s="2"/>
      <c r="AE9" s="2"/>
      <c r="AF9" s="2"/>
      <c r="AG9" s="2"/>
      <c r="AH9" t="s">
        <v>345</v>
      </c>
      <c r="AI9" t="s">
        <v>292</v>
      </c>
      <c r="AJ9" t="s">
        <v>300</v>
      </c>
      <c r="AK9" s="3" t="s">
        <v>336</v>
      </c>
      <c r="AL9" s="3" t="s">
        <v>247</v>
      </c>
      <c r="AM9" s="3" t="s">
        <v>237</v>
      </c>
    </row>
    <row r="10" spans="1:39" ht="12.75" customHeight="1">
      <c r="A10" s="2" t="s">
        <v>248</v>
      </c>
      <c r="B10" s="2" t="s">
        <v>249</v>
      </c>
      <c r="C10" s="2"/>
      <c r="D10" s="2"/>
      <c r="E10" s="2" t="s">
        <v>250</v>
      </c>
      <c r="F10" s="2" t="s">
        <v>251</v>
      </c>
      <c r="G10" s="2" t="s">
        <v>252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253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t="s">
        <v>286</v>
      </c>
      <c r="AI10" t="s">
        <v>255</v>
      </c>
      <c r="AJ10" t="s">
        <v>301</v>
      </c>
      <c r="AK10" s="3" t="s">
        <v>337</v>
      </c>
      <c r="AL10" s="3" t="s">
        <v>67</v>
      </c>
      <c r="AM10" s="3" t="s">
        <v>256</v>
      </c>
    </row>
    <row r="11" spans="1:39" ht="12.75" customHeight="1">
      <c r="A11" s="2"/>
      <c r="B11" s="2" t="s">
        <v>257</v>
      </c>
      <c r="C11" s="2"/>
      <c r="D11" s="2"/>
      <c r="E11" s="2"/>
      <c r="F11" s="2"/>
      <c r="G11" s="2" t="s">
        <v>258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259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t="s">
        <v>287</v>
      </c>
      <c r="AI11" t="s">
        <v>261</v>
      </c>
      <c r="AJ11" t="s">
        <v>261</v>
      </c>
      <c r="AK11" s="3"/>
      <c r="AL11" s="3" t="s">
        <v>262</v>
      </c>
      <c r="AM11" s="3" t="s">
        <v>263</v>
      </c>
    </row>
    <row r="12" spans="1:39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264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t="s">
        <v>288</v>
      </c>
      <c r="AI12" t="s">
        <v>293</v>
      </c>
      <c r="AJ12" t="s">
        <v>302</v>
      </c>
      <c r="AK12" s="3"/>
      <c r="AL12" s="3" t="s">
        <v>265</v>
      </c>
      <c r="AM12" s="3" t="s">
        <v>266</v>
      </c>
    </row>
    <row r="13" spans="1:39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267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 t="s">
        <v>343</v>
      </c>
      <c r="AI13" t="s">
        <v>294</v>
      </c>
      <c r="AJ13" t="s">
        <v>303</v>
      </c>
      <c r="AK13" s="3"/>
      <c r="AL13" s="3" t="s">
        <v>268</v>
      </c>
      <c r="AM13" s="3" t="s">
        <v>269</v>
      </c>
    </row>
    <row r="14" spans="1:39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270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 t="s">
        <v>344</v>
      </c>
      <c r="AI14" t="s">
        <v>291</v>
      </c>
      <c r="AJ14" t="s">
        <v>304</v>
      </c>
      <c r="AK14" s="3"/>
      <c r="AL14" s="3" t="s">
        <v>68</v>
      </c>
      <c r="AM14" s="3" t="s">
        <v>271</v>
      </c>
    </row>
    <row r="15" spans="1:39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272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  <c r="AI15" t="s">
        <v>295</v>
      </c>
      <c r="AJ15" t="s">
        <v>305</v>
      </c>
      <c r="AK15" s="3"/>
      <c r="AL15" s="3" t="s">
        <v>273</v>
      </c>
      <c r="AM15" s="3" t="s">
        <v>271</v>
      </c>
    </row>
    <row r="16" spans="1:39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340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  <c r="AI16" t="s">
        <v>296</v>
      </c>
      <c r="AJ16" t="s">
        <v>306</v>
      </c>
      <c r="AK16" s="3"/>
      <c r="AL16" s="3" t="s">
        <v>274</v>
      </c>
      <c r="AM16" s="3" t="s">
        <v>275</v>
      </c>
    </row>
    <row r="17" spans="1:39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  <c r="AI17" t="s">
        <v>297</v>
      </c>
      <c r="AJ17" t="s">
        <v>307</v>
      </c>
      <c r="AK17" s="3"/>
      <c r="AL17" s="3" t="s">
        <v>69</v>
      </c>
      <c r="AM17" s="3" t="s">
        <v>276</v>
      </c>
    </row>
    <row r="18" spans="1:39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  <c r="AI18" t="s">
        <v>338</v>
      </c>
      <c r="AJ18" t="s">
        <v>308</v>
      </c>
      <c r="AK18" s="3"/>
      <c r="AL18" s="3"/>
      <c r="AM18" s="3"/>
    </row>
    <row r="19" spans="1:3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"/>
      <c r="AI19" s="4" t="s">
        <v>339</v>
      </c>
      <c r="AJ19" s="3"/>
      <c r="AK19" s="3"/>
      <c r="AL19" s="3"/>
      <c r="AM19" s="3"/>
    </row>
    <row r="20" spans="1:39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"/>
      <c r="AI20" s="4" t="s">
        <v>341</v>
      </c>
      <c r="AJ20" s="3"/>
      <c r="AK20" s="3"/>
      <c r="AL20" s="3"/>
      <c r="AM20" s="3"/>
    </row>
    <row r="21" spans="1:39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"/>
      <c r="AJ21" s="3"/>
      <c r="AK21" s="3"/>
      <c r="AL21" s="3"/>
      <c r="AM21" s="3"/>
    </row>
    <row r="22" spans="1:39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"/>
      <c r="AJ22" s="3"/>
      <c r="AK22" s="3"/>
      <c r="AL22" s="3"/>
      <c r="AM22" s="3"/>
    </row>
    <row r="23" spans="1:39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"/>
      <c r="AJ23" s="3"/>
      <c r="AK23" s="3"/>
      <c r="AL23" s="3"/>
      <c r="AM23" s="3"/>
    </row>
    <row r="24" spans="1:39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"/>
      <c r="AJ24" s="3"/>
      <c r="AK24" s="3"/>
      <c r="AL24" s="3"/>
      <c r="AM24" s="3"/>
    </row>
    <row r="25" spans="1:39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"/>
      <c r="AJ25" s="3"/>
      <c r="AK25" s="1"/>
      <c r="AL25" s="3"/>
      <c r="AM25" s="3"/>
    </row>
    <row r="26" spans="1:39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"/>
      <c r="AJ26" s="3"/>
      <c r="AK26" s="1"/>
      <c r="AL26" s="3"/>
      <c r="AM26" s="3"/>
    </row>
    <row r="27" spans="1:39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1"/>
      <c r="AJ27" s="1"/>
      <c r="AK27" s="1"/>
      <c r="AL27" s="3"/>
      <c r="AM27" s="3"/>
    </row>
    <row r="28" spans="1:39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1"/>
      <c r="AD28" s="2"/>
      <c r="AE28" s="2"/>
      <c r="AF28" s="2"/>
      <c r="AG28" s="2"/>
      <c r="AH28" s="1"/>
      <c r="AJ28" s="1"/>
      <c r="AK28" s="1"/>
      <c r="AL28" s="3"/>
      <c r="AM28" s="3"/>
    </row>
    <row r="29" spans="1:39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J29" s="1"/>
      <c r="AK29" s="1"/>
      <c r="AL29" s="1"/>
      <c r="AM29" s="1"/>
    </row>
    <row r="30" spans="1:39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s="1"/>
      <c r="AK30" s="1"/>
      <c r="AL30" s="1"/>
      <c r="AM30" s="1"/>
    </row>
    <row r="31" spans="1:39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J31" s="1"/>
      <c r="AK31" s="1"/>
      <c r="AL31" s="1"/>
      <c r="AM31" s="1"/>
    </row>
    <row r="32" spans="1:39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J32" s="1"/>
      <c r="AK32" s="1"/>
      <c r="AL32" s="1"/>
      <c r="AM32" s="1"/>
    </row>
    <row r="33" spans="1:39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J33" s="1"/>
      <c r="AK33" s="1"/>
      <c r="AL33" s="1"/>
      <c r="AM33" s="1"/>
    </row>
    <row r="34" spans="1:39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s="1"/>
      <c r="AK34" s="1"/>
      <c r="AL34" s="1"/>
      <c r="AM34" s="1"/>
    </row>
    <row r="35" spans="1:39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J35" s="1"/>
      <c r="AK35" s="1"/>
      <c r="AL35" s="1"/>
      <c r="AM35" s="1"/>
    </row>
    <row r="36" spans="1:39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J36" s="1"/>
      <c r="AK36" s="1"/>
      <c r="AL36" s="1"/>
      <c r="AM36" s="1"/>
    </row>
    <row r="37" spans="1:39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J37" s="1"/>
      <c r="AK37" s="1"/>
      <c r="AL37" s="1"/>
      <c r="AM37" s="1"/>
    </row>
    <row r="38" spans="1:39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J38" s="1"/>
      <c r="AK38" s="1"/>
      <c r="AL38" s="1"/>
      <c r="AM38" s="1"/>
    </row>
    <row r="39" spans="1:39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J39" s="1"/>
      <c r="AK39" s="1"/>
      <c r="AL39" s="1"/>
      <c r="AM39" s="1"/>
    </row>
    <row r="40" spans="1:39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J40" s="1"/>
      <c r="AK40" s="1"/>
      <c r="AL40" s="1"/>
      <c r="AM40" s="1"/>
    </row>
    <row r="41" spans="1:39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M41" s="1"/>
    </row>
    <row r="42" spans="1:39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J42" s="1"/>
      <c r="AK42" s="1"/>
      <c r="AL42" s="1"/>
      <c r="AM42" s="1"/>
    </row>
    <row r="43" spans="1:39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M43" s="1"/>
    </row>
    <row r="44" spans="1:39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J44" s="1"/>
      <c r="AK44" s="1"/>
      <c r="AL44" s="1"/>
      <c r="AM44" s="1"/>
    </row>
    <row r="45" spans="1:39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J45" s="1"/>
      <c r="AK45" s="1"/>
      <c r="AL45" s="1"/>
      <c r="AM45" s="1"/>
    </row>
    <row r="46" spans="1:39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J46" s="1"/>
      <c r="AK46" s="1"/>
      <c r="AL46" s="1"/>
      <c r="AM46" s="1"/>
    </row>
    <row r="47" spans="1:39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J47" s="1"/>
      <c r="AK47" s="1"/>
      <c r="AL47" s="1"/>
      <c r="AM47" s="1"/>
    </row>
    <row r="48" spans="1:39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J48" s="1"/>
      <c r="AK48" s="1"/>
      <c r="AL48" s="1"/>
      <c r="AM48" s="1"/>
    </row>
    <row r="49" spans="1:39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J49" s="1"/>
      <c r="AK49" s="1"/>
      <c r="AL49" s="1"/>
      <c r="AM49" s="1"/>
    </row>
    <row r="50" spans="1:39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J50" s="1"/>
      <c r="AK50" s="1"/>
      <c r="AL50" s="1"/>
      <c r="AM50" s="1"/>
    </row>
    <row r="51" spans="1:39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J51" s="1"/>
      <c r="AK51" s="1"/>
      <c r="AL51" s="1"/>
      <c r="AM51" s="1"/>
    </row>
    <row r="52" spans="1:39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J52" s="1"/>
      <c r="AK52" s="1"/>
      <c r="AL52" s="1"/>
      <c r="AM52" s="1"/>
    </row>
    <row r="53" spans="1:39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J53" s="1"/>
      <c r="AK53" s="1"/>
      <c r="AL53" s="1"/>
      <c r="AM53" s="1"/>
    </row>
    <row r="54" spans="1:39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J54" s="1"/>
      <c r="AK54" s="1"/>
      <c r="AL54" s="1"/>
      <c r="AM54" s="1"/>
    </row>
    <row r="55" spans="1:39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J55" s="1"/>
      <c r="AK55" s="1"/>
      <c r="AL55" s="1"/>
      <c r="AM55" s="1"/>
    </row>
    <row r="56" spans="1:39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J56" s="1"/>
      <c r="AK56" s="1"/>
      <c r="AL56" s="1"/>
      <c r="AM56" s="1"/>
    </row>
    <row r="57" spans="1:39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J57" s="1"/>
      <c r="AK57" s="1"/>
      <c r="AL57" s="1"/>
      <c r="AM57" s="1"/>
    </row>
    <row r="58" spans="1:39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J58" s="1"/>
      <c r="AK58" s="1"/>
      <c r="AL58" s="1"/>
      <c r="AM58" s="1"/>
    </row>
    <row r="59" spans="1:39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J59" s="1"/>
      <c r="AK59" s="1"/>
      <c r="AL59" s="1"/>
      <c r="AM59" s="1"/>
    </row>
    <row r="60" spans="1:39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J60" s="1"/>
      <c r="AK60" s="1"/>
      <c r="AL60" s="1"/>
      <c r="AM60" s="1"/>
    </row>
    <row r="61" spans="1:39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J61" s="1"/>
      <c r="AK61" s="1"/>
      <c r="AL61" s="1"/>
      <c r="AM61" s="1"/>
    </row>
    <row r="62" spans="1:39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J62" s="1"/>
      <c r="AK62" s="1"/>
      <c r="AL62" s="1"/>
      <c r="AM62" s="1"/>
    </row>
    <row r="63" spans="1:39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J63" s="1"/>
      <c r="AK63" s="1"/>
      <c r="AL63" s="1"/>
      <c r="AM63" s="1"/>
    </row>
    <row r="64" spans="1:39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J64" s="1"/>
      <c r="AK64" s="1"/>
      <c r="AL64" s="1"/>
      <c r="AM64" s="1"/>
    </row>
    <row r="65" spans="1:39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J65" s="1"/>
      <c r="AK65" s="1"/>
      <c r="AL65" s="1"/>
      <c r="AM65" s="1"/>
    </row>
    <row r="66" spans="1:39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J66" s="1"/>
      <c r="AK66" s="1"/>
      <c r="AL66" s="1"/>
      <c r="AM66" s="1"/>
    </row>
    <row r="67" spans="1:39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J67" s="1"/>
      <c r="AK67" s="1"/>
      <c r="AL67" s="1"/>
      <c r="AM67" s="1"/>
    </row>
    <row r="68" spans="1:39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J68" s="1"/>
      <c r="AK68" s="1"/>
      <c r="AL68" s="1"/>
      <c r="AM68" s="1"/>
    </row>
    <row r="69" spans="1:39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J69" s="1"/>
      <c r="AK69" s="1"/>
      <c r="AL69" s="1"/>
      <c r="AM69" s="1"/>
    </row>
    <row r="70" spans="1:39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J70" s="1"/>
      <c r="AK70" s="1"/>
      <c r="AL70" s="1"/>
      <c r="AM70" s="1"/>
    </row>
    <row r="71" spans="1:39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J71" s="1"/>
      <c r="AK71" s="1"/>
      <c r="AL71" s="1"/>
      <c r="AM71" s="1"/>
    </row>
    <row r="72" spans="1:39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J72" s="1"/>
      <c r="AK72" s="1"/>
      <c r="AL72" s="1"/>
      <c r="AM72" s="1"/>
    </row>
    <row r="73" spans="1:39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J73" s="1"/>
      <c r="AK73" s="1"/>
      <c r="AL73" s="1"/>
      <c r="AM73" s="1"/>
    </row>
    <row r="74" spans="1:39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J74" s="1"/>
      <c r="AK74" s="1"/>
      <c r="AL74" s="1"/>
      <c r="AM74" s="1"/>
    </row>
    <row r="75" spans="1:39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J75" s="1"/>
      <c r="AK75" s="1"/>
      <c r="AL75" s="1"/>
      <c r="AM75" s="1"/>
    </row>
    <row r="76" spans="1:39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J76" s="1"/>
      <c r="AK76" s="1"/>
      <c r="AL76" s="1"/>
      <c r="AM76" s="1"/>
    </row>
    <row r="77" spans="1:39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1"/>
      <c r="AM77" s="1"/>
    </row>
    <row r="78" spans="1:39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J78" s="1"/>
      <c r="AK78" s="1"/>
      <c r="AL78" s="1"/>
      <c r="AM78" s="1"/>
    </row>
    <row r="79" spans="1:39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J79" s="1"/>
      <c r="AK79" s="1"/>
      <c r="AL79" s="1"/>
      <c r="AM79" s="1"/>
    </row>
    <row r="80" spans="1:39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J80" s="1"/>
      <c r="AK80" s="1"/>
      <c r="AL80" s="1"/>
      <c r="AM80" s="1"/>
    </row>
    <row r="81" spans="1:39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J81" s="1"/>
      <c r="AK81" s="1"/>
      <c r="AL81" s="1"/>
      <c r="AM81" s="1"/>
    </row>
    <row r="82" spans="1:39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J82" s="1"/>
      <c r="AK82" s="1"/>
      <c r="AL82" s="1"/>
      <c r="AM82" s="1"/>
    </row>
    <row r="83" spans="1:39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J83" s="1"/>
      <c r="AK83" s="1"/>
      <c r="AL83" s="1"/>
      <c r="AM83" s="1"/>
    </row>
    <row r="84" spans="1:39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J84" s="1"/>
      <c r="AK84" s="1"/>
      <c r="AL84" s="1"/>
      <c r="AM84" s="1"/>
    </row>
    <row r="85" spans="1:39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J85" s="1"/>
      <c r="AK85" s="1"/>
      <c r="AL85" s="1"/>
      <c r="AM85" s="1"/>
    </row>
    <row r="86" spans="1:39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J86" s="1"/>
      <c r="AK86" s="1"/>
      <c r="AL86" s="1"/>
      <c r="AM86" s="1"/>
    </row>
    <row r="87" spans="1:39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J87" s="1"/>
      <c r="AK87" s="1"/>
      <c r="AL87" s="1"/>
      <c r="AM87" s="1"/>
    </row>
    <row r="88" spans="1:39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J88" s="1"/>
      <c r="AK88" s="1"/>
      <c r="AL88" s="1"/>
      <c r="AM88" s="1"/>
    </row>
    <row r="89" spans="1:39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J89" s="1"/>
      <c r="AK89" s="1"/>
      <c r="AL89" s="1"/>
      <c r="AM89" s="1"/>
    </row>
    <row r="90" spans="1:39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J90" s="1"/>
      <c r="AK90" s="1"/>
      <c r="AL90" s="1"/>
      <c r="AM90" s="1"/>
    </row>
    <row r="91" spans="1:39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J91" s="1"/>
      <c r="AK91" s="1"/>
      <c r="AL91" s="1"/>
      <c r="AM91" s="1"/>
    </row>
    <row r="92" spans="1:39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J92" s="1"/>
      <c r="AK92" s="1"/>
      <c r="AL92" s="1"/>
      <c r="AM92" s="1"/>
    </row>
    <row r="93" spans="1:39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J93" s="1"/>
      <c r="AK93" s="1"/>
      <c r="AL93" s="1"/>
      <c r="AM93" s="1"/>
    </row>
    <row r="94" spans="1:39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J94" s="1"/>
      <c r="AK94" s="1"/>
      <c r="AL94" s="1"/>
      <c r="AM94" s="1"/>
    </row>
    <row r="95" spans="1:39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J95" s="1"/>
      <c r="AK95" s="1"/>
      <c r="AL95" s="1"/>
      <c r="AM95" s="1"/>
    </row>
    <row r="96" spans="1:39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J96" s="1"/>
      <c r="AK96" s="1"/>
      <c r="AL96" s="1"/>
      <c r="AM96" s="1"/>
    </row>
    <row r="97" spans="1:39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J97" s="1"/>
      <c r="AK97" s="1"/>
      <c r="AL97" s="1"/>
      <c r="AM97" s="1"/>
    </row>
    <row r="98" spans="1:39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J98" s="1"/>
      <c r="AK98" s="1"/>
      <c r="AL98" s="1"/>
      <c r="AM98" s="1"/>
    </row>
    <row r="99" spans="1:39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J99" s="1"/>
      <c r="AK99" s="1"/>
      <c r="AL99" s="1"/>
      <c r="AM99" s="1"/>
    </row>
    <row r="100" spans="1:39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</row>
    <row r="101" spans="1:39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</row>
    <row r="102" spans="1:39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J102" s="1"/>
      <c r="AK102" s="1"/>
      <c r="AL102" s="1"/>
      <c r="AM102" s="1"/>
    </row>
    <row r="103" spans="1:39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J103" s="1"/>
      <c r="AK103" s="1"/>
      <c r="AL103" s="1"/>
      <c r="AM103" s="1"/>
    </row>
    <row r="104" spans="1:39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J104" s="1"/>
      <c r="AK104" s="1"/>
      <c r="AL104" s="1"/>
      <c r="AM104" s="1"/>
    </row>
    <row r="105" spans="1:39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J105" s="1"/>
      <c r="AK105" s="1"/>
      <c r="AL105" s="1"/>
      <c r="AM105" s="1"/>
    </row>
    <row r="106" spans="1:39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J106" s="1"/>
      <c r="AK106" s="1"/>
      <c r="AL106" s="1"/>
      <c r="AM106" s="1"/>
    </row>
    <row r="107" spans="1:39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/>
      <c r="AK107" s="1"/>
      <c r="AL107" s="1"/>
      <c r="AM107" s="1"/>
    </row>
    <row r="108" spans="1:39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J108" s="1"/>
      <c r="AK108" s="1"/>
      <c r="AL108" s="1"/>
      <c r="AM108" s="1"/>
    </row>
    <row r="109" spans="1:39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J109" s="1"/>
      <c r="AK109" s="1"/>
      <c r="AL109" s="1"/>
      <c r="AM109" s="1"/>
    </row>
    <row r="110" spans="1:39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</row>
    <row r="111" spans="1:39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</row>
    <row r="112" spans="1:39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J112" s="1"/>
      <c r="AK112" s="1"/>
      <c r="AL112" s="1"/>
      <c r="AM112" s="1"/>
    </row>
    <row r="113" spans="1:39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J113" s="1"/>
      <c r="AK113" s="1"/>
      <c r="AL113" s="1"/>
      <c r="AM113" s="1"/>
    </row>
    <row r="114" spans="1:39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J114" s="1"/>
      <c r="AK114" s="1"/>
      <c r="AL114" s="1"/>
      <c r="AM114" s="1"/>
    </row>
    <row r="115" spans="1:39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J115" s="1"/>
      <c r="AK115" s="1"/>
      <c r="AL115" s="1"/>
      <c r="AM115" s="1"/>
    </row>
    <row r="116" spans="1:39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J116" s="1"/>
      <c r="AK116" s="1"/>
      <c r="AL116" s="1"/>
      <c r="AM116" s="1"/>
    </row>
    <row r="117" spans="1:39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J117" s="1"/>
      <c r="AK117" s="1"/>
      <c r="AL117" s="1"/>
      <c r="AM117" s="1"/>
    </row>
    <row r="118" spans="1:39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J118" s="1"/>
      <c r="AK118" s="1"/>
      <c r="AL118" s="1"/>
      <c r="AM118" s="1"/>
    </row>
    <row r="119" spans="1:39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J119" s="1"/>
      <c r="AK119" s="1"/>
      <c r="AL119" s="1"/>
      <c r="AM119" s="1"/>
    </row>
    <row r="120" spans="1:39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</row>
    <row r="121" spans="1:39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</row>
    <row r="122" spans="1:39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J122" s="1"/>
      <c r="AK122" s="1"/>
      <c r="AL122" s="1"/>
      <c r="AM122" s="1"/>
    </row>
    <row r="123" spans="1:39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J123" s="1"/>
      <c r="AK123" s="1"/>
      <c r="AL123" s="1"/>
      <c r="AM123" s="1"/>
    </row>
    <row r="124" spans="1:39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J124" s="1"/>
      <c r="AK124" s="1"/>
      <c r="AL124" s="1"/>
      <c r="AM124" s="1"/>
    </row>
    <row r="125" spans="1:39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J125" s="1"/>
      <c r="AK125" s="1"/>
      <c r="AL125" s="1"/>
      <c r="AM125" s="1"/>
    </row>
    <row r="126" spans="1:39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J126" s="1"/>
      <c r="AK126" s="1"/>
      <c r="AL126" s="1"/>
      <c r="AM126" s="1"/>
    </row>
    <row r="127" spans="1:39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J127" s="1"/>
      <c r="AK127" s="1"/>
      <c r="AL127" s="1"/>
      <c r="AM127" s="1"/>
    </row>
    <row r="128" spans="1:39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J128" s="1"/>
      <c r="AK128" s="1"/>
      <c r="AL128" s="1"/>
      <c r="AM128" s="1"/>
    </row>
    <row r="129" spans="1:39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J129" s="1"/>
      <c r="AK129" s="1"/>
      <c r="AL129" s="1"/>
      <c r="AM129" s="1"/>
    </row>
    <row r="130" spans="1:39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</row>
    <row r="131" spans="1:39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</row>
    <row r="132" spans="1:39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J132" s="1"/>
      <c r="AK132" s="1"/>
      <c r="AL132" s="1"/>
      <c r="AM132" s="1"/>
    </row>
    <row r="133" spans="1:39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J133" s="1"/>
      <c r="AK133" s="1"/>
      <c r="AL133" s="1"/>
      <c r="AM133" s="1"/>
    </row>
    <row r="134" spans="1:39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J134" s="1"/>
      <c r="AK134" s="1"/>
      <c r="AL134" s="1"/>
      <c r="AM134" s="1"/>
    </row>
    <row r="135" spans="1:39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J135" s="1"/>
      <c r="AK135" s="1"/>
      <c r="AL135" s="1"/>
      <c r="AM135" s="1"/>
    </row>
    <row r="136" spans="1:39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J136" s="1"/>
      <c r="AK136" s="1"/>
      <c r="AL136" s="1"/>
      <c r="AM136" s="1"/>
    </row>
    <row r="137" spans="1:39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J137" s="1"/>
      <c r="AK137" s="1"/>
      <c r="AL137" s="1"/>
      <c r="AM137" s="1"/>
    </row>
    <row r="138" spans="1:39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J138" s="1"/>
      <c r="AK138" s="1"/>
      <c r="AL138" s="1"/>
      <c r="AM138" s="1"/>
    </row>
    <row r="139" spans="1:39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J139" s="1"/>
      <c r="AK139" s="1"/>
      <c r="AL139" s="1"/>
      <c r="AM139" s="1"/>
    </row>
    <row r="140" spans="1:39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</row>
    <row r="141" spans="1:39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</row>
    <row r="142" spans="1:39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J142" s="1"/>
      <c r="AK142" s="1"/>
      <c r="AL142" s="1"/>
      <c r="AM142" s="1"/>
    </row>
    <row r="143" spans="1:39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J143" s="1"/>
      <c r="AK143" s="1"/>
      <c r="AL143" s="1"/>
      <c r="AM143" s="1"/>
    </row>
    <row r="144" spans="1:39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J144" s="1"/>
      <c r="AK144" s="1"/>
      <c r="AL144" s="1"/>
      <c r="AM144" s="1"/>
    </row>
    <row r="145" spans="1:39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J145" s="1"/>
      <c r="AK145" s="1"/>
      <c r="AL145" s="1"/>
      <c r="AM145" s="1"/>
    </row>
    <row r="146" spans="1:39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J146" s="1"/>
      <c r="AK146" s="1"/>
      <c r="AL146" s="1"/>
      <c r="AM146" s="1"/>
    </row>
    <row r="147" spans="1:39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J147" s="1"/>
      <c r="AK147" s="1"/>
      <c r="AL147" s="1"/>
      <c r="AM147" s="1"/>
    </row>
    <row r="148" spans="1:39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J148" s="1"/>
      <c r="AK148" s="1"/>
      <c r="AL148" s="1"/>
      <c r="AM148" s="1"/>
    </row>
    <row r="149" spans="1:39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J149" s="1"/>
      <c r="AK149" s="1"/>
      <c r="AL149" s="1"/>
      <c r="AM149" s="1"/>
    </row>
    <row r="150" spans="1:39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</row>
    <row r="151" spans="1:39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</row>
    <row r="152" spans="1:39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J152" s="1"/>
      <c r="AK152" s="1"/>
      <c r="AL152" s="1"/>
      <c r="AM152" s="1"/>
    </row>
    <row r="153" spans="1:39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J153" s="1"/>
      <c r="AK153" s="1"/>
      <c r="AL153" s="1"/>
      <c r="AM153" s="1"/>
    </row>
    <row r="154" spans="1:39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J154" s="1"/>
      <c r="AK154" s="1"/>
      <c r="AL154" s="1"/>
      <c r="AM154" s="1"/>
    </row>
    <row r="155" spans="1:39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J155" s="1"/>
      <c r="AK155" s="1"/>
      <c r="AL155" s="1"/>
      <c r="AM155" s="1"/>
    </row>
    <row r="156" spans="1:39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J156" s="1"/>
      <c r="AK156" s="1"/>
      <c r="AL156" s="1"/>
      <c r="AM156" s="1"/>
    </row>
    <row r="157" spans="1:39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J157" s="1"/>
      <c r="AK157" s="1"/>
      <c r="AL157" s="1"/>
      <c r="AM157" s="1"/>
    </row>
    <row r="158" spans="1:39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J158" s="1"/>
      <c r="AK158" s="1"/>
      <c r="AL158" s="1"/>
      <c r="AM158" s="1"/>
    </row>
    <row r="159" spans="1:39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J159" s="1"/>
      <c r="AK159" s="1"/>
      <c r="AL159" s="1"/>
      <c r="AM159" s="1"/>
    </row>
    <row r="160" spans="1:39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J160" s="1"/>
      <c r="AK160" s="1"/>
      <c r="AL160" s="1"/>
      <c r="AM160" s="1"/>
    </row>
    <row r="161" spans="1:39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J161" s="1"/>
      <c r="AK161" s="1"/>
      <c r="AL161" s="1"/>
      <c r="AM161" s="1"/>
    </row>
    <row r="162" spans="1:39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J162" s="1"/>
      <c r="AK162" s="1"/>
      <c r="AL162" s="1"/>
      <c r="AM162" s="1"/>
    </row>
    <row r="163" spans="1:39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J163" s="1"/>
      <c r="AK163" s="1"/>
      <c r="AL163" s="1"/>
      <c r="AM163" s="1"/>
    </row>
    <row r="164" spans="1:39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J164" s="1"/>
      <c r="AK164" s="1"/>
      <c r="AL164" s="1"/>
      <c r="AM164" s="1"/>
    </row>
    <row r="165" spans="1:39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J165" s="1"/>
      <c r="AK165" s="1"/>
      <c r="AL165" s="1"/>
      <c r="AM165" s="1"/>
    </row>
    <row r="166" spans="1:39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J166" s="1"/>
      <c r="AK166" s="1"/>
      <c r="AL166" s="1"/>
      <c r="AM166" s="1"/>
    </row>
    <row r="167" spans="1:39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J167" s="1"/>
      <c r="AK167" s="1"/>
      <c r="AL167" s="1"/>
      <c r="AM167" s="1"/>
    </row>
    <row r="168" spans="1:39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J168" s="1"/>
      <c r="AK168" s="1"/>
      <c r="AL168" s="1"/>
      <c r="AM168" s="1"/>
    </row>
    <row r="169" spans="1:39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J169" s="1"/>
      <c r="AK169" s="1"/>
      <c r="AL169" s="1"/>
      <c r="AM169" s="1"/>
    </row>
    <row r="170" spans="1:39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J170" s="1"/>
      <c r="AK170" s="1"/>
      <c r="AL170" s="1"/>
      <c r="AM170" s="1"/>
    </row>
    <row r="171" spans="1:39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J171" s="1"/>
      <c r="AK171" s="1"/>
      <c r="AL171" s="1"/>
      <c r="AM171" s="1"/>
    </row>
    <row r="172" spans="1:39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J172" s="1"/>
      <c r="AK172" s="1"/>
      <c r="AL172" s="1"/>
      <c r="AM172" s="1"/>
    </row>
    <row r="173" spans="1:39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J173" s="1"/>
      <c r="AK173" s="1"/>
      <c r="AL173" s="1"/>
      <c r="AM173" s="1"/>
    </row>
    <row r="174" spans="1:39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J174" s="1"/>
      <c r="AK174" s="1"/>
      <c r="AL174" s="1"/>
      <c r="AM174" s="1"/>
    </row>
    <row r="175" spans="1:39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J175" s="1"/>
      <c r="AK175" s="1"/>
      <c r="AL175" s="1"/>
      <c r="AM175" s="1"/>
    </row>
    <row r="176" spans="1:39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J176" s="1"/>
      <c r="AK176" s="1"/>
      <c r="AL176" s="1"/>
      <c r="AM176" s="1"/>
    </row>
    <row r="177" spans="1:39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J177" s="1"/>
      <c r="AK177" s="1"/>
      <c r="AL177" s="1"/>
      <c r="AM177" s="1"/>
    </row>
    <row r="178" spans="1:39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J178" s="1"/>
      <c r="AK178" s="1"/>
      <c r="AL178" s="1"/>
      <c r="AM178" s="1"/>
    </row>
    <row r="179" spans="1:39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J179" s="1"/>
      <c r="AK179" s="1"/>
      <c r="AL179" s="1"/>
      <c r="AM179" s="1"/>
    </row>
    <row r="180" spans="1:39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J180" s="1"/>
      <c r="AK180" s="1"/>
      <c r="AL180" s="1"/>
      <c r="AM180" s="1"/>
    </row>
    <row r="181" spans="1:39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J181" s="1"/>
      <c r="AK181" s="1"/>
      <c r="AL181" s="1"/>
      <c r="AM181" s="1"/>
    </row>
    <row r="182" spans="1:39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J182" s="1"/>
      <c r="AK182" s="1"/>
      <c r="AL182" s="1"/>
      <c r="AM182" s="1"/>
    </row>
    <row r="183" spans="1:39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J183" s="1"/>
      <c r="AK183" s="1"/>
      <c r="AL183" s="1"/>
      <c r="AM183" s="1"/>
    </row>
    <row r="184" spans="1:39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J184" s="1"/>
      <c r="AK184" s="1"/>
      <c r="AL184" s="1"/>
      <c r="AM184" s="1"/>
    </row>
    <row r="185" spans="1:39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J185" s="1"/>
      <c r="AK185" s="1"/>
      <c r="AL185" s="1"/>
      <c r="AM185" s="1"/>
    </row>
    <row r="186" spans="1:39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J186" s="1"/>
      <c r="AK186" s="1"/>
      <c r="AL186" s="1"/>
      <c r="AM186" s="1"/>
    </row>
    <row r="187" spans="1:39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J187" s="1"/>
      <c r="AK187" s="1"/>
      <c r="AL187" s="1"/>
      <c r="AM187" s="1"/>
    </row>
    <row r="188" spans="1:39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J188" s="1"/>
      <c r="AK188" s="1"/>
      <c r="AL188" s="1"/>
      <c r="AM188" s="1"/>
    </row>
    <row r="189" spans="1:39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J189" s="1"/>
      <c r="AK189" s="1"/>
      <c r="AL189" s="1"/>
      <c r="AM189" s="1"/>
    </row>
    <row r="190" spans="1:39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J190" s="1"/>
      <c r="AK190" s="1"/>
      <c r="AL190" s="1"/>
      <c r="AM190" s="1"/>
    </row>
    <row r="191" spans="1:39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J191" s="1"/>
      <c r="AK191" s="1"/>
      <c r="AL191" s="1"/>
      <c r="AM191" s="1"/>
    </row>
    <row r="192" spans="1:39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J192" s="1"/>
      <c r="AK192" s="1"/>
      <c r="AL192" s="1"/>
      <c r="AM192" s="1"/>
    </row>
    <row r="193" spans="1:39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J193" s="1"/>
      <c r="AK193" s="1"/>
      <c r="AL193" s="1"/>
      <c r="AM193" s="1"/>
    </row>
    <row r="194" spans="1:39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J194" s="1"/>
      <c r="AK194" s="1"/>
      <c r="AL194" s="1"/>
      <c r="AM194" s="1"/>
    </row>
    <row r="195" spans="1:39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J195" s="1"/>
      <c r="AK195" s="1"/>
      <c r="AL195" s="1"/>
      <c r="AM195" s="1"/>
    </row>
    <row r="196" spans="1:39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J196" s="1"/>
      <c r="AK196" s="1"/>
      <c r="AL196" s="1"/>
      <c r="AM196" s="1"/>
    </row>
    <row r="197" spans="1:39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J197" s="1"/>
      <c r="AK197" s="1"/>
      <c r="AL197" s="1"/>
      <c r="AM197" s="1"/>
    </row>
    <row r="198" spans="1:39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J198" s="1"/>
      <c r="AK198" s="1"/>
      <c r="AL198" s="1"/>
      <c r="AM198" s="1"/>
    </row>
    <row r="199" spans="1:39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J199" s="1"/>
      <c r="AK199" s="1"/>
      <c r="AL199" s="1"/>
      <c r="AM199" s="1"/>
    </row>
    <row r="200" spans="1:39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J200" s="1"/>
      <c r="AK200" s="1"/>
      <c r="AL200" s="1"/>
      <c r="AM200" s="1"/>
    </row>
    <row r="201" spans="1:39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J201" s="1"/>
      <c r="AK201" s="1"/>
      <c r="AL201" s="1"/>
      <c r="AM201" s="1"/>
    </row>
    <row r="202" spans="1:39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J202" s="1"/>
      <c r="AK202" s="1"/>
      <c r="AL202" s="1"/>
      <c r="AM202" s="1"/>
    </row>
    <row r="203" spans="1:39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J203" s="1"/>
      <c r="AK203" s="1"/>
      <c r="AL203" s="1"/>
      <c r="AM203" s="1"/>
    </row>
    <row r="204" spans="1:39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J204" s="1"/>
      <c r="AK204" s="1"/>
      <c r="AL204" s="1"/>
      <c r="AM204" s="1"/>
    </row>
    <row r="205" spans="1:39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J205" s="1"/>
      <c r="AK205" s="1"/>
      <c r="AL205" s="1"/>
      <c r="AM205" s="1"/>
    </row>
    <row r="206" spans="1:39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J206" s="1"/>
      <c r="AK206" s="1"/>
      <c r="AL206" s="1"/>
      <c r="AM206" s="1"/>
    </row>
    <row r="207" spans="1:39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J207" s="1"/>
      <c r="AK207" s="1"/>
      <c r="AL207" s="1"/>
      <c r="AM207" s="1"/>
    </row>
    <row r="208" spans="1:39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J208" s="1"/>
      <c r="AK208" s="1"/>
      <c r="AL208" s="1"/>
      <c r="AM208" s="1"/>
    </row>
    <row r="209" spans="1:39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J209" s="1"/>
      <c r="AK209" s="1"/>
      <c r="AL209" s="1"/>
      <c r="AM209" s="1"/>
    </row>
    <row r="210" spans="1:39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J210" s="1"/>
      <c r="AK210" s="1"/>
      <c r="AL210" s="1"/>
      <c r="AM210" s="1"/>
    </row>
    <row r="211" spans="1:39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J211" s="1"/>
      <c r="AK211" s="1"/>
      <c r="AL211" s="1"/>
      <c r="AM211" s="1"/>
    </row>
    <row r="212" spans="1:39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J212" s="1"/>
      <c r="AK212" s="1"/>
      <c r="AL212" s="1"/>
      <c r="AM212" s="1"/>
    </row>
    <row r="213" spans="1:39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J213" s="1"/>
      <c r="AK213" s="1"/>
      <c r="AL213" s="1"/>
      <c r="AM213" s="1"/>
    </row>
    <row r="214" spans="1:39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J214" s="1"/>
      <c r="AK214" s="1"/>
      <c r="AL214" s="1"/>
      <c r="AM214" s="1"/>
    </row>
    <row r="215" spans="1:39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J215" s="1"/>
      <c r="AK215" s="1"/>
      <c r="AL215" s="1"/>
      <c r="AM215" s="1"/>
    </row>
    <row r="216" spans="1:39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J216" s="1"/>
      <c r="AK216" s="1"/>
      <c r="AL216" s="1"/>
      <c r="AM216" s="1"/>
    </row>
    <row r="217" spans="1:39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J217" s="1"/>
      <c r="AK217" s="1"/>
      <c r="AL217" s="1"/>
      <c r="AM217" s="1"/>
    </row>
    <row r="218" spans="1:39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J218" s="1"/>
      <c r="AK218" s="1"/>
      <c r="AL218" s="1"/>
      <c r="AM218" s="1"/>
    </row>
    <row r="219" spans="1:39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J219" s="1"/>
      <c r="AK219" s="1"/>
      <c r="AL219" s="1"/>
      <c r="AM219" s="1"/>
    </row>
    <row r="220" spans="1:39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J220" s="1"/>
      <c r="AK220" s="1"/>
      <c r="AL220" s="1"/>
      <c r="AM220" s="1"/>
    </row>
    <row r="221" spans="1:39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J221" s="1"/>
      <c r="AK221" s="1"/>
      <c r="AL221" s="1"/>
      <c r="AM221" s="1"/>
    </row>
    <row r="222" spans="1:39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J222" s="1"/>
      <c r="AK222" s="1"/>
      <c r="AL222" s="1"/>
      <c r="AM222" s="1"/>
    </row>
    <row r="223" spans="1:39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J223" s="1"/>
      <c r="AK223" s="1"/>
      <c r="AL223" s="1"/>
      <c r="AM223" s="1"/>
    </row>
    <row r="224" spans="1:39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J224" s="1"/>
      <c r="AK224" s="1"/>
      <c r="AL224" s="1"/>
      <c r="AM224" s="1"/>
    </row>
    <row r="225" spans="1:39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J225" s="1"/>
      <c r="AK225" s="1"/>
      <c r="AL225" s="1"/>
      <c r="AM225" s="1"/>
    </row>
    <row r="226" spans="1:39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J226" s="1"/>
      <c r="AK226" s="1"/>
      <c r="AL226" s="1"/>
      <c r="AM226" s="1"/>
    </row>
    <row r="227" spans="1:39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J227" s="1"/>
      <c r="AK227" s="1"/>
      <c r="AL227" s="1"/>
      <c r="AM227" s="1"/>
    </row>
    <row r="228" spans="1:39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J228" s="1"/>
      <c r="AK228" s="1"/>
      <c r="AL228" s="1"/>
      <c r="AM228" s="1"/>
    </row>
    <row r="229" spans="1:39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J229" s="1"/>
      <c r="AK229" s="1"/>
      <c r="AL229" s="1"/>
      <c r="AM229" s="1"/>
    </row>
    <row r="230" spans="1:39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J230" s="1"/>
      <c r="AK230" s="1"/>
      <c r="AL230" s="1"/>
      <c r="AM230" s="1"/>
    </row>
    <row r="231" spans="1:39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J231" s="1"/>
      <c r="AK231" s="1"/>
      <c r="AL231" s="1"/>
      <c r="AM231" s="1"/>
    </row>
    <row r="232" spans="1:39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J232" s="1"/>
      <c r="AK232" s="1"/>
      <c r="AL232" s="1"/>
      <c r="AM232" s="1"/>
    </row>
    <row r="233" spans="1:39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J233" s="1"/>
      <c r="AK233" s="1"/>
      <c r="AL233" s="1"/>
      <c r="AM233" s="1"/>
    </row>
    <row r="234" spans="1:39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J234" s="1"/>
      <c r="AK234" s="1"/>
      <c r="AL234" s="1"/>
      <c r="AM234" s="1"/>
    </row>
    <row r="235" spans="1:39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J235" s="1"/>
      <c r="AK235" s="1"/>
      <c r="AL235" s="1"/>
      <c r="AM235" s="1"/>
    </row>
    <row r="236" spans="1:39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J236" s="1"/>
      <c r="AK236" s="1"/>
      <c r="AL236" s="1"/>
      <c r="AM236" s="1"/>
    </row>
    <row r="237" spans="1:39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J237" s="1"/>
      <c r="AK237" s="1"/>
      <c r="AL237" s="1"/>
      <c r="AM237" s="1"/>
    </row>
    <row r="238" spans="1:39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J238" s="1"/>
      <c r="AK238" s="1"/>
      <c r="AL238" s="1"/>
      <c r="AM238" s="1"/>
    </row>
    <row r="239" spans="1:39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J239" s="1"/>
      <c r="AK239" s="1"/>
      <c r="AL239" s="1"/>
      <c r="AM239" s="1"/>
    </row>
    <row r="240" spans="1:39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J240" s="1"/>
      <c r="AK240" s="1"/>
      <c r="AL240" s="1"/>
      <c r="AM240" s="1"/>
    </row>
    <row r="241" spans="1:39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J241" s="1"/>
      <c r="AK241" s="1"/>
      <c r="AL241" s="1"/>
      <c r="AM241" s="1"/>
    </row>
    <row r="242" spans="1:39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J242" s="1"/>
      <c r="AK242" s="1"/>
      <c r="AL242" s="1"/>
      <c r="AM242" s="1"/>
    </row>
    <row r="243" spans="1:39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J243" s="1"/>
      <c r="AK243" s="1"/>
      <c r="AL243" s="1"/>
      <c r="AM243" s="1"/>
    </row>
    <row r="244" spans="1:39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J244" s="1"/>
      <c r="AK244" s="1"/>
      <c r="AL244" s="1"/>
      <c r="AM244" s="1"/>
    </row>
    <row r="245" spans="1:39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J245" s="1"/>
      <c r="AK245" s="1"/>
      <c r="AL245" s="1"/>
      <c r="AM245" s="1"/>
    </row>
    <row r="246" spans="1:39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J246" s="1"/>
      <c r="AK246" s="1"/>
      <c r="AL246" s="1"/>
      <c r="AM246" s="1"/>
    </row>
    <row r="247" spans="1:39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J247" s="1"/>
      <c r="AK247" s="1"/>
      <c r="AL247" s="1"/>
      <c r="AM247" s="1"/>
    </row>
    <row r="248" spans="1:39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J248" s="1"/>
      <c r="AK248" s="1"/>
      <c r="AL248" s="1"/>
      <c r="AM248" s="1"/>
    </row>
    <row r="249" spans="1:39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J249" s="1"/>
      <c r="AK249" s="1"/>
      <c r="AL249" s="1"/>
      <c r="AM249" s="1"/>
    </row>
    <row r="250" spans="1:39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J250" s="1"/>
      <c r="AK250" s="1"/>
      <c r="AL250" s="1"/>
      <c r="AM250" s="1"/>
    </row>
    <row r="251" spans="1:39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J251" s="1"/>
      <c r="AK251" s="1"/>
      <c r="AL251" s="1"/>
      <c r="AM251" s="1"/>
    </row>
    <row r="252" spans="1:39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J252" s="1"/>
      <c r="AK252" s="1"/>
      <c r="AL252" s="1"/>
      <c r="AM252" s="1"/>
    </row>
    <row r="253" spans="1:39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J253" s="1"/>
      <c r="AK253" s="1"/>
      <c r="AL253" s="1"/>
      <c r="AM253" s="1"/>
    </row>
    <row r="254" spans="1:39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J254" s="1"/>
      <c r="AK254" s="1"/>
      <c r="AL254" s="1"/>
      <c r="AM254" s="1"/>
    </row>
    <row r="255" spans="1:39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J255" s="1"/>
      <c r="AK255" s="1"/>
      <c r="AL255" s="1"/>
      <c r="AM255" s="1"/>
    </row>
    <row r="256" spans="1:39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J256" s="1"/>
      <c r="AK256" s="1"/>
      <c r="AL256" s="1"/>
      <c r="AM256" s="1"/>
    </row>
    <row r="257" spans="1:39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J257" s="1"/>
      <c r="AK257" s="1"/>
      <c r="AL257" s="1"/>
      <c r="AM257" s="1"/>
    </row>
    <row r="258" spans="1:39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J258" s="1"/>
      <c r="AK258" s="1"/>
      <c r="AL258" s="1"/>
      <c r="AM258" s="1"/>
    </row>
    <row r="259" spans="1:39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J259" s="1"/>
      <c r="AK259" s="1"/>
      <c r="AL259" s="1"/>
      <c r="AM259" s="1"/>
    </row>
    <row r="260" spans="1:39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J260" s="1"/>
      <c r="AK260" s="1"/>
      <c r="AL260" s="1"/>
      <c r="AM260" s="1"/>
    </row>
    <row r="261" spans="1:39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J261" s="1"/>
      <c r="AK261" s="1"/>
      <c r="AL261" s="1"/>
      <c r="AM261" s="1"/>
    </row>
    <row r="262" spans="1:39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J262" s="1"/>
      <c r="AK262" s="1"/>
      <c r="AL262" s="1"/>
      <c r="AM262" s="1"/>
    </row>
    <row r="263" spans="1:39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J263" s="1"/>
      <c r="AK263" s="1"/>
      <c r="AL263" s="1"/>
      <c r="AM263" s="1"/>
    </row>
    <row r="264" spans="1:39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J264" s="1"/>
      <c r="AK264" s="1"/>
      <c r="AL264" s="1"/>
      <c r="AM264" s="1"/>
    </row>
    <row r="265" spans="1:39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J265" s="1"/>
      <c r="AK265" s="1"/>
      <c r="AL265" s="1"/>
      <c r="AM265" s="1"/>
    </row>
    <row r="266" spans="1:39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J266" s="1"/>
      <c r="AK266" s="1"/>
      <c r="AL266" s="1"/>
      <c r="AM266" s="1"/>
    </row>
    <row r="267" spans="1:39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J267" s="1"/>
      <c r="AK267" s="1"/>
      <c r="AL267" s="1"/>
      <c r="AM267" s="1"/>
    </row>
    <row r="268" spans="1:39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J268" s="1"/>
      <c r="AK268" s="1"/>
      <c r="AL268" s="1"/>
      <c r="AM268" s="1"/>
    </row>
    <row r="269" spans="1:39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J269" s="1"/>
      <c r="AK269" s="1"/>
      <c r="AL269" s="1"/>
      <c r="AM269" s="1"/>
    </row>
    <row r="270" spans="1:39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J270" s="1"/>
      <c r="AK270" s="1"/>
      <c r="AL270" s="1"/>
      <c r="AM270" s="1"/>
    </row>
    <row r="271" spans="1:39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J271" s="1"/>
      <c r="AK271" s="1"/>
      <c r="AL271" s="1"/>
      <c r="AM271" s="1"/>
    </row>
    <row r="272" spans="1:39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J272" s="1"/>
      <c r="AK272" s="1"/>
      <c r="AL272" s="1"/>
      <c r="AM272" s="1"/>
    </row>
    <row r="273" spans="1:39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J273" s="1"/>
      <c r="AK273" s="1"/>
      <c r="AL273" s="1"/>
      <c r="AM273" s="1"/>
    </row>
    <row r="274" spans="1:39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J274" s="1"/>
      <c r="AK274" s="1"/>
      <c r="AL274" s="1"/>
      <c r="AM274" s="1"/>
    </row>
    <row r="275" spans="1:39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J275" s="1"/>
      <c r="AK275" s="1"/>
      <c r="AL275" s="1"/>
      <c r="AM275" s="1"/>
    </row>
    <row r="276" spans="1:39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J276" s="1"/>
      <c r="AK276" s="1"/>
      <c r="AL276" s="1"/>
      <c r="AM276" s="1"/>
    </row>
    <row r="277" spans="1:39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J277" s="1"/>
      <c r="AK277" s="1"/>
      <c r="AL277" s="1"/>
      <c r="AM277" s="1"/>
    </row>
    <row r="278" spans="1:39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J278" s="1"/>
      <c r="AK278" s="1"/>
      <c r="AL278" s="1"/>
      <c r="AM278" s="1"/>
    </row>
    <row r="279" spans="1:39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J279" s="1"/>
      <c r="AK279" s="1"/>
      <c r="AL279" s="1"/>
      <c r="AM279" s="1"/>
    </row>
    <row r="280" spans="1:39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J280" s="1"/>
      <c r="AK280" s="1"/>
      <c r="AL280" s="1"/>
      <c r="AM280" s="1"/>
    </row>
    <row r="281" spans="1:39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J281" s="1"/>
      <c r="AK281" s="1"/>
      <c r="AL281" s="1"/>
      <c r="AM281" s="1"/>
    </row>
    <row r="282" spans="1:39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J282" s="1"/>
      <c r="AK282" s="1"/>
      <c r="AL282" s="1"/>
      <c r="AM282" s="1"/>
    </row>
    <row r="283" spans="1:39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J283" s="1"/>
      <c r="AK283" s="1"/>
      <c r="AL283" s="1"/>
      <c r="AM283" s="1"/>
    </row>
    <row r="284" spans="1:39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J284" s="1"/>
      <c r="AK284" s="1"/>
      <c r="AL284" s="1"/>
      <c r="AM284" s="1"/>
    </row>
    <row r="285" spans="1:39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J285" s="1"/>
      <c r="AK285" s="1"/>
      <c r="AL285" s="1"/>
      <c r="AM285" s="1"/>
    </row>
    <row r="286" spans="1:39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J286" s="1"/>
      <c r="AK286" s="1"/>
      <c r="AL286" s="1"/>
      <c r="AM286" s="1"/>
    </row>
    <row r="287" spans="1:39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J287" s="1"/>
      <c r="AK287" s="1"/>
      <c r="AL287" s="1"/>
      <c r="AM287" s="1"/>
    </row>
    <row r="288" spans="1:39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J288" s="1"/>
      <c r="AK288" s="1"/>
      <c r="AL288" s="1"/>
      <c r="AM288" s="1"/>
    </row>
    <row r="289" spans="1:39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J289" s="1"/>
      <c r="AK289" s="1"/>
      <c r="AL289" s="1"/>
      <c r="AM289" s="1"/>
    </row>
    <row r="290" spans="1:39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J290" s="1"/>
      <c r="AK290" s="1"/>
      <c r="AL290" s="1"/>
      <c r="AM290" s="1"/>
    </row>
    <row r="291" spans="1:39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J291" s="1"/>
      <c r="AK291" s="1"/>
      <c r="AL291" s="1"/>
      <c r="AM291" s="1"/>
    </row>
    <row r="292" spans="1:39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J292" s="1"/>
      <c r="AK292" s="1"/>
      <c r="AL292" s="1"/>
      <c r="AM292" s="1"/>
    </row>
    <row r="293" spans="1:39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J293" s="1"/>
      <c r="AK293" s="1"/>
      <c r="AL293" s="1"/>
      <c r="AM293" s="1"/>
    </row>
    <row r="294" spans="1:39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J294" s="1"/>
      <c r="AK294" s="1"/>
      <c r="AL294" s="1"/>
      <c r="AM294" s="1"/>
    </row>
    <row r="295" spans="1:39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J295" s="1"/>
      <c r="AK295" s="1"/>
      <c r="AL295" s="1"/>
      <c r="AM295" s="1"/>
    </row>
    <row r="296" spans="1:39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J296" s="1"/>
      <c r="AK296" s="1"/>
      <c r="AL296" s="1"/>
      <c r="AM296" s="1"/>
    </row>
    <row r="297" spans="1:39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J297" s="1"/>
      <c r="AK297" s="1"/>
      <c r="AL297" s="1"/>
      <c r="AM297" s="1"/>
    </row>
    <row r="298" spans="1:39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J298" s="1"/>
      <c r="AK298" s="1"/>
      <c r="AL298" s="1"/>
      <c r="AM298" s="1"/>
    </row>
    <row r="299" spans="1:39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J299" s="1"/>
      <c r="AK299" s="1"/>
      <c r="AL299" s="1"/>
      <c r="AM299" s="1"/>
    </row>
    <row r="300" spans="1:39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J300" s="1"/>
      <c r="AK300" s="1"/>
      <c r="AL300" s="1"/>
      <c r="AM300" s="1"/>
    </row>
    <row r="301" spans="1:39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J301" s="1"/>
      <c r="AK301" s="1"/>
      <c r="AL301" s="1"/>
      <c r="AM301" s="1"/>
    </row>
    <row r="302" spans="1:39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J302" s="1"/>
      <c r="AK302" s="1"/>
      <c r="AL302" s="1"/>
      <c r="AM302" s="1"/>
    </row>
    <row r="303" spans="1:39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J303" s="1"/>
      <c r="AK303" s="1"/>
      <c r="AL303" s="1"/>
      <c r="AM303" s="1"/>
    </row>
    <row r="304" spans="1:39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J304" s="1"/>
      <c r="AK304" s="1"/>
      <c r="AL304" s="1"/>
      <c r="AM304" s="1"/>
    </row>
    <row r="305" spans="1:39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J305" s="1"/>
      <c r="AK305" s="1"/>
      <c r="AL305" s="1"/>
      <c r="AM305" s="1"/>
    </row>
    <row r="306" spans="1:39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J306" s="1"/>
      <c r="AK306" s="1"/>
      <c r="AL306" s="1"/>
      <c r="AM306" s="1"/>
    </row>
    <row r="307" spans="1:39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J307" s="1"/>
      <c r="AK307" s="1"/>
      <c r="AL307" s="1"/>
      <c r="AM307" s="1"/>
    </row>
    <row r="308" spans="1:39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J308" s="1"/>
      <c r="AK308" s="1"/>
      <c r="AL308" s="1"/>
      <c r="AM308" s="1"/>
    </row>
    <row r="309" spans="1:39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J309" s="1"/>
      <c r="AK309" s="1"/>
      <c r="AL309" s="1"/>
      <c r="AM309" s="1"/>
    </row>
    <row r="310" spans="1:39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J310" s="1"/>
      <c r="AK310" s="1"/>
      <c r="AL310" s="1"/>
      <c r="AM310" s="1"/>
    </row>
    <row r="311" spans="1:39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J311" s="1"/>
      <c r="AK311" s="1"/>
      <c r="AL311" s="1"/>
      <c r="AM311" s="1"/>
    </row>
    <row r="312" spans="1:39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J312" s="1"/>
      <c r="AK312" s="1"/>
      <c r="AL312" s="1"/>
      <c r="AM312" s="1"/>
    </row>
    <row r="313" spans="1:39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J313" s="1"/>
      <c r="AK313" s="1"/>
      <c r="AL313" s="1"/>
      <c r="AM313" s="1"/>
    </row>
    <row r="314" spans="1:39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J314" s="1"/>
      <c r="AK314" s="1"/>
      <c r="AL314" s="1"/>
      <c r="AM314" s="1"/>
    </row>
    <row r="315" spans="1:39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J315" s="1"/>
      <c r="AK315" s="1"/>
      <c r="AL315" s="1"/>
      <c r="AM315" s="1"/>
    </row>
    <row r="316" spans="1:39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J316" s="1"/>
      <c r="AK316" s="1"/>
      <c r="AL316" s="1"/>
      <c r="AM316" s="1"/>
    </row>
    <row r="317" spans="1:39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J317" s="1"/>
      <c r="AK317" s="1"/>
      <c r="AL317" s="1"/>
      <c r="AM317" s="1"/>
    </row>
    <row r="318" spans="1:39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J318" s="1"/>
      <c r="AK318" s="1"/>
      <c r="AL318" s="1"/>
      <c r="AM318" s="1"/>
    </row>
    <row r="319" spans="1:39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J319" s="1"/>
      <c r="AK319" s="1"/>
      <c r="AL319" s="1"/>
      <c r="AM319" s="1"/>
    </row>
    <row r="320" spans="1:39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J320" s="1"/>
      <c r="AK320" s="1"/>
      <c r="AL320" s="1"/>
      <c r="AM320" s="1"/>
    </row>
    <row r="321" spans="1:39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J321" s="1"/>
      <c r="AK321" s="1"/>
      <c r="AL321" s="1"/>
      <c r="AM321" s="1"/>
    </row>
    <row r="322" spans="1:39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J322" s="1"/>
      <c r="AK322" s="1"/>
      <c r="AL322" s="1"/>
      <c r="AM322" s="1"/>
    </row>
    <row r="323" spans="1:39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J323" s="1"/>
      <c r="AK323" s="1"/>
      <c r="AL323" s="1"/>
      <c r="AM323" s="1"/>
    </row>
    <row r="324" spans="1:39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J324" s="1"/>
      <c r="AK324" s="1"/>
      <c r="AL324" s="1"/>
      <c r="AM324" s="1"/>
    </row>
    <row r="325" spans="1:39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J325" s="1"/>
      <c r="AK325" s="1"/>
      <c r="AL325" s="1"/>
      <c r="AM325" s="1"/>
    </row>
    <row r="326" spans="1:39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J326" s="1"/>
      <c r="AK326" s="1"/>
      <c r="AL326" s="1"/>
      <c r="AM326" s="1"/>
    </row>
    <row r="327" spans="1:39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J327" s="1"/>
      <c r="AK327" s="1"/>
      <c r="AL327" s="1"/>
      <c r="AM327" s="1"/>
    </row>
    <row r="328" spans="1:39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J328" s="1"/>
      <c r="AK328" s="1"/>
      <c r="AL328" s="1"/>
      <c r="AM328" s="1"/>
    </row>
    <row r="329" spans="1:39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J329" s="1"/>
      <c r="AK329" s="1"/>
      <c r="AL329" s="1"/>
      <c r="AM329" s="1"/>
    </row>
    <row r="330" spans="1:39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J330" s="1"/>
      <c r="AK330" s="1"/>
      <c r="AL330" s="1"/>
      <c r="AM330" s="1"/>
    </row>
    <row r="331" spans="1:39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J331" s="1"/>
      <c r="AK331" s="1"/>
      <c r="AL331" s="1"/>
      <c r="AM331" s="1"/>
    </row>
    <row r="332" spans="1:39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J332" s="1"/>
      <c r="AK332" s="1"/>
      <c r="AL332" s="1"/>
      <c r="AM332" s="1"/>
    </row>
    <row r="333" spans="1:39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J333" s="1"/>
      <c r="AK333" s="1"/>
      <c r="AL333" s="1"/>
      <c r="AM333" s="1"/>
    </row>
    <row r="334" spans="1:39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J334" s="1"/>
      <c r="AK334" s="1"/>
      <c r="AL334" s="1"/>
      <c r="AM334" s="1"/>
    </row>
    <row r="335" spans="1:39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J335" s="1"/>
      <c r="AK335" s="1"/>
      <c r="AL335" s="1"/>
      <c r="AM335" s="1"/>
    </row>
    <row r="336" spans="1:39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J336" s="1"/>
      <c r="AK336" s="1"/>
      <c r="AL336" s="1"/>
      <c r="AM336" s="1"/>
    </row>
    <row r="337" spans="1:39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J337" s="1"/>
      <c r="AK337" s="1"/>
      <c r="AL337" s="1"/>
      <c r="AM337" s="1"/>
    </row>
    <row r="338" spans="1:39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J338" s="1"/>
      <c r="AK338" s="1"/>
      <c r="AL338" s="1"/>
      <c r="AM338" s="1"/>
    </row>
    <row r="339" spans="1:39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J339" s="1"/>
      <c r="AK339" s="1"/>
      <c r="AL339" s="1"/>
      <c r="AM339" s="1"/>
    </row>
    <row r="340" spans="1:39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J340" s="1"/>
      <c r="AK340" s="1"/>
      <c r="AL340" s="1"/>
      <c r="AM340" s="1"/>
    </row>
    <row r="341" spans="1:39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J341" s="1"/>
      <c r="AK341" s="1"/>
      <c r="AL341" s="1"/>
      <c r="AM341" s="1"/>
    </row>
    <row r="342" spans="1:39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J342" s="1"/>
      <c r="AK342" s="1"/>
      <c r="AL342" s="1"/>
      <c r="AM342" s="1"/>
    </row>
    <row r="343" spans="1:39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J343" s="1"/>
      <c r="AK343" s="1"/>
      <c r="AL343" s="1"/>
      <c r="AM343" s="1"/>
    </row>
    <row r="344" spans="1:39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J344" s="1"/>
      <c r="AK344" s="1"/>
      <c r="AL344" s="1"/>
      <c r="AM344" s="1"/>
    </row>
    <row r="345" spans="1:39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J345" s="1"/>
      <c r="AK345" s="1"/>
      <c r="AL345" s="1"/>
      <c r="AM345" s="1"/>
    </row>
    <row r="346" spans="1:39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J346" s="1"/>
      <c r="AK346" s="1"/>
      <c r="AL346" s="1"/>
      <c r="AM346" s="1"/>
    </row>
    <row r="347" spans="1:39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J347" s="1"/>
      <c r="AK347" s="1"/>
      <c r="AL347" s="1"/>
      <c r="AM347" s="1"/>
    </row>
    <row r="348" spans="1:39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J348" s="1"/>
      <c r="AK348" s="1"/>
      <c r="AL348" s="1"/>
      <c r="AM348" s="1"/>
    </row>
    <row r="349" spans="1:39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J349" s="1"/>
      <c r="AK349" s="1"/>
      <c r="AL349" s="1"/>
      <c r="AM349" s="1"/>
    </row>
    <row r="350" spans="1:39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J350" s="1"/>
      <c r="AK350" s="1"/>
      <c r="AL350" s="1"/>
      <c r="AM350" s="1"/>
    </row>
    <row r="351" spans="1:39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J351" s="1"/>
      <c r="AK351" s="1"/>
      <c r="AL351" s="1"/>
      <c r="AM351" s="1"/>
    </row>
    <row r="352" spans="1:39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J352" s="1"/>
      <c r="AK352" s="1"/>
      <c r="AL352" s="1"/>
      <c r="AM352" s="1"/>
    </row>
    <row r="353" spans="1:39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J353" s="1"/>
      <c r="AK353" s="1"/>
      <c r="AL353" s="1"/>
      <c r="AM353" s="1"/>
    </row>
    <row r="354" spans="1:39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J354" s="1"/>
      <c r="AK354" s="1"/>
      <c r="AL354" s="1"/>
      <c r="AM354" s="1"/>
    </row>
    <row r="355" spans="1:39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J355" s="1"/>
      <c r="AK355" s="1"/>
      <c r="AL355" s="1"/>
      <c r="AM355" s="1"/>
    </row>
    <row r="356" spans="1:39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J356" s="1"/>
      <c r="AK356" s="1"/>
      <c r="AL356" s="1"/>
      <c r="AM356" s="1"/>
    </row>
    <row r="357" spans="1:39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J357" s="1"/>
      <c r="AK357" s="1"/>
      <c r="AL357" s="1"/>
      <c r="AM357" s="1"/>
    </row>
    <row r="358" spans="1:39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J358" s="1"/>
      <c r="AK358" s="1"/>
      <c r="AL358" s="1"/>
      <c r="AM358" s="1"/>
    </row>
    <row r="359" spans="1:39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J359" s="1"/>
      <c r="AK359" s="1"/>
      <c r="AL359" s="1"/>
      <c r="AM359" s="1"/>
    </row>
    <row r="360" spans="1:39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J360" s="1"/>
      <c r="AK360" s="1"/>
      <c r="AL360" s="1"/>
      <c r="AM360" s="1"/>
    </row>
    <row r="361" spans="1:39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J361" s="1"/>
      <c r="AK361" s="1"/>
      <c r="AL361" s="1"/>
      <c r="AM361" s="1"/>
    </row>
    <row r="362" spans="1:39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J362" s="1"/>
      <c r="AK362" s="1"/>
      <c r="AL362" s="1"/>
      <c r="AM362" s="1"/>
    </row>
    <row r="363" spans="1:39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J363" s="1"/>
      <c r="AK363" s="1"/>
      <c r="AL363" s="1"/>
      <c r="AM363" s="1"/>
    </row>
    <row r="364" spans="1:39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J364" s="1"/>
      <c r="AK364" s="1"/>
      <c r="AL364" s="1"/>
      <c r="AM364" s="1"/>
    </row>
    <row r="365" spans="1:39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J365" s="1"/>
      <c r="AK365" s="1"/>
      <c r="AL365" s="1"/>
      <c r="AM365" s="1"/>
    </row>
    <row r="366" spans="1:39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J366" s="1"/>
      <c r="AK366" s="1"/>
      <c r="AL366" s="1"/>
      <c r="AM366" s="1"/>
    </row>
    <row r="367" spans="1:39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J367" s="1"/>
      <c r="AK367" s="1"/>
      <c r="AL367" s="1"/>
      <c r="AM367" s="1"/>
    </row>
    <row r="368" spans="1:39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J368" s="1"/>
      <c r="AK368" s="1"/>
      <c r="AL368" s="1"/>
      <c r="AM368" s="1"/>
    </row>
    <row r="369" spans="1:39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J369" s="1"/>
      <c r="AK369" s="1"/>
      <c r="AL369" s="1"/>
      <c r="AM369" s="1"/>
    </row>
    <row r="370" spans="1:39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J370" s="1"/>
      <c r="AK370" s="1"/>
      <c r="AL370" s="1"/>
      <c r="AM370" s="1"/>
    </row>
    <row r="371" spans="1:39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J371" s="1"/>
      <c r="AK371" s="1"/>
      <c r="AL371" s="1"/>
      <c r="AM371" s="1"/>
    </row>
    <row r="372" spans="1:39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J372" s="1"/>
      <c r="AK372" s="1"/>
      <c r="AL372" s="1"/>
      <c r="AM372" s="1"/>
    </row>
    <row r="373" spans="1:39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J373" s="1"/>
      <c r="AK373" s="1"/>
      <c r="AL373" s="1"/>
      <c r="AM373" s="1"/>
    </row>
    <row r="374" spans="1:39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J374" s="1"/>
      <c r="AK374" s="1"/>
      <c r="AL374" s="1"/>
      <c r="AM374" s="1"/>
    </row>
    <row r="375" spans="1:39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J375" s="1"/>
      <c r="AK375" s="1"/>
      <c r="AL375" s="1"/>
      <c r="AM375" s="1"/>
    </row>
    <row r="376" spans="1:39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J376" s="1"/>
      <c r="AK376" s="1"/>
      <c r="AL376" s="1"/>
      <c r="AM376" s="1"/>
    </row>
    <row r="377" spans="1:39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J377" s="1"/>
      <c r="AK377" s="1"/>
      <c r="AL377" s="1"/>
      <c r="AM377" s="1"/>
    </row>
    <row r="378" spans="1:39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J378" s="1"/>
      <c r="AK378" s="1"/>
      <c r="AL378" s="1"/>
      <c r="AM378" s="1"/>
    </row>
    <row r="379" spans="1:39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J379" s="1"/>
      <c r="AK379" s="1"/>
      <c r="AL379" s="1"/>
      <c r="AM379" s="1"/>
    </row>
    <row r="380" spans="1:39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J380" s="1"/>
      <c r="AK380" s="1"/>
      <c r="AL380" s="1"/>
      <c r="AM380" s="1"/>
    </row>
    <row r="381" spans="1:39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J381" s="1"/>
      <c r="AK381" s="1"/>
      <c r="AL381" s="1"/>
      <c r="AM381" s="1"/>
    </row>
    <row r="382" spans="1:39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J382" s="1"/>
      <c r="AK382" s="1"/>
      <c r="AL382" s="1"/>
      <c r="AM382" s="1"/>
    </row>
    <row r="383" spans="1:39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J383" s="1"/>
      <c r="AK383" s="1"/>
      <c r="AL383" s="1"/>
      <c r="AM383" s="1"/>
    </row>
    <row r="384" spans="1:39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J384" s="1"/>
      <c r="AK384" s="1"/>
      <c r="AL384" s="1"/>
      <c r="AM384" s="1"/>
    </row>
    <row r="385" spans="1:39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J385" s="1"/>
      <c r="AK385" s="1"/>
      <c r="AL385" s="1"/>
      <c r="AM385" s="1"/>
    </row>
    <row r="386" spans="1:39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J386" s="1"/>
      <c r="AK386" s="1"/>
      <c r="AL386" s="1"/>
      <c r="AM386" s="1"/>
    </row>
    <row r="387" spans="1:39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J387" s="1"/>
      <c r="AK387" s="1"/>
      <c r="AL387" s="1"/>
      <c r="AM387" s="1"/>
    </row>
    <row r="388" spans="1:39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J388" s="1"/>
      <c r="AK388" s="1"/>
      <c r="AL388" s="1"/>
      <c r="AM388" s="1"/>
    </row>
    <row r="389" spans="1:39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J389" s="1"/>
      <c r="AK389" s="1"/>
      <c r="AL389" s="1"/>
      <c r="AM389" s="1"/>
    </row>
    <row r="390" spans="1:39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J390" s="1"/>
      <c r="AK390" s="1"/>
      <c r="AL390" s="1"/>
      <c r="AM390" s="1"/>
    </row>
    <row r="391" spans="1:39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J391" s="1"/>
      <c r="AK391" s="1"/>
      <c r="AL391" s="1"/>
      <c r="AM391" s="1"/>
    </row>
    <row r="392" spans="1:39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J392" s="1"/>
      <c r="AK392" s="1"/>
      <c r="AL392" s="1"/>
      <c r="AM392" s="1"/>
    </row>
    <row r="393" spans="1:39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J393" s="1"/>
      <c r="AK393" s="1"/>
      <c r="AL393" s="1"/>
      <c r="AM393" s="1"/>
    </row>
    <row r="394" spans="1:39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J394" s="1"/>
      <c r="AK394" s="1"/>
      <c r="AL394" s="1"/>
      <c r="AM394" s="1"/>
    </row>
    <row r="395" spans="1:39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J395" s="1"/>
      <c r="AK395" s="1"/>
      <c r="AL395" s="1"/>
      <c r="AM395" s="1"/>
    </row>
    <row r="396" spans="1:39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J396" s="1"/>
      <c r="AK396" s="1"/>
      <c r="AL396" s="1"/>
      <c r="AM396" s="1"/>
    </row>
    <row r="397" spans="1:39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J397" s="1"/>
      <c r="AK397" s="1"/>
      <c r="AL397" s="1"/>
      <c r="AM397" s="1"/>
    </row>
    <row r="398" spans="1:39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J398" s="1"/>
      <c r="AK398" s="1"/>
      <c r="AL398" s="1"/>
      <c r="AM398" s="1"/>
    </row>
    <row r="399" spans="1:39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J399" s="1"/>
      <c r="AK399" s="1"/>
      <c r="AL399" s="1"/>
      <c r="AM399" s="1"/>
    </row>
    <row r="400" spans="1:39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J400" s="1"/>
      <c r="AK400" s="1"/>
      <c r="AL400" s="1"/>
      <c r="AM400" s="1"/>
    </row>
    <row r="401" spans="1:39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J401" s="1"/>
      <c r="AK401" s="1"/>
      <c r="AL401" s="1"/>
      <c r="AM401" s="1"/>
    </row>
    <row r="402" spans="1:39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J402" s="1"/>
      <c r="AK402" s="1"/>
      <c r="AL402" s="1"/>
      <c r="AM402" s="1"/>
    </row>
    <row r="403" spans="1:39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J403" s="1"/>
      <c r="AK403" s="1"/>
      <c r="AL403" s="1"/>
      <c r="AM403" s="1"/>
    </row>
    <row r="404" spans="1:39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J404" s="1"/>
      <c r="AK404" s="1"/>
      <c r="AL404" s="1"/>
      <c r="AM404" s="1"/>
    </row>
    <row r="405" spans="1:39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J405" s="1"/>
      <c r="AK405" s="1"/>
      <c r="AL405" s="1"/>
      <c r="AM405" s="1"/>
    </row>
    <row r="406" spans="1:39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J406" s="1"/>
      <c r="AK406" s="1"/>
      <c r="AL406" s="1"/>
      <c r="AM406" s="1"/>
    </row>
    <row r="407" spans="1:39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J407" s="1"/>
      <c r="AK407" s="1"/>
      <c r="AL407" s="1"/>
      <c r="AM407" s="1"/>
    </row>
    <row r="408" spans="1:39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J408" s="1"/>
      <c r="AK408" s="1"/>
      <c r="AL408" s="1"/>
      <c r="AM408" s="1"/>
    </row>
    <row r="409" spans="1:39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J409" s="1"/>
      <c r="AK409" s="1"/>
      <c r="AL409" s="1"/>
      <c r="AM409" s="1"/>
    </row>
    <row r="410" spans="1:39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J410" s="1"/>
      <c r="AK410" s="1"/>
      <c r="AL410" s="1"/>
      <c r="AM410" s="1"/>
    </row>
    <row r="411" spans="1:39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J411" s="1"/>
      <c r="AK411" s="1"/>
      <c r="AL411" s="1"/>
      <c r="AM411" s="1"/>
    </row>
    <row r="412" spans="1:39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J412" s="1"/>
      <c r="AK412" s="1"/>
      <c r="AL412" s="1"/>
      <c r="AM412" s="1"/>
    </row>
    <row r="413" spans="1:39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J413" s="1"/>
      <c r="AK413" s="1"/>
      <c r="AL413" s="1"/>
      <c r="AM413" s="1"/>
    </row>
    <row r="414" spans="1:39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J414" s="1"/>
      <c r="AK414" s="1"/>
      <c r="AL414" s="1"/>
      <c r="AM414" s="1"/>
    </row>
    <row r="415" spans="1:39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J415" s="1"/>
      <c r="AK415" s="1"/>
      <c r="AL415" s="1"/>
      <c r="AM415" s="1"/>
    </row>
    <row r="416" spans="1:39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J416" s="1"/>
      <c r="AK416" s="1"/>
      <c r="AL416" s="1"/>
      <c r="AM416" s="1"/>
    </row>
    <row r="417" spans="1:39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J417" s="1"/>
      <c r="AK417" s="1"/>
      <c r="AL417" s="1"/>
      <c r="AM417" s="1"/>
    </row>
    <row r="418" spans="1:39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J418" s="1"/>
      <c r="AK418" s="1"/>
      <c r="AL418" s="1"/>
      <c r="AM418" s="1"/>
    </row>
    <row r="419" spans="1:39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J419" s="1"/>
      <c r="AK419" s="1"/>
      <c r="AL419" s="1"/>
      <c r="AM419" s="1"/>
    </row>
    <row r="420" spans="1:39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J420" s="1"/>
      <c r="AK420" s="1"/>
      <c r="AL420" s="1"/>
      <c r="AM420" s="1"/>
    </row>
    <row r="421" spans="1:39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J421" s="1"/>
      <c r="AK421" s="1"/>
      <c r="AL421" s="1"/>
      <c r="AM421" s="1"/>
    </row>
    <row r="422" spans="1:39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J422" s="1"/>
      <c r="AK422" s="1"/>
      <c r="AL422" s="1"/>
      <c r="AM422" s="1"/>
    </row>
    <row r="423" spans="1:39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J423" s="1"/>
      <c r="AK423" s="1"/>
      <c r="AL423" s="1"/>
      <c r="AM423" s="1"/>
    </row>
    <row r="424" spans="1:39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J424" s="1"/>
      <c r="AK424" s="1"/>
      <c r="AL424" s="1"/>
      <c r="AM424" s="1"/>
    </row>
    <row r="425" spans="1:39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J425" s="1"/>
      <c r="AK425" s="1"/>
      <c r="AL425" s="1"/>
      <c r="AM425" s="1"/>
    </row>
    <row r="426" spans="1:39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J426" s="1"/>
      <c r="AK426" s="1"/>
      <c r="AL426" s="1"/>
      <c r="AM426" s="1"/>
    </row>
    <row r="427" spans="1:39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J427" s="1"/>
      <c r="AK427" s="1"/>
      <c r="AL427" s="1"/>
      <c r="AM427" s="1"/>
    </row>
    <row r="428" spans="1:39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J428" s="1"/>
      <c r="AK428" s="1"/>
      <c r="AL428" s="1"/>
      <c r="AM428" s="1"/>
    </row>
    <row r="429" spans="1:39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J429" s="1"/>
      <c r="AK429" s="1"/>
      <c r="AL429" s="1"/>
      <c r="AM429" s="1"/>
    </row>
    <row r="430" spans="1:39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J430" s="1"/>
      <c r="AK430" s="1"/>
      <c r="AL430" s="1"/>
      <c r="AM430" s="1"/>
    </row>
    <row r="431" spans="1:39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J431" s="1"/>
      <c r="AK431" s="1"/>
      <c r="AL431" s="1"/>
      <c r="AM431" s="1"/>
    </row>
    <row r="432" spans="1:39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J432" s="1"/>
      <c r="AK432" s="1"/>
      <c r="AL432" s="1"/>
      <c r="AM432" s="1"/>
    </row>
    <row r="433" spans="1:39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J433" s="1"/>
      <c r="AK433" s="1"/>
      <c r="AL433" s="1"/>
      <c r="AM433" s="1"/>
    </row>
    <row r="434" spans="1:39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J434" s="1"/>
      <c r="AK434" s="1"/>
      <c r="AL434" s="1"/>
      <c r="AM434" s="1"/>
    </row>
    <row r="435" spans="1:39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J435" s="1"/>
      <c r="AK435" s="1"/>
      <c r="AL435" s="1"/>
      <c r="AM435" s="1"/>
    </row>
    <row r="436" spans="1:39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J436" s="1"/>
      <c r="AK436" s="1"/>
      <c r="AL436" s="1"/>
      <c r="AM436" s="1"/>
    </row>
    <row r="437" spans="1:39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J437" s="1"/>
      <c r="AK437" s="1"/>
      <c r="AL437" s="1"/>
      <c r="AM437" s="1"/>
    </row>
    <row r="438" spans="1:39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J438" s="1"/>
      <c r="AK438" s="1"/>
      <c r="AL438" s="1"/>
      <c r="AM438" s="1"/>
    </row>
    <row r="439" spans="1:39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J439" s="1"/>
      <c r="AK439" s="1"/>
      <c r="AL439" s="1"/>
      <c r="AM439" s="1"/>
    </row>
    <row r="440" spans="1:39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J440" s="1"/>
      <c r="AK440" s="1"/>
      <c r="AL440" s="1"/>
      <c r="AM440" s="1"/>
    </row>
    <row r="441" spans="1:39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J441" s="1"/>
      <c r="AK441" s="1"/>
      <c r="AL441" s="1"/>
      <c r="AM441" s="1"/>
    </row>
    <row r="442" spans="1:39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J442" s="1"/>
      <c r="AK442" s="1"/>
      <c r="AL442" s="1"/>
      <c r="AM442" s="1"/>
    </row>
    <row r="443" spans="1:39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J443" s="1"/>
      <c r="AK443" s="1"/>
      <c r="AL443" s="1"/>
      <c r="AM443" s="1"/>
    </row>
    <row r="444" spans="1:39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J444" s="1"/>
      <c r="AK444" s="1"/>
      <c r="AL444" s="1"/>
      <c r="AM444" s="1"/>
    </row>
    <row r="445" spans="1:39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J445" s="1"/>
      <c r="AK445" s="1"/>
      <c r="AL445" s="1"/>
      <c r="AM445" s="1"/>
    </row>
    <row r="446" spans="1:39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J446" s="1"/>
      <c r="AK446" s="1"/>
      <c r="AL446" s="1"/>
      <c r="AM446" s="1"/>
    </row>
    <row r="447" spans="1:39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J447" s="1"/>
      <c r="AK447" s="1"/>
      <c r="AL447" s="1"/>
      <c r="AM447" s="1"/>
    </row>
    <row r="448" spans="1:39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J448" s="1"/>
      <c r="AK448" s="1"/>
      <c r="AL448" s="1"/>
      <c r="AM448" s="1"/>
    </row>
    <row r="449" spans="1:39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J449" s="1"/>
      <c r="AK449" s="1"/>
      <c r="AL449" s="1"/>
      <c r="AM449" s="1"/>
    </row>
    <row r="450" spans="1:39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J450" s="1"/>
      <c r="AK450" s="1"/>
      <c r="AL450" s="1"/>
      <c r="AM450" s="1"/>
    </row>
    <row r="451" spans="1:39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J451" s="1"/>
      <c r="AK451" s="1"/>
      <c r="AL451" s="1"/>
      <c r="AM451" s="1"/>
    </row>
    <row r="452" spans="1:39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J452" s="1"/>
      <c r="AK452" s="1"/>
      <c r="AL452" s="1"/>
      <c r="AM452" s="1"/>
    </row>
    <row r="453" spans="1:39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J453" s="1"/>
      <c r="AK453" s="1"/>
      <c r="AL453" s="1"/>
      <c r="AM453" s="1"/>
    </row>
    <row r="454" spans="1:39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J454" s="1"/>
      <c r="AK454" s="1"/>
      <c r="AL454" s="1"/>
      <c r="AM454" s="1"/>
    </row>
    <row r="455" spans="1:39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J455" s="1"/>
      <c r="AK455" s="1"/>
      <c r="AL455" s="1"/>
      <c r="AM455" s="1"/>
    </row>
    <row r="456" spans="1:39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J456" s="1"/>
      <c r="AK456" s="1"/>
      <c r="AL456" s="1"/>
      <c r="AM456" s="1"/>
    </row>
    <row r="457" spans="1:39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J457" s="1"/>
      <c r="AK457" s="1"/>
      <c r="AL457" s="1"/>
      <c r="AM457" s="1"/>
    </row>
    <row r="458" spans="1:39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J458" s="1"/>
      <c r="AK458" s="1"/>
      <c r="AL458" s="1"/>
      <c r="AM458" s="1"/>
    </row>
    <row r="459" spans="1:39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J459" s="1"/>
      <c r="AK459" s="1"/>
      <c r="AL459" s="1"/>
      <c r="AM459" s="1"/>
    </row>
    <row r="460" spans="1:39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J460" s="1"/>
      <c r="AK460" s="1"/>
      <c r="AL460" s="1"/>
      <c r="AM460" s="1"/>
    </row>
    <row r="461" spans="1:39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J461" s="1"/>
      <c r="AK461" s="1"/>
      <c r="AL461" s="1"/>
      <c r="AM461" s="1"/>
    </row>
    <row r="462" spans="1:39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J462" s="1"/>
      <c r="AK462" s="1"/>
      <c r="AL462" s="1"/>
      <c r="AM462" s="1"/>
    </row>
    <row r="463" spans="1:39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J463" s="1"/>
      <c r="AK463" s="1"/>
      <c r="AL463" s="1"/>
      <c r="AM463" s="1"/>
    </row>
    <row r="464" spans="1:39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J464" s="1"/>
      <c r="AK464" s="1"/>
      <c r="AL464" s="1"/>
      <c r="AM464" s="1"/>
    </row>
    <row r="465" spans="1:39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J465" s="1"/>
      <c r="AK465" s="1"/>
      <c r="AL465" s="1"/>
      <c r="AM465" s="1"/>
    </row>
    <row r="466" spans="1:39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J466" s="1"/>
      <c r="AK466" s="1"/>
      <c r="AL466" s="1"/>
      <c r="AM466" s="1"/>
    </row>
    <row r="467" spans="1:39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J467" s="1"/>
      <c r="AK467" s="1"/>
      <c r="AL467" s="1"/>
      <c r="AM467" s="1"/>
    </row>
    <row r="468" spans="1:39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J468" s="1"/>
      <c r="AK468" s="1"/>
      <c r="AL468" s="1"/>
      <c r="AM468" s="1"/>
    </row>
    <row r="469" spans="1:39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J469" s="1"/>
      <c r="AK469" s="1"/>
      <c r="AL469" s="1"/>
      <c r="AM469" s="1"/>
    </row>
    <row r="470" spans="1:39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J470" s="1"/>
      <c r="AK470" s="1"/>
      <c r="AL470" s="1"/>
      <c r="AM470" s="1"/>
    </row>
    <row r="471" spans="1:39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J471" s="1"/>
      <c r="AK471" s="1"/>
      <c r="AL471" s="1"/>
      <c r="AM471" s="1"/>
    </row>
    <row r="472" spans="1:39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J472" s="1"/>
      <c r="AK472" s="1"/>
      <c r="AL472" s="1"/>
      <c r="AM472" s="1"/>
    </row>
    <row r="473" spans="1:39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J473" s="1"/>
      <c r="AK473" s="1"/>
      <c r="AL473" s="1"/>
      <c r="AM473" s="1"/>
    </row>
    <row r="474" spans="1:39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J474" s="1"/>
      <c r="AK474" s="1"/>
      <c r="AL474" s="1"/>
      <c r="AM474" s="1"/>
    </row>
    <row r="475" spans="1:39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J475" s="1"/>
      <c r="AK475" s="1"/>
      <c r="AL475" s="1"/>
      <c r="AM475" s="1"/>
    </row>
    <row r="476" spans="1:39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J476" s="1"/>
      <c r="AK476" s="1"/>
      <c r="AL476" s="1"/>
      <c r="AM476" s="1"/>
    </row>
    <row r="477" spans="1:39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J477" s="1"/>
      <c r="AK477" s="1"/>
      <c r="AL477" s="1"/>
      <c r="AM477" s="1"/>
    </row>
    <row r="478" spans="1:39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J478" s="1"/>
      <c r="AK478" s="1"/>
      <c r="AL478" s="1"/>
      <c r="AM478" s="1"/>
    </row>
    <row r="479" spans="1:39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J479" s="1"/>
      <c r="AK479" s="1"/>
      <c r="AL479" s="1"/>
      <c r="AM479" s="1"/>
    </row>
    <row r="480" spans="1:39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J480" s="1"/>
      <c r="AK480" s="1"/>
      <c r="AL480" s="1"/>
      <c r="AM480" s="1"/>
    </row>
    <row r="481" spans="1:39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J481" s="1"/>
      <c r="AK481" s="1"/>
      <c r="AL481" s="1"/>
      <c r="AM481" s="1"/>
    </row>
    <row r="482" spans="1:39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J482" s="1"/>
      <c r="AK482" s="1"/>
      <c r="AL482" s="1"/>
      <c r="AM482" s="1"/>
    </row>
    <row r="483" spans="1:39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J483" s="1"/>
      <c r="AK483" s="1"/>
      <c r="AL483" s="1"/>
      <c r="AM483" s="1"/>
    </row>
    <row r="484" spans="1:39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J484" s="1"/>
      <c r="AK484" s="1"/>
      <c r="AL484" s="1"/>
      <c r="AM484" s="1"/>
    </row>
    <row r="485" spans="1:39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J485" s="1"/>
      <c r="AK485" s="1"/>
      <c r="AL485" s="1"/>
      <c r="AM485" s="1"/>
    </row>
    <row r="486" spans="1:39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J486" s="1"/>
      <c r="AK486" s="1"/>
      <c r="AL486" s="1"/>
      <c r="AM486" s="1"/>
    </row>
    <row r="487" spans="1:39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J487" s="1"/>
      <c r="AK487" s="1"/>
      <c r="AL487" s="1"/>
      <c r="AM487" s="1"/>
    </row>
    <row r="488" spans="1:39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J488" s="1"/>
      <c r="AK488" s="1"/>
      <c r="AL488" s="1"/>
      <c r="AM488" s="1"/>
    </row>
    <row r="489" spans="1:39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J489" s="1"/>
      <c r="AK489" s="1"/>
      <c r="AL489" s="1"/>
      <c r="AM489" s="1"/>
    </row>
    <row r="490" spans="1:39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J490" s="1"/>
      <c r="AK490" s="1"/>
      <c r="AL490" s="1"/>
      <c r="AM490" s="1"/>
    </row>
    <row r="491" spans="1:39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J491" s="1"/>
      <c r="AK491" s="1"/>
      <c r="AL491" s="1"/>
      <c r="AM491" s="1"/>
    </row>
    <row r="492" spans="1:39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J492" s="1"/>
      <c r="AK492" s="1"/>
      <c r="AL492" s="1"/>
      <c r="AM492" s="1"/>
    </row>
    <row r="493" spans="1:39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J493" s="1"/>
      <c r="AK493" s="1"/>
      <c r="AL493" s="1"/>
      <c r="AM493" s="1"/>
    </row>
    <row r="494" spans="1:39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J494" s="1"/>
      <c r="AK494" s="1"/>
      <c r="AL494" s="1"/>
      <c r="AM494" s="1"/>
    </row>
    <row r="495" spans="1:39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J495" s="1"/>
      <c r="AK495" s="1"/>
      <c r="AL495" s="1"/>
      <c r="AM495" s="1"/>
    </row>
    <row r="496" spans="1:39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J496" s="1"/>
      <c r="AK496" s="1"/>
      <c r="AL496" s="1"/>
      <c r="AM496" s="1"/>
    </row>
    <row r="497" spans="1:39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J497" s="1"/>
      <c r="AK497" s="1"/>
      <c r="AL497" s="1"/>
      <c r="AM497" s="1"/>
    </row>
    <row r="498" spans="1:39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J498" s="1"/>
      <c r="AK498" s="1"/>
      <c r="AL498" s="1"/>
      <c r="AM498" s="1"/>
    </row>
    <row r="499" spans="1:39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J499" s="1"/>
      <c r="AK499" s="1"/>
      <c r="AL499" s="1"/>
      <c r="AM499" s="1"/>
    </row>
    <row r="500" spans="1:39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J500" s="1"/>
      <c r="AK500" s="1"/>
      <c r="AL500" s="1"/>
      <c r="AM500" s="1"/>
    </row>
    <row r="501" spans="1:39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J501" s="1"/>
      <c r="AK501" s="1"/>
      <c r="AL501" s="1"/>
      <c r="AM501" s="1"/>
    </row>
    <row r="502" spans="1:39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J502" s="1"/>
      <c r="AK502" s="1"/>
      <c r="AL502" s="1"/>
      <c r="AM502" s="1"/>
    </row>
    <row r="503" spans="1:39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J503" s="1"/>
      <c r="AK503" s="1"/>
      <c r="AL503" s="1"/>
      <c r="AM503" s="1"/>
    </row>
    <row r="504" spans="1:39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J504" s="1"/>
      <c r="AK504" s="1"/>
      <c r="AL504" s="1"/>
      <c r="AM504" s="1"/>
    </row>
    <row r="505" spans="1:39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J505" s="1"/>
      <c r="AK505" s="1"/>
      <c r="AL505" s="1"/>
      <c r="AM505" s="1"/>
    </row>
    <row r="506" spans="1:39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J506" s="1"/>
      <c r="AK506" s="1"/>
      <c r="AL506" s="1"/>
      <c r="AM506" s="1"/>
    </row>
    <row r="507" spans="1:39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J507" s="1"/>
      <c r="AK507" s="1"/>
      <c r="AL507" s="1"/>
      <c r="AM507" s="1"/>
    </row>
    <row r="508" spans="1:39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J508" s="1"/>
      <c r="AK508" s="1"/>
      <c r="AL508" s="1"/>
      <c r="AM508" s="1"/>
    </row>
    <row r="509" spans="1:39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J509" s="1"/>
      <c r="AK509" s="1"/>
      <c r="AL509" s="1"/>
      <c r="AM509" s="1"/>
    </row>
    <row r="510" spans="1:39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J510" s="1"/>
      <c r="AK510" s="1"/>
      <c r="AL510" s="1"/>
      <c r="AM510" s="1"/>
    </row>
    <row r="511" spans="1:39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J511" s="1"/>
      <c r="AK511" s="1"/>
      <c r="AL511" s="1"/>
      <c r="AM511" s="1"/>
    </row>
    <row r="512" spans="1:39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J512" s="1"/>
      <c r="AK512" s="1"/>
      <c r="AL512" s="1"/>
      <c r="AM512" s="1"/>
    </row>
    <row r="513" spans="1:39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J513" s="1"/>
      <c r="AK513" s="1"/>
      <c r="AL513" s="1"/>
      <c r="AM513" s="1"/>
    </row>
    <row r="514" spans="1:39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J514" s="1"/>
      <c r="AK514" s="1"/>
      <c r="AL514" s="1"/>
      <c r="AM514" s="1"/>
    </row>
    <row r="515" spans="1:39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J515" s="1"/>
      <c r="AK515" s="1"/>
      <c r="AL515" s="1"/>
      <c r="AM515" s="1"/>
    </row>
    <row r="516" spans="1:39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J516" s="1"/>
      <c r="AK516" s="1"/>
      <c r="AL516" s="1"/>
      <c r="AM516" s="1"/>
    </row>
    <row r="517" spans="1:39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J517" s="1"/>
      <c r="AK517" s="1"/>
      <c r="AL517" s="1"/>
      <c r="AM517" s="1"/>
    </row>
    <row r="518" spans="1:39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J518" s="1"/>
      <c r="AK518" s="1"/>
      <c r="AL518" s="1"/>
      <c r="AM518" s="1"/>
    </row>
    <row r="519" spans="1:39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J519" s="1"/>
      <c r="AK519" s="1"/>
      <c r="AL519" s="1"/>
      <c r="AM519" s="1"/>
    </row>
    <row r="520" spans="1:39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J520" s="1"/>
      <c r="AK520" s="1"/>
      <c r="AL520" s="1"/>
      <c r="AM520" s="1"/>
    </row>
    <row r="521" spans="1:39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J521" s="1"/>
      <c r="AK521" s="1"/>
      <c r="AL521" s="1"/>
      <c r="AM521" s="1"/>
    </row>
    <row r="522" spans="1:39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J522" s="1"/>
      <c r="AK522" s="1"/>
      <c r="AL522" s="1"/>
      <c r="AM522" s="1"/>
    </row>
    <row r="523" spans="1:39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J523" s="1"/>
      <c r="AK523" s="1"/>
      <c r="AL523" s="1"/>
      <c r="AM523" s="1"/>
    </row>
    <row r="524" spans="1:39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J524" s="1"/>
      <c r="AK524" s="1"/>
      <c r="AL524" s="1"/>
      <c r="AM524" s="1"/>
    </row>
    <row r="525" spans="1:39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J525" s="1"/>
      <c r="AK525" s="1"/>
      <c r="AL525" s="1"/>
      <c r="AM525" s="1"/>
    </row>
    <row r="526" spans="1:39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J526" s="1"/>
      <c r="AK526" s="1"/>
      <c r="AL526" s="1"/>
      <c r="AM526" s="1"/>
    </row>
    <row r="527" spans="1:39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J527" s="1"/>
      <c r="AK527" s="1"/>
      <c r="AL527" s="1"/>
      <c r="AM527" s="1"/>
    </row>
    <row r="528" spans="1:39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J528" s="1"/>
      <c r="AK528" s="1"/>
      <c r="AL528" s="1"/>
      <c r="AM528" s="1"/>
    </row>
    <row r="529" spans="1:39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J529" s="1"/>
      <c r="AK529" s="1"/>
      <c r="AL529" s="1"/>
      <c r="AM529" s="1"/>
    </row>
    <row r="530" spans="1:39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J530" s="1"/>
      <c r="AK530" s="1"/>
      <c r="AL530" s="1"/>
      <c r="AM530" s="1"/>
    </row>
    <row r="531" spans="1:39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J531" s="1"/>
      <c r="AK531" s="1"/>
      <c r="AL531" s="1"/>
      <c r="AM531" s="1"/>
    </row>
    <row r="532" spans="1:39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J532" s="1"/>
      <c r="AK532" s="1"/>
      <c r="AL532" s="1"/>
      <c r="AM532" s="1"/>
    </row>
    <row r="533" spans="1:39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J533" s="1"/>
      <c r="AK533" s="1"/>
      <c r="AL533" s="1"/>
      <c r="AM533" s="1"/>
    </row>
    <row r="534" spans="1:39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J534" s="1"/>
      <c r="AK534" s="1"/>
      <c r="AL534" s="1"/>
      <c r="AM534" s="1"/>
    </row>
    <row r="535" spans="1:39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J535" s="1"/>
      <c r="AK535" s="1"/>
      <c r="AL535" s="1"/>
      <c r="AM535" s="1"/>
    </row>
    <row r="536" spans="1:39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J536" s="1"/>
      <c r="AK536" s="1"/>
      <c r="AL536" s="1"/>
      <c r="AM536" s="1"/>
    </row>
    <row r="537" spans="1:39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J537" s="1"/>
      <c r="AK537" s="1"/>
      <c r="AL537" s="1"/>
      <c r="AM537" s="1"/>
    </row>
    <row r="538" spans="1:39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J538" s="1"/>
      <c r="AK538" s="1"/>
      <c r="AL538" s="1"/>
      <c r="AM538" s="1"/>
    </row>
    <row r="539" spans="1:39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J539" s="1"/>
      <c r="AK539" s="1"/>
      <c r="AL539" s="1"/>
      <c r="AM539" s="1"/>
    </row>
    <row r="540" spans="1:39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J540" s="1"/>
      <c r="AK540" s="1"/>
      <c r="AL540" s="1"/>
      <c r="AM540" s="1"/>
    </row>
    <row r="541" spans="1:39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J541" s="1"/>
      <c r="AK541" s="1"/>
      <c r="AL541" s="1"/>
      <c r="AM541" s="1"/>
    </row>
    <row r="542" spans="1:39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J542" s="1"/>
      <c r="AK542" s="1"/>
      <c r="AL542" s="1"/>
      <c r="AM542" s="1"/>
    </row>
    <row r="543" spans="1:39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J543" s="1"/>
      <c r="AK543" s="1"/>
      <c r="AL543" s="1"/>
      <c r="AM543" s="1"/>
    </row>
    <row r="544" spans="1:39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J544" s="1"/>
      <c r="AK544" s="1"/>
      <c r="AL544" s="1"/>
      <c r="AM544" s="1"/>
    </row>
    <row r="545" spans="1:39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J545" s="1"/>
      <c r="AK545" s="1"/>
      <c r="AL545" s="1"/>
      <c r="AM545" s="1"/>
    </row>
    <row r="546" spans="1:39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J546" s="1"/>
      <c r="AK546" s="1"/>
      <c r="AL546" s="1"/>
      <c r="AM546" s="1"/>
    </row>
    <row r="547" spans="1:39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J547" s="1"/>
      <c r="AK547" s="1"/>
      <c r="AL547" s="1"/>
      <c r="AM547" s="1"/>
    </row>
    <row r="548" spans="1:39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J548" s="1"/>
      <c r="AK548" s="1"/>
      <c r="AL548" s="1"/>
      <c r="AM548" s="1"/>
    </row>
    <row r="549" spans="1:39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J549" s="1"/>
      <c r="AK549" s="1"/>
      <c r="AL549" s="1"/>
      <c r="AM549" s="1"/>
    </row>
    <row r="550" spans="1:39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J550" s="1"/>
      <c r="AK550" s="1"/>
      <c r="AL550" s="1"/>
      <c r="AM550" s="1"/>
    </row>
    <row r="551" spans="1:39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J551" s="1"/>
      <c r="AK551" s="1"/>
      <c r="AL551" s="1"/>
      <c r="AM551" s="1"/>
    </row>
    <row r="552" spans="1:39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J552" s="1"/>
      <c r="AK552" s="1"/>
      <c r="AL552" s="1"/>
      <c r="AM552" s="1"/>
    </row>
    <row r="553" spans="1:39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J553" s="1"/>
      <c r="AK553" s="1"/>
      <c r="AL553" s="1"/>
      <c r="AM553" s="1"/>
    </row>
    <row r="554" spans="1:39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J554" s="1"/>
      <c r="AK554" s="1"/>
      <c r="AL554" s="1"/>
      <c r="AM554" s="1"/>
    </row>
    <row r="555" spans="1:39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J555" s="1"/>
      <c r="AK555" s="1"/>
      <c r="AL555" s="1"/>
      <c r="AM555" s="1"/>
    </row>
    <row r="556" spans="1:39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J556" s="1"/>
      <c r="AK556" s="1"/>
      <c r="AL556" s="1"/>
      <c r="AM556" s="1"/>
    </row>
    <row r="557" spans="1:39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J557" s="1"/>
      <c r="AK557" s="1"/>
      <c r="AL557" s="1"/>
      <c r="AM557" s="1"/>
    </row>
    <row r="558" spans="1:39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J558" s="1"/>
      <c r="AK558" s="1"/>
      <c r="AL558" s="1"/>
      <c r="AM558" s="1"/>
    </row>
    <row r="559" spans="1:39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J559" s="1"/>
      <c r="AK559" s="1"/>
      <c r="AL559" s="1"/>
      <c r="AM559" s="1"/>
    </row>
    <row r="560" spans="1:39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J560" s="1"/>
      <c r="AK560" s="1"/>
      <c r="AL560" s="1"/>
      <c r="AM560" s="1"/>
    </row>
    <row r="561" spans="1:39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J561" s="1"/>
      <c r="AK561" s="1"/>
      <c r="AL561" s="1"/>
      <c r="AM561" s="1"/>
    </row>
    <row r="562" spans="1:39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J562" s="1"/>
      <c r="AK562" s="1"/>
      <c r="AL562" s="1"/>
      <c r="AM562" s="1"/>
    </row>
    <row r="563" spans="1:39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J563" s="1"/>
      <c r="AK563" s="1"/>
      <c r="AL563" s="1"/>
      <c r="AM563" s="1"/>
    </row>
    <row r="564" spans="1:39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J564" s="1"/>
      <c r="AK564" s="1"/>
      <c r="AL564" s="1"/>
      <c r="AM564" s="1"/>
    </row>
    <row r="565" spans="1:39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J565" s="1"/>
      <c r="AK565" s="1"/>
      <c r="AL565" s="1"/>
      <c r="AM565" s="1"/>
    </row>
    <row r="566" spans="1:39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J566" s="1"/>
      <c r="AK566" s="1"/>
      <c r="AL566" s="1"/>
      <c r="AM566" s="1"/>
    </row>
    <row r="567" spans="1:39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J567" s="1"/>
      <c r="AK567" s="1"/>
      <c r="AL567" s="1"/>
      <c r="AM567" s="1"/>
    </row>
    <row r="568" spans="1:39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J568" s="1"/>
      <c r="AK568" s="1"/>
      <c r="AL568" s="1"/>
      <c r="AM568" s="1"/>
    </row>
    <row r="569" spans="1:39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J569" s="1"/>
      <c r="AK569" s="1"/>
      <c r="AL569" s="1"/>
      <c r="AM569" s="1"/>
    </row>
    <row r="570" spans="1:39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J570" s="1"/>
      <c r="AK570" s="1"/>
      <c r="AL570" s="1"/>
      <c r="AM570" s="1"/>
    </row>
    <row r="571" spans="1:39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J571" s="1"/>
      <c r="AK571" s="1"/>
      <c r="AL571" s="1"/>
      <c r="AM571" s="1"/>
    </row>
    <row r="572" spans="1:39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J572" s="1"/>
      <c r="AK572" s="1"/>
      <c r="AL572" s="1"/>
      <c r="AM572" s="1"/>
    </row>
    <row r="573" spans="1:39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J573" s="1"/>
      <c r="AK573" s="1"/>
      <c r="AL573" s="1"/>
      <c r="AM573" s="1"/>
    </row>
    <row r="574" spans="1:39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J574" s="1"/>
      <c r="AK574" s="1"/>
      <c r="AL574" s="1"/>
      <c r="AM574" s="1"/>
    </row>
    <row r="575" spans="1:39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J575" s="1"/>
      <c r="AK575" s="1"/>
      <c r="AL575" s="1"/>
      <c r="AM575" s="1"/>
    </row>
    <row r="576" spans="1:39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J576" s="1"/>
      <c r="AK576" s="1"/>
      <c r="AL576" s="1"/>
      <c r="AM576" s="1"/>
    </row>
    <row r="577" spans="1:39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J577" s="1"/>
      <c r="AK577" s="1"/>
      <c r="AL577" s="1"/>
      <c r="AM577" s="1"/>
    </row>
    <row r="578" spans="1:39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J578" s="1"/>
      <c r="AK578" s="1"/>
      <c r="AL578" s="1"/>
      <c r="AM578" s="1"/>
    </row>
    <row r="579" spans="1:39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J579" s="1"/>
      <c r="AK579" s="1"/>
      <c r="AL579" s="1"/>
      <c r="AM579" s="1"/>
    </row>
    <row r="580" spans="1:39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J580" s="1"/>
      <c r="AK580" s="1"/>
      <c r="AL580" s="1"/>
      <c r="AM580" s="1"/>
    </row>
    <row r="581" spans="1:39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J581" s="1"/>
      <c r="AK581" s="1"/>
      <c r="AL581" s="1"/>
      <c r="AM581" s="1"/>
    </row>
    <row r="582" spans="1:39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J582" s="1"/>
      <c r="AK582" s="1"/>
      <c r="AL582" s="1"/>
      <c r="AM582" s="1"/>
    </row>
    <row r="583" spans="1:39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J583" s="1"/>
      <c r="AK583" s="1"/>
      <c r="AL583" s="1"/>
      <c r="AM583" s="1"/>
    </row>
    <row r="584" spans="1:39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J584" s="1"/>
      <c r="AK584" s="1"/>
      <c r="AL584" s="1"/>
      <c r="AM584" s="1"/>
    </row>
    <row r="585" spans="1:39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J585" s="1"/>
      <c r="AK585" s="1"/>
      <c r="AL585" s="1"/>
      <c r="AM585" s="1"/>
    </row>
    <row r="586" spans="1:39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J586" s="1"/>
      <c r="AK586" s="1"/>
      <c r="AL586" s="1"/>
      <c r="AM586" s="1"/>
    </row>
    <row r="587" spans="1:39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J587" s="1"/>
      <c r="AK587" s="1"/>
      <c r="AL587" s="1"/>
      <c r="AM587" s="1"/>
    </row>
    <row r="588" spans="1:39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J588" s="1"/>
      <c r="AK588" s="1"/>
      <c r="AL588" s="1"/>
      <c r="AM588" s="1"/>
    </row>
    <row r="589" spans="1:39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J589" s="1"/>
      <c r="AK589" s="1"/>
      <c r="AL589" s="1"/>
      <c r="AM589" s="1"/>
    </row>
    <row r="590" spans="1:39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J590" s="1"/>
      <c r="AK590" s="1"/>
      <c r="AL590" s="1"/>
      <c r="AM590" s="1"/>
    </row>
    <row r="591" spans="1:39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J591" s="1"/>
      <c r="AK591" s="1"/>
      <c r="AL591" s="1"/>
      <c r="AM591" s="1"/>
    </row>
    <row r="592" spans="1:39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J592" s="1"/>
      <c r="AK592" s="1"/>
      <c r="AL592" s="1"/>
      <c r="AM592" s="1"/>
    </row>
    <row r="593" spans="1:39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J593" s="1"/>
      <c r="AK593" s="1"/>
      <c r="AL593" s="1"/>
      <c r="AM593" s="1"/>
    </row>
    <row r="594" spans="1:39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J594" s="1"/>
      <c r="AK594" s="1"/>
      <c r="AL594" s="1"/>
      <c r="AM594" s="1"/>
    </row>
    <row r="595" spans="1:39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J595" s="1"/>
      <c r="AK595" s="1"/>
      <c r="AL595" s="1"/>
      <c r="AM595" s="1"/>
    </row>
    <row r="596" spans="1:39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J596" s="1"/>
      <c r="AK596" s="1"/>
      <c r="AL596" s="1"/>
      <c r="AM596" s="1"/>
    </row>
    <row r="597" spans="1:39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J597" s="1"/>
      <c r="AK597" s="1"/>
      <c r="AL597" s="1"/>
      <c r="AM597" s="1"/>
    </row>
    <row r="598" spans="1:39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J598" s="1"/>
      <c r="AK598" s="1"/>
      <c r="AL598" s="1"/>
      <c r="AM598" s="1"/>
    </row>
    <row r="599" spans="1:39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J599" s="1"/>
      <c r="AK599" s="1"/>
      <c r="AL599" s="1"/>
      <c r="AM599" s="1"/>
    </row>
    <row r="600" spans="1:39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J600" s="1"/>
      <c r="AK600" s="1"/>
      <c r="AL600" s="1"/>
      <c r="AM600" s="1"/>
    </row>
    <row r="601" spans="1:39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J601" s="1"/>
      <c r="AK601" s="1"/>
      <c r="AL601" s="1"/>
      <c r="AM601" s="1"/>
    </row>
    <row r="602" spans="1:39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J602" s="1"/>
      <c r="AK602" s="1"/>
      <c r="AL602" s="1"/>
      <c r="AM602" s="1"/>
    </row>
    <row r="603" spans="1:39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J603" s="1"/>
      <c r="AK603" s="1"/>
      <c r="AL603" s="1"/>
      <c r="AM603" s="1"/>
    </row>
    <row r="604" spans="1:39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J604" s="1"/>
      <c r="AK604" s="1"/>
      <c r="AL604" s="1"/>
      <c r="AM604" s="1"/>
    </row>
    <row r="605" spans="1:39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J605" s="1"/>
      <c r="AK605" s="1"/>
      <c r="AL605" s="1"/>
      <c r="AM605" s="1"/>
    </row>
    <row r="606" spans="1:39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J606" s="1"/>
      <c r="AK606" s="1"/>
      <c r="AL606" s="1"/>
      <c r="AM606" s="1"/>
    </row>
    <row r="607" spans="1:39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J607" s="1"/>
      <c r="AK607" s="1"/>
      <c r="AL607" s="1"/>
      <c r="AM607" s="1"/>
    </row>
    <row r="608" spans="1:39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J608" s="1"/>
      <c r="AK608" s="1"/>
      <c r="AL608" s="1"/>
      <c r="AM608" s="1"/>
    </row>
    <row r="609" spans="1:39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J609" s="1"/>
      <c r="AK609" s="1"/>
      <c r="AL609" s="1"/>
      <c r="AM609" s="1"/>
    </row>
    <row r="610" spans="1:39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J610" s="1"/>
      <c r="AK610" s="1"/>
      <c r="AL610" s="1"/>
      <c r="AM610" s="1"/>
    </row>
    <row r="611" spans="1:39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J611" s="1"/>
      <c r="AK611" s="1"/>
      <c r="AL611" s="1"/>
      <c r="AM611" s="1"/>
    </row>
    <row r="612" spans="1:39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J612" s="1"/>
      <c r="AK612" s="1"/>
      <c r="AL612" s="1"/>
      <c r="AM612" s="1"/>
    </row>
    <row r="613" spans="1:39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J613" s="1"/>
      <c r="AK613" s="1"/>
      <c r="AL613" s="1"/>
      <c r="AM613" s="1"/>
    </row>
    <row r="614" spans="1:39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J614" s="1"/>
      <c r="AK614" s="1"/>
      <c r="AL614" s="1"/>
      <c r="AM614" s="1"/>
    </row>
    <row r="615" spans="1:39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J615" s="1"/>
      <c r="AK615" s="1"/>
      <c r="AL615" s="1"/>
      <c r="AM615" s="1"/>
    </row>
    <row r="616" spans="1:39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J616" s="1"/>
      <c r="AK616" s="1"/>
      <c r="AL616" s="1"/>
      <c r="AM616" s="1"/>
    </row>
    <row r="617" spans="1:39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J617" s="1"/>
      <c r="AK617" s="1"/>
      <c r="AL617" s="1"/>
      <c r="AM617" s="1"/>
    </row>
    <row r="618" spans="1:39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J618" s="1"/>
      <c r="AK618" s="1"/>
      <c r="AL618" s="1"/>
      <c r="AM618" s="1"/>
    </row>
    <row r="619" spans="1:39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J619" s="1"/>
      <c r="AK619" s="1"/>
      <c r="AL619" s="1"/>
      <c r="AM619" s="1"/>
    </row>
    <row r="620" spans="1:39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J620" s="1"/>
      <c r="AK620" s="1"/>
      <c r="AL620" s="1"/>
      <c r="AM620" s="1"/>
    </row>
    <row r="621" spans="1:39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J621" s="1"/>
      <c r="AK621" s="1"/>
      <c r="AL621" s="1"/>
      <c r="AM621" s="1"/>
    </row>
    <row r="622" spans="1:39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J622" s="1"/>
      <c r="AK622" s="1"/>
      <c r="AL622" s="1"/>
      <c r="AM622" s="1"/>
    </row>
    <row r="623" spans="1:39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J623" s="1"/>
      <c r="AK623" s="1"/>
      <c r="AL623" s="1"/>
      <c r="AM623" s="1"/>
    </row>
    <row r="624" spans="1:39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J624" s="1"/>
      <c r="AK624" s="1"/>
      <c r="AL624" s="1"/>
      <c r="AM624" s="1"/>
    </row>
    <row r="625" spans="1:39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J625" s="1"/>
      <c r="AK625" s="1"/>
      <c r="AL625" s="1"/>
      <c r="AM625" s="1"/>
    </row>
    <row r="626" spans="1:39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J626" s="1"/>
      <c r="AK626" s="1"/>
      <c r="AL626" s="1"/>
      <c r="AM626" s="1"/>
    </row>
    <row r="627" spans="1:39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J627" s="1"/>
      <c r="AK627" s="1"/>
      <c r="AL627" s="1"/>
      <c r="AM627" s="1"/>
    </row>
    <row r="628" spans="1:39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J628" s="1"/>
      <c r="AK628" s="1"/>
      <c r="AL628" s="1"/>
      <c r="AM628" s="1"/>
    </row>
    <row r="629" spans="1:39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J629" s="1"/>
      <c r="AK629" s="1"/>
      <c r="AL629" s="1"/>
      <c r="AM629" s="1"/>
    </row>
    <row r="630" spans="1:39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J630" s="1"/>
      <c r="AK630" s="1"/>
      <c r="AL630" s="1"/>
      <c r="AM630" s="1"/>
    </row>
    <row r="631" spans="1:39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J631" s="1"/>
      <c r="AK631" s="1"/>
      <c r="AL631" s="1"/>
      <c r="AM631" s="1"/>
    </row>
    <row r="632" spans="1:39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J632" s="1"/>
      <c r="AK632" s="1"/>
      <c r="AL632" s="1"/>
      <c r="AM632" s="1"/>
    </row>
    <row r="633" spans="1:39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J633" s="1"/>
      <c r="AK633" s="1"/>
      <c r="AL633" s="1"/>
      <c r="AM633" s="1"/>
    </row>
    <row r="634" spans="1:39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J634" s="1"/>
      <c r="AK634" s="1"/>
      <c r="AL634" s="1"/>
      <c r="AM634" s="1"/>
    </row>
    <row r="635" spans="1:39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J635" s="1"/>
      <c r="AK635" s="1"/>
      <c r="AL635" s="1"/>
      <c r="AM635" s="1"/>
    </row>
    <row r="636" spans="1:39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J636" s="1"/>
      <c r="AK636" s="1"/>
      <c r="AL636" s="1"/>
      <c r="AM636" s="1"/>
    </row>
    <row r="637" spans="1:39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J637" s="1"/>
      <c r="AK637" s="1"/>
      <c r="AL637" s="1"/>
      <c r="AM637" s="1"/>
    </row>
    <row r="638" spans="1:39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J638" s="1"/>
      <c r="AK638" s="1"/>
      <c r="AL638" s="1"/>
      <c r="AM638" s="1"/>
    </row>
    <row r="639" spans="1:39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J639" s="1"/>
      <c r="AK639" s="1"/>
      <c r="AL639" s="1"/>
      <c r="AM639" s="1"/>
    </row>
    <row r="640" spans="1:39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J640" s="1"/>
      <c r="AK640" s="1"/>
      <c r="AL640" s="1"/>
      <c r="AM640" s="1"/>
    </row>
    <row r="641" spans="1:39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J641" s="1"/>
      <c r="AK641" s="1"/>
      <c r="AL641" s="1"/>
      <c r="AM641" s="1"/>
    </row>
    <row r="642" spans="1:39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J642" s="1"/>
      <c r="AK642" s="1"/>
      <c r="AL642" s="1"/>
      <c r="AM642" s="1"/>
    </row>
    <row r="643" spans="1:39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J643" s="1"/>
      <c r="AK643" s="1"/>
      <c r="AL643" s="1"/>
      <c r="AM643" s="1"/>
    </row>
    <row r="644" spans="1:39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J644" s="1"/>
      <c r="AK644" s="1"/>
      <c r="AL644" s="1"/>
      <c r="AM644" s="1"/>
    </row>
    <row r="645" spans="1:39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J645" s="1"/>
      <c r="AK645" s="1"/>
      <c r="AL645" s="1"/>
      <c r="AM645" s="1"/>
    </row>
    <row r="646" spans="1:39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J646" s="1"/>
      <c r="AK646" s="1"/>
      <c r="AL646" s="1"/>
      <c r="AM646" s="1"/>
    </row>
    <row r="647" spans="1:39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J647" s="1"/>
      <c r="AK647" s="1"/>
      <c r="AL647" s="1"/>
      <c r="AM647" s="1"/>
    </row>
    <row r="648" spans="1:39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J648" s="1"/>
      <c r="AK648" s="1"/>
      <c r="AL648" s="1"/>
      <c r="AM648" s="1"/>
    </row>
    <row r="649" spans="1:39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J649" s="1"/>
      <c r="AK649" s="1"/>
      <c r="AL649" s="1"/>
      <c r="AM649" s="1"/>
    </row>
    <row r="650" spans="1:39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J650" s="1"/>
      <c r="AK650" s="1"/>
      <c r="AL650" s="1"/>
      <c r="AM650" s="1"/>
    </row>
    <row r="651" spans="1:39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J651" s="1"/>
      <c r="AK651" s="1"/>
      <c r="AL651" s="1"/>
      <c r="AM651" s="1"/>
    </row>
    <row r="652" spans="1:39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J652" s="1"/>
      <c r="AK652" s="1"/>
      <c r="AL652" s="1"/>
      <c r="AM652" s="1"/>
    </row>
    <row r="653" spans="1:39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J653" s="1"/>
      <c r="AK653" s="1"/>
      <c r="AL653" s="1"/>
      <c r="AM653" s="1"/>
    </row>
    <row r="654" spans="1:39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J654" s="1"/>
      <c r="AK654" s="1"/>
      <c r="AL654" s="1"/>
      <c r="AM654" s="1"/>
    </row>
    <row r="655" spans="1:39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J655" s="1"/>
      <c r="AK655" s="1"/>
      <c r="AL655" s="1"/>
      <c r="AM655" s="1"/>
    </row>
    <row r="656" spans="1:39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J656" s="1"/>
      <c r="AK656" s="1"/>
      <c r="AL656" s="1"/>
      <c r="AM656" s="1"/>
    </row>
    <row r="657" spans="1:39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J657" s="1"/>
      <c r="AK657" s="1"/>
      <c r="AL657" s="1"/>
      <c r="AM657" s="1"/>
    </row>
    <row r="658" spans="1:39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J658" s="1"/>
      <c r="AK658" s="1"/>
      <c r="AL658" s="1"/>
      <c r="AM658" s="1"/>
    </row>
    <row r="659" spans="1:39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J659" s="1"/>
      <c r="AK659" s="1"/>
      <c r="AL659" s="1"/>
      <c r="AM659" s="1"/>
    </row>
    <row r="660" spans="1:39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J660" s="1"/>
      <c r="AK660" s="1"/>
      <c r="AL660" s="1"/>
      <c r="AM660" s="1"/>
    </row>
    <row r="661" spans="1:39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J661" s="1"/>
      <c r="AK661" s="1"/>
      <c r="AL661" s="1"/>
      <c r="AM661" s="1"/>
    </row>
    <row r="662" spans="1:39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J662" s="1"/>
      <c r="AK662" s="1"/>
      <c r="AL662" s="1"/>
      <c r="AM662" s="1"/>
    </row>
    <row r="663" spans="1:39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J663" s="1"/>
      <c r="AK663" s="1"/>
      <c r="AL663" s="1"/>
      <c r="AM663" s="1"/>
    </row>
    <row r="664" spans="1:39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J664" s="1"/>
      <c r="AK664" s="1"/>
      <c r="AL664" s="1"/>
      <c r="AM664" s="1"/>
    </row>
    <row r="665" spans="1:39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J665" s="1"/>
      <c r="AK665" s="1"/>
      <c r="AL665" s="1"/>
      <c r="AM665" s="1"/>
    </row>
    <row r="666" spans="1:39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J666" s="1"/>
      <c r="AK666" s="1"/>
      <c r="AL666" s="1"/>
      <c r="AM666" s="1"/>
    </row>
    <row r="667" spans="1:39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J667" s="1"/>
      <c r="AK667" s="1"/>
      <c r="AL667" s="1"/>
      <c r="AM667" s="1"/>
    </row>
    <row r="668" spans="1:39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J668" s="1"/>
      <c r="AK668" s="1"/>
      <c r="AL668" s="1"/>
      <c r="AM668" s="1"/>
    </row>
    <row r="669" spans="1:39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J669" s="1"/>
      <c r="AK669" s="1"/>
      <c r="AL669" s="1"/>
      <c r="AM669" s="1"/>
    </row>
    <row r="670" spans="1:39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J670" s="1"/>
      <c r="AK670" s="1"/>
      <c r="AL670" s="1"/>
      <c r="AM670" s="1"/>
    </row>
    <row r="671" spans="1:39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J671" s="1"/>
      <c r="AK671" s="1"/>
      <c r="AL671" s="1"/>
      <c r="AM671" s="1"/>
    </row>
    <row r="672" spans="1:39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J672" s="1"/>
      <c r="AK672" s="1"/>
      <c r="AL672" s="1"/>
      <c r="AM672" s="1"/>
    </row>
    <row r="673" spans="1:39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J673" s="1"/>
      <c r="AK673" s="1"/>
      <c r="AL673" s="1"/>
      <c r="AM673" s="1"/>
    </row>
    <row r="674" spans="1:39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J674" s="1"/>
      <c r="AK674" s="1"/>
      <c r="AL674" s="1"/>
      <c r="AM674" s="1"/>
    </row>
    <row r="675" spans="1:39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J675" s="1"/>
      <c r="AK675" s="1"/>
      <c r="AL675" s="1"/>
      <c r="AM675" s="1"/>
    </row>
    <row r="676" spans="1:39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J676" s="1"/>
      <c r="AK676" s="1"/>
      <c r="AL676" s="1"/>
      <c r="AM676" s="1"/>
    </row>
    <row r="677" spans="1:39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J677" s="1"/>
      <c r="AK677" s="1"/>
      <c r="AL677" s="1"/>
      <c r="AM677" s="1"/>
    </row>
    <row r="678" spans="1:39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J678" s="1"/>
      <c r="AK678" s="1"/>
      <c r="AL678" s="1"/>
      <c r="AM678" s="1"/>
    </row>
    <row r="679" spans="1:39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J679" s="1"/>
      <c r="AK679" s="1"/>
      <c r="AL679" s="1"/>
      <c r="AM679" s="1"/>
    </row>
    <row r="680" spans="1:39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J680" s="1"/>
      <c r="AK680" s="1"/>
      <c r="AL680" s="1"/>
      <c r="AM680" s="1"/>
    </row>
    <row r="681" spans="1:39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J681" s="1"/>
      <c r="AK681" s="1"/>
      <c r="AL681" s="1"/>
      <c r="AM681" s="1"/>
    </row>
    <row r="682" spans="1:39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J682" s="1"/>
      <c r="AK682" s="1"/>
      <c r="AL682" s="1"/>
      <c r="AM682" s="1"/>
    </row>
    <row r="683" spans="1:39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J683" s="1"/>
      <c r="AK683" s="1"/>
      <c r="AL683" s="1"/>
      <c r="AM683" s="1"/>
    </row>
    <row r="684" spans="1:39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J684" s="1"/>
      <c r="AK684" s="1"/>
      <c r="AL684" s="1"/>
      <c r="AM684" s="1"/>
    </row>
    <row r="685" spans="1:39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J685" s="1"/>
      <c r="AK685" s="1"/>
      <c r="AL685" s="1"/>
      <c r="AM685" s="1"/>
    </row>
    <row r="686" spans="1:39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J686" s="1"/>
      <c r="AK686" s="1"/>
      <c r="AL686" s="1"/>
      <c r="AM686" s="1"/>
    </row>
    <row r="687" spans="1:39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J687" s="1"/>
      <c r="AK687" s="1"/>
      <c r="AL687" s="1"/>
      <c r="AM687" s="1"/>
    </row>
    <row r="688" spans="1:39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J688" s="1"/>
      <c r="AK688" s="1"/>
      <c r="AL688" s="1"/>
      <c r="AM688" s="1"/>
    </row>
    <row r="689" spans="1:39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J689" s="1"/>
      <c r="AK689" s="1"/>
      <c r="AL689" s="1"/>
      <c r="AM689" s="1"/>
    </row>
    <row r="690" spans="1:39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J690" s="1"/>
      <c r="AK690" s="1"/>
      <c r="AL690" s="1"/>
      <c r="AM690" s="1"/>
    </row>
    <row r="691" spans="1:39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J691" s="1"/>
      <c r="AK691" s="1"/>
      <c r="AL691" s="1"/>
      <c r="AM691" s="1"/>
    </row>
    <row r="692" spans="1:39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J692" s="1"/>
      <c r="AK692" s="1"/>
      <c r="AL692" s="1"/>
      <c r="AM692" s="1"/>
    </row>
    <row r="693" spans="1:39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J693" s="1"/>
      <c r="AK693" s="1"/>
      <c r="AL693" s="1"/>
      <c r="AM693" s="1"/>
    </row>
    <row r="694" spans="1:39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J694" s="1"/>
      <c r="AK694" s="1"/>
      <c r="AL694" s="1"/>
      <c r="AM694" s="1"/>
    </row>
    <row r="695" spans="1:39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J695" s="1"/>
      <c r="AK695" s="1"/>
      <c r="AL695" s="1"/>
      <c r="AM695" s="1"/>
    </row>
    <row r="696" spans="1:39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J696" s="1"/>
      <c r="AK696" s="1"/>
      <c r="AL696" s="1"/>
      <c r="AM696" s="1"/>
    </row>
    <row r="697" spans="1:39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J697" s="1"/>
      <c r="AK697" s="1"/>
      <c r="AL697" s="1"/>
      <c r="AM697" s="1"/>
    </row>
    <row r="698" spans="1:39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J698" s="1"/>
      <c r="AK698" s="1"/>
      <c r="AL698" s="1"/>
      <c r="AM698" s="1"/>
    </row>
    <row r="699" spans="1:39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J699" s="1"/>
      <c r="AK699" s="1"/>
      <c r="AL699" s="1"/>
      <c r="AM699" s="1"/>
    </row>
    <row r="700" spans="1:39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J700" s="1"/>
      <c r="AK700" s="1"/>
      <c r="AL700" s="1"/>
      <c r="AM700" s="1"/>
    </row>
    <row r="701" spans="1:39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J701" s="1"/>
      <c r="AK701" s="1"/>
      <c r="AL701" s="1"/>
      <c r="AM701" s="1"/>
    </row>
    <row r="702" spans="1:39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J702" s="1"/>
      <c r="AK702" s="1"/>
      <c r="AL702" s="1"/>
      <c r="AM702" s="1"/>
    </row>
    <row r="703" spans="1:39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J703" s="1"/>
      <c r="AK703" s="1"/>
      <c r="AL703" s="1"/>
      <c r="AM703" s="1"/>
    </row>
    <row r="704" spans="1:39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J704" s="1"/>
      <c r="AK704" s="1"/>
      <c r="AL704" s="1"/>
      <c r="AM704" s="1"/>
    </row>
    <row r="705" spans="1:39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J705" s="1"/>
      <c r="AK705" s="1"/>
      <c r="AL705" s="1"/>
      <c r="AM705" s="1"/>
    </row>
    <row r="706" spans="1:39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J706" s="1"/>
      <c r="AK706" s="1"/>
      <c r="AL706" s="1"/>
      <c r="AM706" s="1"/>
    </row>
    <row r="707" spans="1:39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J707" s="1"/>
      <c r="AK707" s="1"/>
      <c r="AL707" s="1"/>
      <c r="AM707" s="1"/>
    </row>
    <row r="708" spans="1:39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J708" s="1"/>
      <c r="AK708" s="1"/>
      <c r="AL708" s="1"/>
      <c r="AM708" s="1"/>
    </row>
    <row r="709" spans="1:39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J709" s="1"/>
      <c r="AK709" s="1"/>
      <c r="AL709" s="1"/>
      <c r="AM709" s="1"/>
    </row>
    <row r="710" spans="1:39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J710" s="1"/>
      <c r="AK710" s="1"/>
      <c r="AL710" s="1"/>
      <c r="AM710" s="1"/>
    </row>
    <row r="711" spans="1:39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J711" s="1"/>
      <c r="AK711" s="1"/>
      <c r="AL711" s="1"/>
      <c r="AM711" s="1"/>
    </row>
    <row r="712" spans="1:39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J712" s="1"/>
      <c r="AK712" s="1"/>
      <c r="AL712" s="1"/>
      <c r="AM712" s="1"/>
    </row>
    <row r="713" spans="1:39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J713" s="1"/>
      <c r="AK713" s="1"/>
      <c r="AL713" s="1"/>
      <c r="AM713" s="1"/>
    </row>
    <row r="714" spans="1:39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J714" s="1"/>
      <c r="AK714" s="1"/>
      <c r="AL714" s="1"/>
      <c r="AM714" s="1"/>
    </row>
    <row r="715" spans="1:39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J715" s="1"/>
      <c r="AK715" s="1"/>
      <c r="AL715" s="1"/>
      <c r="AM715" s="1"/>
    </row>
    <row r="716" spans="1:39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J716" s="1"/>
      <c r="AK716" s="1"/>
      <c r="AL716" s="1"/>
      <c r="AM716" s="1"/>
    </row>
    <row r="717" spans="1:39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J717" s="1"/>
      <c r="AK717" s="1"/>
      <c r="AL717" s="1"/>
      <c r="AM717" s="1"/>
    </row>
    <row r="718" spans="1:39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J718" s="1"/>
      <c r="AK718" s="1"/>
      <c r="AL718" s="1"/>
      <c r="AM718" s="1"/>
    </row>
    <row r="719" spans="1:39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J719" s="1"/>
      <c r="AK719" s="1"/>
      <c r="AL719" s="1"/>
      <c r="AM719" s="1"/>
    </row>
    <row r="720" spans="1:39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J720" s="1"/>
      <c r="AK720" s="1"/>
      <c r="AL720" s="1"/>
      <c r="AM720" s="1"/>
    </row>
    <row r="721" spans="1:39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J721" s="1"/>
      <c r="AK721" s="1"/>
      <c r="AL721" s="1"/>
      <c r="AM721" s="1"/>
    </row>
    <row r="722" spans="1:39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J722" s="1"/>
      <c r="AK722" s="1"/>
      <c r="AL722" s="1"/>
      <c r="AM722" s="1"/>
    </row>
    <row r="723" spans="1:39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J723" s="1"/>
      <c r="AK723" s="1"/>
      <c r="AL723" s="1"/>
      <c r="AM723" s="1"/>
    </row>
    <row r="724" spans="1:39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J724" s="1"/>
      <c r="AK724" s="1"/>
      <c r="AL724" s="1"/>
      <c r="AM724" s="1"/>
    </row>
    <row r="725" spans="1:39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J725" s="1"/>
      <c r="AK725" s="1"/>
      <c r="AL725" s="1"/>
      <c r="AM725" s="1"/>
    </row>
    <row r="726" spans="1:39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J726" s="1"/>
      <c r="AK726" s="1"/>
      <c r="AL726" s="1"/>
      <c r="AM726" s="1"/>
    </row>
    <row r="727" spans="1:39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J727" s="1"/>
      <c r="AK727" s="1"/>
      <c r="AL727" s="1"/>
      <c r="AM727" s="1"/>
    </row>
    <row r="728" spans="1:39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J728" s="1"/>
      <c r="AK728" s="1"/>
      <c r="AL728" s="1"/>
      <c r="AM728" s="1"/>
    </row>
    <row r="729" spans="1:39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J729" s="1"/>
      <c r="AK729" s="1"/>
      <c r="AL729" s="1"/>
      <c r="AM729" s="1"/>
    </row>
    <row r="730" spans="1:39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J730" s="1"/>
      <c r="AK730" s="1"/>
      <c r="AL730" s="1"/>
      <c r="AM730" s="1"/>
    </row>
    <row r="731" spans="1:39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J731" s="1"/>
      <c r="AK731" s="1"/>
      <c r="AL731" s="1"/>
      <c r="AM731" s="1"/>
    </row>
    <row r="732" spans="1:39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J732" s="1"/>
      <c r="AK732" s="1"/>
      <c r="AL732" s="1"/>
      <c r="AM732" s="1"/>
    </row>
    <row r="733" spans="1:39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J733" s="1"/>
      <c r="AK733" s="1"/>
      <c r="AL733" s="1"/>
      <c r="AM733" s="1"/>
    </row>
    <row r="734" spans="1:39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J734" s="1"/>
      <c r="AK734" s="1"/>
      <c r="AL734" s="1"/>
      <c r="AM734" s="1"/>
    </row>
    <row r="735" spans="1:39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J735" s="1"/>
      <c r="AK735" s="1"/>
      <c r="AL735" s="1"/>
      <c r="AM735" s="1"/>
    </row>
    <row r="736" spans="1:39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J736" s="1"/>
      <c r="AK736" s="1"/>
      <c r="AL736" s="1"/>
      <c r="AM736" s="1"/>
    </row>
    <row r="737" spans="1:39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J737" s="1"/>
      <c r="AK737" s="1"/>
      <c r="AL737" s="1"/>
      <c r="AM737" s="1"/>
    </row>
    <row r="738" spans="1:39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J738" s="1"/>
      <c r="AK738" s="1"/>
      <c r="AL738" s="1"/>
      <c r="AM738" s="1"/>
    </row>
    <row r="739" spans="1:39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J739" s="1"/>
      <c r="AK739" s="1"/>
      <c r="AL739" s="1"/>
      <c r="AM739" s="1"/>
    </row>
    <row r="740" spans="1:39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J740" s="1"/>
      <c r="AK740" s="1"/>
      <c r="AL740" s="1"/>
      <c r="AM740" s="1"/>
    </row>
    <row r="741" spans="1:39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J741" s="1"/>
      <c r="AK741" s="1"/>
      <c r="AL741" s="1"/>
      <c r="AM741" s="1"/>
    </row>
    <row r="742" spans="1:39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J742" s="1"/>
      <c r="AK742" s="1"/>
      <c r="AL742" s="1"/>
      <c r="AM742" s="1"/>
    </row>
    <row r="743" spans="1:39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J743" s="1"/>
      <c r="AK743" s="1"/>
      <c r="AL743" s="1"/>
      <c r="AM743" s="1"/>
    </row>
    <row r="744" spans="1:39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J744" s="1"/>
      <c r="AK744" s="1"/>
      <c r="AL744" s="1"/>
      <c r="AM744" s="1"/>
    </row>
    <row r="745" spans="1:39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J745" s="1"/>
      <c r="AK745" s="1"/>
      <c r="AL745" s="1"/>
      <c r="AM745" s="1"/>
    </row>
    <row r="746" spans="1:39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J746" s="1"/>
      <c r="AK746" s="1"/>
      <c r="AL746" s="1"/>
      <c r="AM746" s="1"/>
    </row>
    <row r="747" spans="1:39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J747" s="1"/>
      <c r="AK747" s="1"/>
      <c r="AL747" s="1"/>
      <c r="AM747" s="1"/>
    </row>
    <row r="748" spans="1:39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J748" s="1"/>
      <c r="AK748" s="1"/>
      <c r="AL748" s="1"/>
      <c r="AM748" s="1"/>
    </row>
    <row r="749" spans="1:39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J749" s="1"/>
      <c r="AK749" s="1"/>
      <c r="AL749" s="1"/>
      <c r="AM749" s="1"/>
    </row>
    <row r="750" spans="1:39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J750" s="1"/>
      <c r="AK750" s="1"/>
      <c r="AL750" s="1"/>
      <c r="AM750" s="1"/>
    </row>
    <row r="751" spans="1:39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J751" s="1"/>
      <c r="AK751" s="1"/>
      <c r="AL751" s="1"/>
      <c r="AM751" s="1"/>
    </row>
    <row r="752" spans="1:39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J752" s="1"/>
      <c r="AK752" s="1"/>
      <c r="AL752" s="1"/>
      <c r="AM752" s="1"/>
    </row>
    <row r="753" spans="1:39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J753" s="1"/>
      <c r="AK753" s="1"/>
      <c r="AL753" s="1"/>
      <c r="AM753" s="1"/>
    </row>
    <row r="754" spans="1:39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J754" s="1"/>
      <c r="AK754" s="1"/>
      <c r="AL754" s="1"/>
      <c r="AM754" s="1"/>
    </row>
    <row r="755" spans="1:39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J755" s="1"/>
      <c r="AK755" s="1"/>
      <c r="AL755" s="1"/>
      <c r="AM755" s="1"/>
    </row>
    <row r="756" spans="1:39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J756" s="1"/>
      <c r="AK756" s="1"/>
      <c r="AL756" s="1"/>
      <c r="AM756" s="1"/>
    </row>
    <row r="757" spans="1:39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J757" s="1"/>
      <c r="AK757" s="1"/>
      <c r="AL757" s="1"/>
      <c r="AM757" s="1"/>
    </row>
    <row r="758" spans="1:39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J758" s="1"/>
      <c r="AK758" s="1"/>
      <c r="AL758" s="1"/>
      <c r="AM758" s="1"/>
    </row>
    <row r="759" spans="1:39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J759" s="1"/>
      <c r="AK759" s="1"/>
      <c r="AL759" s="1"/>
      <c r="AM759" s="1"/>
    </row>
    <row r="760" spans="1:39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J760" s="1"/>
      <c r="AK760" s="1"/>
      <c r="AL760" s="1"/>
      <c r="AM760" s="1"/>
    </row>
    <row r="761" spans="1:39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J761" s="1"/>
      <c r="AK761" s="1"/>
      <c r="AL761" s="1"/>
      <c r="AM761" s="1"/>
    </row>
    <row r="762" spans="1:39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J762" s="1"/>
      <c r="AK762" s="1"/>
      <c r="AL762" s="1"/>
      <c r="AM762" s="1"/>
    </row>
    <row r="763" spans="1:39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J763" s="1"/>
      <c r="AK763" s="1"/>
      <c r="AL763" s="1"/>
      <c r="AM763" s="1"/>
    </row>
    <row r="764" spans="1:39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J764" s="1"/>
      <c r="AK764" s="1"/>
      <c r="AL764" s="1"/>
      <c r="AM764" s="1"/>
    </row>
    <row r="765" spans="1:39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J765" s="1"/>
      <c r="AK765" s="1"/>
      <c r="AL765" s="1"/>
      <c r="AM765" s="1"/>
    </row>
    <row r="766" spans="1:39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J766" s="1"/>
      <c r="AK766" s="1"/>
      <c r="AL766" s="1"/>
      <c r="AM766" s="1"/>
    </row>
    <row r="767" spans="1:39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J767" s="1"/>
      <c r="AK767" s="1"/>
      <c r="AL767" s="1"/>
      <c r="AM767" s="1"/>
    </row>
    <row r="768" spans="1:39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J768" s="1"/>
      <c r="AK768" s="1"/>
      <c r="AL768" s="1"/>
      <c r="AM768" s="1"/>
    </row>
    <row r="769" spans="1:39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J769" s="1"/>
      <c r="AK769" s="1"/>
      <c r="AL769" s="1"/>
      <c r="AM769" s="1"/>
    </row>
    <row r="770" spans="1:39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J770" s="1"/>
      <c r="AK770" s="1"/>
      <c r="AL770" s="1"/>
      <c r="AM770" s="1"/>
    </row>
    <row r="771" spans="1:39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J771" s="1"/>
      <c r="AK771" s="1"/>
      <c r="AL771" s="1"/>
      <c r="AM771" s="1"/>
    </row>
    <row r="772" spans="1:39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J772" s="1"/>
      <c r="AK772" s="1"/>
      <c r="AL772" s="1"/>
      <c r="AM772" s="1"/>
    </row>
    <row r="773" spans="1:39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J773" s="1"/>
      <c r="AK773" s="1"/>
      <c r="AL773" s="1"/>
      <c r="AM773" s="1"/>
    </row>
    <row r="774" spans="1:39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J774" s="1"/>
      <c r="AK774" s="1"/>
      <c r="AL774" s="1"/>
      <c r="AM774" s="1"/>
    </row>
    <row r="775" spans="1:39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J775" s="1"/>
      <c r="AK775" s="1"/>
      <c r="AL775" s="1"/>
      <c r="AM775" s="1"/>
    </row>
    <row r="776" spans="1:39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J776" s="1"/>
      <c r="AK776" s="1"/>
      <c r="AL776" s="1"/>
      <c r="AM776" s="1"/>
    </row>
    <row r="777" spans="1:39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J777" s="1"/>
      <c r="AK777" s="1"/>
      <c r="AL777" s="1"/>
      <c r="AM777" s="1"/>
    </row>
    <row r="778" spans="1:39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J778" s="1"/>
      <c r="AK778" s="1"/>
      <c r="AL778" s="1"/>
      <c r="AM778" s="1"/>
    </row>
    <row r="779" spans="1:39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J779" s="1"/>
      <c r="AK779" s="1"/>
      <c r="AL779" s="1"/>
      <c r="AM779" s="1"/>
    </row>
    <row r="780" spans="1:39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J780" s="1"/>
      <c r="AK780" s="1"/>
      <c r="AL780" s="1"/>
      <c r="AM780" s="1"/>
    </row>
    <row r="781" spans="1:39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J781" s="1"/>
      <c r="AK781" s="1"/>
      <c r="AL781" s="1"/>
      <c r="AM781" s="1"/>
    </row>
    <row r="782" spans="1:39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J782" s="1"/>
      <c r="AK782" s="1"/>
      <c r="AL782" s="1"/>
      <c r="AM782" s="1"/>
    </row>
    <row r="783" spans="1:39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J783" s="1"/>
      <c r="AK783" s="1"/>
      <c r="AL783" s="1"/>
      <c r="AM783" s="1"/>
    </row>
    <row r="784" spans="1:39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J784" s="1"/>
      <c r="AK784" s="1"/>
      <c r="AL784" s="1"/>
      <c r="AM784" s="1"/>
    </row>
    <row r="785" spans="1:39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J785" s="1"/>
      <c r="AK785" s="1"/>
      <c r="AL785" s="1"/>
      <c r="AM785" s="1"/>
    </row>
    <row r="786" spans="1:39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J786" s="1"/>
      <c r="AK786" s="1"/>
      <c r="AL786" s="1"/>
      <c r="AM786" s="1"/>
    </row>
    <row r="787" spans="1:39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J787" s="1"/>
      <c r="AK787" s="1"/>
      <c r="AL787" s="1"/>
      <c r="AM787" s="1"/>
    </row>
    <row r="788" spans="1:39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J788" s="1"/>
      <c r="AK788" s="1"/>
      <c r="AL788" s="1"/>
      <c r="AM788" s="1"/>
    </row>
    <row r="789" spans="1:39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J789" s="1"/>
      <c r="AK789" s="1"/>
      <c r="AL789" s="1"/>
      <c r="AM789" s="1"/>
    </row>
    <row r="790" spans="1:39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J790" s="1"/>
      <c r="AK790" s="1"/>
      <c r="AL790" s="1"/>
      <c r="AM790" s="1"/>
    </row>
    <row r="791" spans="1:39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J791" s="1"/>
      <c r="AK791" s="1"/>
      <c r="AL791" s="1"/>
      <c r="AM791" s="1"/>
    </row>
    <row r="792" spans="1:39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J792" s="1"/>
      <c r="AK792" s="1"/>
      <c r="AL792" s="1"/>
      <c r="AM792" s="1"/>
    </row>
    <row r="793" spans="1:39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J793" s="1"/>
      <c r="AK793" s="1"/>
      <c r="AL793" s="1"/>
      <c r="AM793" s="1"/>
    </row>
    <row r="794" spans="1:39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J794" s="1"/>
      <c r="AK794" s="1"/>
      <c r="AL794" s="1"/>
      <c r="AM794" s="1"/>
    </row>
    <row r="795" spans="1:39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J795" s="1"/>
      <c r="AK795" s="1"/>
      <c r="AL795" s="1"/>
      <c r="AM795" s="1"/>
    </row>
    <row r="796" spans="1:39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J796" s="1"/>
      <c r="AK796" s="1"/>
      <c r="AL796" s="1"/>
      <c r="AM796" s="1"/>
    </row>
    <row r="797" spans="1:39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J797" s="1"/>
      <c r="AK797" s="1"/>
      <c r="AL797" s="1"/>
      <c r="AM797" s="1"/>
    </row>
    <row r="798" spans="1:39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J798" s="1"/>
      <c r="AK798" s="1"/>
      <c r="AL798" s="1"/>
      <c r="AM798" s="1"/>
    </row>
    <row r="799" spans="1:39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J799" s="1"/>
      <c r="AK799" s="1"/>
      <c r="AL799" s="1"/>
      <c r="AM799" s="1"/>
    </row>
    <row r="800" spans="1:39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J800" s="1"/>
      <c r="AK800" s="1"/>
      <c r="AL800" s="1"/>
      <c r="AM800" s="1"/>
    </row>
    <row r="801" spans="1:39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J801" s="1"/>
      <c r="AK801" s="1"/>
      <c r="AL801" s="1"/>
      <c r="AM801" s="1"/>
    </row>
    <row r="802" spans="1:39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J802" s="1"/>
      <c r="AK802" s="1"/>
      <c r="AL802" s="1"/>
      <c r="AM802" s="1"/>
    </row>
    <row r="803" spans="1:39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J803" s="1"/>
      <c r="AK803" s="1"/>
      <c r="AL803" s="1"/>
      <c r="AM803" s="1"/>
    </row>
    <row r="804" spans="1:39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J804" s="1"/>
      <c r="AK804" s="1"/>
      <c r="AL804" s="1"/>
      <c r="AM804" s="1"/>
    </row>
    <row r="805" spans="1:39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J805" s="1"/>
      <c r="AK805" s="1"/>
      <c r="AL805" s="1"/>
      <c r="AM805" s="1"/>
    </row>
    <row r="806" spans="1:39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J806" s="1"/>
      <c r="AK806" s="1"/>
      <c r="AL806" s="1"/>
      <c r="AM806" s="1"/>
    </row>
    <row r="807" spans="1:39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J807" s="1"/>
      <c r="AK807" s="1"/>
      <c r="AL807" s="1"/>
      <c r="AM807" s="1"/>
    </row>
    <row r="808" spans="1:39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J808" s="1"/>
      <c r="AK808" s="1"/>
      <c r="AL808" s="1"/>
      <c r="AM808" s="1"/>
    </row>
    <row r="809" spans="1:39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J809" s="1"/>
      <c r="AK809" s="1"/>
      <c r="AL809" s="1"/>
      <c r="AM809" s="1"/>
    </row>
    <row r="810" spans="1:39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J810" s="1"/>
      <c r="AK810" s="1"/>
      <c r="AL810" s="1"/>
      <c r="AM810" s="1"/>
    </row>
    <row r="811" spans="1:39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J811" s="1"/>
      <c r="AK811" s="1"/>
      <c r="AL811" s="1"/>
      <c r="AM811" s="1"/>
    </row>
    <row r="812" spans="1:39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J812" s="1"/>
      <c r="AK812" s="1"/>
      <c r="AL812" s="1"/>
      <c r="AM812" s="1"/>
    </row>
    <row r="813" spans="1:39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J813" s="1"/>
      <c r="AK813" s="1"/>
      <c r="AL813" s="1"/>
      <c r="AM813" s="1"/>
    </row>
    <row r="814" spans="1:39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J814" s="1"/>
      <c r="AK814" s="1"/>
      <c r="AL814" s="1"/>
      <c r="AM814" s="1"/>
    </row>
    <row r="815" spans="1:39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J815" s="1"/>
      <c r="AK815" s="1"/>
      <c r="AL815" s="1"/>
      <c r="AM815" s="1"/>
    </row>
    <row r="816" spans="1:39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J816" s="1"/>
      <c r="AK816" s="1"/>
      <c r="AL816" s="1"/>
      <c r="AM816" s="1"/>
    </row>
    <row r="817" spans="1:39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J817" s="1"/>
      <c r="AK817" s="1"/>
      <c r="AL817" s="1"/>
      <c r="AM817" s="1"/>
    </row>
    <row r="818" spans="1:39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J818" s="1"/>
      <c r="AK818" s="1"/>
      <c r="AL818" s="1"/>
      <c r="AM818" s="1"/>
    </row>
    <row r="819" spans="1:39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J819" s="1"/>
      <c r="AK819" s="1"/>
      <c r="AL819" s="1"/>
      <c r="AM819" s="1"/>
    </row>
    <row r="820" spans="1:39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J820" s="1"/>
      <c r="AK820" s="1"/>
      <c r="AL820" s="1"/>
      <c r="AM820" s="1"/>
    </row>
    <row r="821" spans="1:39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J821" s="1"/>
      <c r="AK821" s="1"/>
      <c r="AL821" s="1"/>
      <c r="AM821" s="1"/>
    </row>
    <row r="822" spans="1:39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J822" s="1"/>
      <c r="AK822" s="1"/>
      <c r="AL822" s="1"/>
      <c r="AM822" s="1"/>
    </row>
    <row r="823" spans="1:39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J823" s="1"/>
      <c r="AK823" s="1"/>
      <c r="AL823" s="1"/>
      <c r="AM823" s="1"/>
    </row>
    <row r="824" spans="1:39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J824" s="1"/>
      <c r="AK824" s="1"/>
      <c r="AL824" s="1"/>
      <c r="AM824" s="1"/>
    </row>
    <row r="825" spans="1:39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J825" s="1"/>
      <c r="AK825" s="1"/>
      <c r="AL825" s="1"/>
      <c r="AM825" s="1"/>
    </row>
    <row r="826" spans="1:39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J826" s="1"/>
      <c r="AK826" s="1"/>
      <c r="AL826" s="1"/>
      <c r="AM826" s="1"/>
    </row>
    <row r="827" spans="1:39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J827" s="1"/>
      <c r="AK827" s="1"/>
      <c r="AL827" s="1"/>
      <c r="AM827" s="1"/>
    </row>
    <row r="828" spans="1:39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J828" s="1"/>
      <c r="AK828" s="1"/>
      <c r="AL828" s="1"/>
      <c r="AM828" s="1"/>
    </row>
    <row r="829" spans="1:39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J829" s="1"/>
      <c r="AK829" s="1"/>
      <c r="AL829" s="1"/>
      <c r="AM829" s="1"/>
    </row>
    <row r="830" spans="1:39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J830" s="1"/>
      <c r="AK830" s="1"/>
      <c r="AL830" s="1"/>
      <c r="AM830" s="1"/>
    </row>
    <row r="831" spans="1:39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J831" s="1"/>
      <c r="AK831" s="1"/>
      <c r="AL831" s="1"/>
      <c r="AM831" s="1"/>
    </row>
    <row r="832" spans="1:39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J832" s="1"/>
      <c r="AK832" s="1"/>
      <c r="AL832" s="1"/>
      <c r="AM832" s="1"/>
    </row>
    <row r="833" spans="1:39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J833" s="1"/>
      <c r="AK833" s="1"/>
      <c r="AL833" s="1"/>
      <c r="AM833" s="1"/>
    </row>
    <row r="834" spans="1:39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J834" s="1"/>
      <c r="AK834" s="1"/>
      <c r="AL834" s="1"/>
      <c r="AM834" s="1"/>
    </row>
    <row r="835" spans="1:39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J835" s="1"/>
      <c r="AK835" s="1"/>
      <c r="AL835" s="1"/>
      <c r="AM835" s="1"/>
    </row>
    <row r="836" spans="1:39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J836" s="1"/>
      <c r="AK836" s="1"/>
      <c r="AL836" s="1"/>
      <c r="AM836" s="1"/>
    </row>
    <row r="837" spans="1:39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J837" s="1"/>
      <c r="AK837" s="1"/>
      <c r="AL837" s="1"/>
      <c r="AM837" s="1"/>
    </row>
    <row r="838" spans="1:39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J838" s="1"/>
      <c r="AK838" s="1"/>
      <c r="AL838" s="1"/>
      <c r="AM838" s="1"/>
    </row>
    <row r="839" spans="1:39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J839" s="1"/>
      <c r="AK839" s="1"/>
      <c r="AL839" s="1"/>
      <c r="AM839" s="1"/>
    </row>
    <row r="840" spans="1:39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J840" s="1"/>
      <c r="AK840" s="1"/>
      <c r="AL840" s="1"/>
      <c r="AM840" s="1"/>
    </row>
    <row r="841" spans="1:39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J841" s="1"/>
      <c r="AK841" s="1"/>
      <c r="AL841" s="1"/>
      <c r="AM841" s="1"/>
    </row>
    <row r="842" spans="1:39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J842" s="1"/>
      <c r="AK842" s="1"/>
      <c r="AL842" s="1"/>
      <c r="AM842" s="1"/>
    </row>
    <row r="843" spans="1:39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J843" s="1"/>
      <c r="AK843" s="1"/>
      <c r="AL843" s="1"/>
      <c r="AM843" s="1"/>
    </row>
    <row r="844" spans="1:39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J844" s="1"/>
      <c r="AK844" s="1"/>
      <c r="AL844" s="1"/>
      <c r="AM844" s="1"/>
    </row>
    <row r="845" spans="1:39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J845" s="1"/>
      <c r="AK845" s="1"/>
      <c r="AL845" s="1"/>
      <c r="AM845" s="1"/>
    </row>
    <row r="846" spans="1:39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J846" s="1"/>
      <c r="AK846" s="1"/>
      <c r="AL846" s="1"/>
      <c r="AM846" s="1"/>
    </row>
    <row r="847" spans="1:39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J847" s="1"/>
      <c r="AK847" s="1"/>
      <c r="AL847" s="1"/>
      <c r="AM847" s="1"/>
    </row>
    <row r="848" spans="1:39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J848" s="1"/>
      <c r="AK848" s="1"/>
      <c r="AL848" s="1"/>
      <c r="AM848" s="1"/>
    </row>
    <row r="849" spans="1:39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J849" s="1"/>
      <c r="AK849" s="1"/>
      <c r="AL849" s="1"/>
      <c r="AM849" s="1"/>
    </row>
    <row r="850" spans="1:39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J850" s="1"/>
      <c r="AK850" s="1"/>
      <c r="AL850" s="1"/>
      <c r="AM850" s="1"/>
    </row>
    <row r="851" spans="1:39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J851" s="1"/>
      <c r="AK851" s="1"/>
      <c r="AL851" s="1"/>
      <c r="AM851" s="1"/>
    </row>
    <row r="852" spans="1:39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J852" s="1"/>
      <c r="AK852" s="1"/>
      <c r="AL852" s="1"/>
      <c r="AM852" s="1"/>
    </row>
    <row r="853" spans="1:39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J853" s="1"/>
      <c r="AK853" s="1"/>
      <c r="AL853" s="1"/>
      <c r="AM853" s="1"/>
    </row>
    <row r="854" spans="1:39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J854" s="1"/>
      <c r="AK854" s="1"/>
      <c r="AL854" s="1"/>
      <c r="AM854" s="1"/>
    </row>
    <row r="855" spans="1:39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J855" s="1"/>
      <c r="AK855" s="1"/>
      <c r="AL855" s="1"/>
      <c r="AM855" s="1"/>
    </row>
    <row r="856" spans="1:39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J856" s="1"/>
      <c r="AK856" s="1"/>
      <c r="AL856" s="1"/>
      <c r="AM856" s="1"/>
    </row>
    <row r="857" spans="1:39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J857" s="1"/>
      <c r="AK857" s="1"/>
      <c r="AL857" s="1"/>
      <c r="AM857" s="1"/>
    </row>
    <row r="858" spans="1:39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J858" s="1"/>
      <c r="AK858" s="1"/>
      <c r="AL858" s="1"/>
      <c r="AM858" s="1"/>
    </row>
    <row r="859" spans="1:39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J859" s="1"/>
      <c r="AK859" s="1"/>
      <c r="AL859" s="1"/>
      <c r="AM859" s="1"/>
    </row>
    <row r="860" spans="1:39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J860" s="1"/>
      <c r="AK860" s="1"/>
      <c r="AL860" s="1"/>
      <c r="AM860" s="1"/>
    </row>
    <row r="861" spans="1:39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J861" s="1"/>
      <c r="AK861" s="1"/>
      <c r="AL861" s="1"/>
      <c r="AM861" s="1"/>
    </row>
    <row r="862" spans="1:39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J862" s="1"/>
      <c r="AK862" s="1"/>
      <c r="AL862" s="1"/>
      <c r="AM862" s="1"/>
    </row>
    <row r="863" spans="1:39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J863" s="1"/>
      <c r="AK863" s="1"/>
      <c r="AL863" s="1"/>
      <c r="AM863" s="1"/>
    </row>
    <row r="864" spans="1:39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J864" s="1"/>
      <c r="AK864" s="1"/>
      <c r="AL864" s="1"/>
      <c r="AM864" s="1"/>
    </row>
    <row r="865" spans="1:39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J865" s="1"/>
      <c r="AK865" s="1"/>
      <c r="AL865" s="1"/>
      <c r="AM865" s="1"/>
    </row>
    <row r="866" spans="1:39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J866" s="1"/>
      <c r="AK866" s="1"/>
      <c r="AL866" s="1"/>
      <c r="AM866" s="1"/>
    </row>
    <row r="867" spans="1:39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J867" s="1"/>
      <c r="AK867" s="1"/>
      <c r="AL867" s="1"/>
      <c r="AM867" s="1"/>
    </row>
    <row r="868" spans="1:39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J868" s="1"/>
      <c r="AK868" s="1"/>
      <c r="AL868" s="1"/>
      <c r="AM868" s="1"/>
    </row>
    <row r="869" spans="1:39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J869" s="1"/>
      <c r="AK869" s="1"/>
      <c r="AL869" s="1"/>
      <c r="AM869" s="1"/>
    </row>
    <row r="870" spans="1:39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J870" s="1"/>
      <c r="AK870" s="1"/>
      <c r="AL870" s="1"/>
      <c r="AM870" s="1"/>
    </row>
    <row r="871" spans="1:39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J871" s="1"/>
      <c r="AK871" s="1"/>
      <c r="AL871" s="1"/>
      <c r="AM871" s="1"/>
    </row>
    <row r="872" spans="1:39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J872" s="1"/>
      <c r="AK872" s="1"/>
      <c r="AL872" s="1"/>
      <c r="AM872" s="1"/>
    </row>
    <row r="873" spans="1:39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J873" s="1"/>
      <c r="AK873" s="1"/>
      <c r="AL873" s="1"/>
      <c r="AM873" s="1"/>
    </row>
    <row r="874" spans="1:39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J874" s="1"/>
      <c r="AK874" s="1"/>
      <c r="AL874" s="1"/>
      <c r="AM874" s="1"/>
    </row>
    <row r="875" spans="1:39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J875" s="1"/>
      <c r="AK875" s="1"/>
      <c r="AL875" s="1"/>
      <c r="AM875" s="1"/>
    </row>
    <row r="876" spans="1:39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J876" s="1"/>
      <c r="AK876" s="1"/>
      <c r="AL876" s="1"/>
      <c r="AM876" s="1"/>
    </row>
    <row r="877" spans="1:39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J877" s="1"/>
      <c r="AK877" s="1"/>
      <c r="AL877" s="1"/>
      <c r="AM877" s="1"/>
    </row>
    <row r="878" spans="1:39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J878" s="1"/>
      <c r="AK878" s="1"/>
      <c r="AL878" s="1"/>
      <c r="AM878" s="1"/>
    </row>
    <row r="879" spans="1:39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J879" s="1"/>
      <c r="AK879" s="1"/>
      <c r="AL879" s="1"/>
      <c r="AM879" s="1"/>
    </row>
    <row r="880" spans="1:39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J880" s="1"/>
      <c r="AK880" s="1"/>
      <c r="AL880" s="1"/>
      <c r="AM880" s="1"/>
    </row>
    <row r="881" spans="1:39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J881" s="1"/>
      <c r="AK881" s="1"/>
      <c r="AL881" s="1"/>
      <c r="AM881" s="1"/>
    </row>
    <row r="882" spans="1:39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J882" s="1"/>
      <c r="AK882" s="1"/>
      <c r="AL882" s="1"/>
      <c r="AM882" s="1"/>
    </row>
    <row r="883" spans="1:39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J883" s="1"/>
      <c r="AK883" s="1"/>
      <c r="AL883" s="1"/>
      <c r="AM883" s="1"/>
    </row>
    <row r="884" spans="1:39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J884" s="1"/>
      <c r="AK884" s="1"/>
      <c r="AL884" s="1"/>
      <c r="AM884" s="1"/>
    </row>
    <row r="885" spans="1:39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J885" s="1"/>
      <c r="AK885" s="1"/>
      <c r="AL885" s="1"/>
      <c r="AM885" s="1"/>
    </row>
    <row r="886" spans="1:39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J886" s="1"/>
      <c r="AK886" s="1"/>
      <c r="AL886" s="1"/>
      <c r="AM886" s="1"/>
    </row>
    <row r="887" spans="1:39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J887" s="1"/>
      <c r="AK887" s="1"/>
      <c r="AL887" s="1"/>
      <c r="AM887" s="1"/>
    </row>
    <row r="888" spans="1:39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J888" s="1"/>
      <c r="AK888" s="1"/>
      <c r="AL888" s="1"/>
      <c r="AM888" s="1"/>
    </row>
    <row r="889" spans="1:39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J889" s="1"/>
      <c r="AK889" s="1"/>
      <c r="AL889" s="1"/>
      <c r="AM889" s="1"/>
    </row>
    <row r="890" spans="1:39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J890" s="1"/>
      <c r="AK890" s="1"/>
      <c r="AL890" s="1"/>
      <c r="AM890" s="1"/>
    </row>
    <row r="891" spans="1:39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J891" s="1"/>
      <c r="AK891" s="1"/>
      <c r="AL891" s="1"/>
      <c r="AM891" s="1"/>
    </row>
    <row r="892" spans="1:39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J892" s="1"/>
      <c r="AK892" s="1"/>
      <c r="AL892" s="1"/>
      <c r="AM892" s="1"/>
    </row>
    <row r="893" spans="1:39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J893" s="1"/>
      <c r="AK893" s="1"/>
      <c r="AL893" s="1"/>
      <c r="AM893" s="1"/>
    </row>
    <row r="894" spans="1:39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J894" s="1"/>
      <c r="AK894" s="1"/>
      <c r="AL894" s="1"/>
      <c r="AM894" s="1"/>
    </row>
    <row r="895" spans="1:39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J895" s="1"/>
      <c r="AK895" s="1"/>
      <c r="AL895" s="1"/>
      <c r="AM895" s="1"/>
    </row>
    <row r="896" spans="1:39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J896" s="1"/>
      <c r="AK896" s="1"/>
      <c r="AL896" s="1"/>
      <c r="AM896" s="1"/>
    </row>
    <row r="897" spans="1:39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J897" s="1"/>
      <c r="AK897" s="1"/>
      <c r="AL897" s="1"/>
      <c r="AM897" s="1"/>
    </row>
    <row r="898" spans="1:39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J898" s="1"/>
      <c r="AK898" s="1"/>
      <c r="AL898" s="1"/>
      <c r="AM898" s="1"/>
    </row>
    <row r="899" spans="1:39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J899" s="1"/>
      <c r="AK899" s="1"/>
      <c r="AL899" s="1"/>
      <c r="AM899" s="1"/>
    </row>
    <row r="900" spans="1:39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J900" s="1"/>
      <c r="AK900" s="1"/>
      <c r="AL900" s="1"/>
      <c r="AM900" s="1"/>
    </row>
    <row r="901" spans="1:39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J901" s="1"/>
      <c r="AK901" s="1"/>
      <c r="AL901" s="1"/>
      <c r="AM901" s="1"/>
    </row>
    <row r="902" spans="1:39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J902" s="1"/>
      <c r="AK902" s="1"/>
      <c r="AL902" s="1"/>
      <c r="AM902" s="1"/>
    </row>
    <row r="903" spans="1:39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J903" s="1"/>
      <c r="AK903" s="1"/>
      <c r="AL903" s="1"/>
      <c r="AM903" s="1"/>
    </row>
    <row r="904" spans="1:39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J904" s="1"/>
      <c r="AK904" s="1"/>
      <c r="AL904" s="1"/>
      <c r="AM904" s="1"/>
    </row>
    <row r="905" spans="1:39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J905" s="1"/>
      <c r="AK905" s="1"/>
      <c r="AL905" s="1"/>
      <c r="AM905" s="1"/>
    </row>
    <row r="906" spans="1:39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J906" s="1"/>
      <c r="AK906" s="1"/>
      <c r="AL906" s="1"/>
      <c r="AM906" s="1"/>
    </row>
    <row r="907" spans="1:39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J907" s="1"/>
      <c r="AK907" s="1"/>
      <c r="AL907" s="1"/>
      <c r="AM907" s="1"/>
    </row>
    <row r="908" spans="1:39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J908" s="1"/>
      <c r="AK908" s="1"/>
      <c r="AL908" s="1"/>
      <c r="AM908" s="1"/>
    </row>
    <row r="909" spans="1:39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J909" s="1"/>
      <c r="AK909" s="1"/>
      <c r="AL909" s="1"/>
      <c r="AM909" s="1"/>
    </row>
    <row r="910" spans="1:39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J910" s="1"/>
      <c r="AK910" s="1"/>
      <c r="AL910" s="1"/>
      <c r="AM910" s="1"/>
    </row>
    <row r="911" spans="1:39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J911" s="1"/>
      <c r="AK911" s="1"/>
      <c r="AL911" s="1"/>
      <c r="AM911" s="1"/>
    </row>
    <row r="912" spans="1:39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J912" s="1"/>
      <c r="AK912" s="1"/>
      <c r="AL912" s="1"/>
      <c r="AM912" s="1"/>
    </row>
    <row r="913" spans="1:39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J913" s="1"/>
      <c r="AK913" s="1"/>
      <c r="AL913" s="1"/>
      <c r="AM913" s="1"/>
    </row>
    <row r="914" spans="1:39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J914" s="1"/>
      <c r="AK914" s="1"/>
      <c r="AL914" s="1"/>
      <c r="AM914" s="1"/>
    </row>
    <row r="915" spans="1:39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J915" s="1"/>
      <c r="AK915" s="1"/>
      <c r="AL915" s="1"/>
      <c r="AM915" s="1"/>
    </row>
    <row r="916" spans="1:39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J916" s="1"/>
      <c r="AK916" s="1"/>
      <c r="AL916" s="1"/>
      <c r="AM916" s="1"/>
    </row>
    <row r="917" spans="1:39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J917" s="1"/>
      <c r="AK917" s="1"/>
      <c r="AL917" s="1"/>
      <c r="AM917" s="1"/>
    </row>
    <row r="918" spans="1:39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J918" s="1"/>
      <c r="AK918" s="1"/>
      <c r="AL918" s="1"/>
      <c r="AM918" s="1"/>
    </row>
    <row r="919" spans="1:39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J919" s="1"/>
      <c r="AK919" s="1"/>
      <c r="AL919" s="1"/>
      <c r="AM919" s="1"/>
    </row>
    <row r="920" spans="1:39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J920" s="1"/>
      <c r="AK920" s="1"/>
      <c r="AL920" s="1"/>
      <c r="AM920" s="1"/>
    </row>
    <row r="921" spans="1:39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J921" s="1"/>
      <c r="AK921" s="1"/>
      <c r="AL921" s="1"/>
      <c r="AM921" s="1"/>
    </row>
    <row r="922" spans="1:39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J922" s="1"/>
      <c r="AK922" s="1"/>
      <c r="AL922" s="1"/>
      <c r="AM922" s="1"/>
    </row>
    <row r="923" spans="1:39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J923" s="1"/>
      <c r="AK923" s="1"/>
      <c r="AL923" s="1"/>
      <c r="AM923" s="1"/>
    </row>
    <row r="924" spans="1:39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J924" s="1"/>
      <c r="AK924" s="1"/>
      <c r="AL924" s="1"/>
      <c r="AM924" s="1"/>
    </row>
    <row r="925" spans="1:39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J925" s="1"/>
      <c r="AK925" s="1"/>
      <c r="AL925" s="1"/>
      <c r="AM925" s="1"/>
    </row>
    <row r="926" spans="1:39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J926" s="1"/>
      <c r="AK926" s="1"/>
      <c r="AL926" s="1"/>
      <c r="AM926" s="1"/>
    </row>
    <row r="927" spans="1:39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J927" s="1"/>
      <c r="AK927" s="1"/>
      <c r="AL927" s="1"/>
      <c r="AM927" s="1"/>
    </row>
    <row r="928" spans="1:39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J928" s="1"/>
      <c r="AK928" s="1"/>
      <c r="AL928" s="1"/>
      <c r="AM928" s="1"/>
    </row>
    <row r="929" spans="1:39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J929" s="1"/>
      <c r="AK929" s="1"/>
      <c r="AL929" s="1"/>
      <c r="AM929" s="1"/>
    </row>
    <row r="930" spans="1:39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J930" s="1"/>
      <c r="AK930" s="1"/>
      <c r="AL930" s="1"/>
      <c r="AM930" s="1"/>
    </row>
    <row r="931" spans="1:39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J931" s="1"/>
      <c r="AK931" s="1"/>
      <c r="AL931" s="1"/>
      <c r="AM931" s="1"/>
    </row>
    <row r="932" spans="1:39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J932" s="1"/>
      <c r="AK932" s="1"/>
      <c r="AL932" s="1"/>
      <c r="AM932" s="1"/>
    </row>
    <row r="933" spans="1:39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J933" s="1"/>
      <c r="AK933" s="1"/>
      <c r="AL933" s="1"/>
      <c r="AM933" s="1"/>
    </row>
    <row r="934" spans="1:39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J934" s="1"/>
      <c r="AK934" s="1"/>
      <c r="AL934" s="1"/>
      <c r="AM934" s="1"/>
    </row>
    <row r="935" spans="1:39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J935" s="1"/>
      <c r="AK935" s="1"/>
      <c r="AL935" s="1"/>
      <c r="AM935" s="1"/>
    </row>
    <row r="936" spans="1:39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J936" s="1"/>
      <c r="AK936" s="1"/>
      <c r="AL936" s="1"/>
      <c r="AM936" s="1"/>
    </row>
    <row r="937" spans="1:39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J937" s="1"/>
      <c r="AK937" s="1"/>
      <c r="AL937" s="1"/>
      <c r="AM937" s="1"/>
    </row>
    <row r="938" spans="1:39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J938" s="1"/>
      <c r="AK938" s="1"/>
      <c r="AL938" s="1"/>
      <c r="AM938" s="1"/>
    </row>
    <row r="939" spans="1:39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J939" s="1"/>
      <c r="AK939" s="1"/>
      <c r="AL939" s="1"/>
      <c r="AM939" s="1"/>
    </row>
    <row r="940" spans="1:39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J940" s="1"/>
      <c r="AK940" s="1"/>
      <c r="AL940" s="1"/>
      <c r="AM940" s="1"/>
    </row>
    <row r="941" spans="1:39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J941" s="1"/>
      <c r="AK941" s="1"/>
      <c r="AL941" s="1"/>
      <c r="AM941" s="1"/>
    </row>
    <row r="942" spans="1:39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J942" s="1"/>
      <c r="AK942" s="1"/>
      <c r="AL942" s="1"/>
      <c r="AM942" s="1"/>
    </row>
    <row r="943" spans="1:39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J943" s="1"/>
      <c r="AK943" s="1"/>
      <c r="AL943" s="1"/>
      <c r="AM943" s="1"/>
    </row>
    <row r="944" spans="1:39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J944" s="1"/>
      <c r="AK944" s="1"/>
      <c r="AL944" s="1"/>
      <c r="AM944" s="1"/>
    </row>
    <row r="945" spans="1:39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J945" s="1"/>
      <c r="AK945" s="1"/>
      <c r="AL945" s="1"/>
      <c r="AM945" s="1"/>
    </row>
    <row r="946" spans="1:39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J946" s="1"/>
      <c r="AK946" s="1"/>
      <c r="AL946" s="1"/>
      <c r="AM946" s="1"/>
    </row>
    <row r="947" spans="1:39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J947" s="1"/>
      <c r="AK947" s="1"/>
      <c r="AL947" s="1"/>
      <c r="AM947" s="1"/>
    </row>
    <row r="948" spans="1:39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J948" s="1"/>
      <c r="AK948" s="1"/>
      <c r="AL948" s="1"/>
      <c r="AM948" s="1"/>
    </row>
    <row r="949" spans="1:39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J949" s="1"/>
      <c r="AK949" s="1"/>
      <c r="AL949" s="1"/>
      <c r="AM949" s="1"/>
    </row>
    <row r="950" spans="1:39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J950" s="1"/>
      <c r="AK950" s="1"/>
      <c r="AL950" s="1"/>
      <c r="AM950" s="1"/>
    </row>
    <row r="951" spans="1:39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J951" s="1"/>
      <c r="AK951" s="1"/>
      <c r="AL951" s="1"/>
      <c r="AM951" s="1"/>
    </row>
    <row r="952" spans="1:39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J952" s="1"/>
      <c r="AK952" s="1"/>
      <c r="AL952" s="1"/>
      <c r="AM952" s="1"/>
    </row>
    <row r="953" spans="1:39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J953" s="1"/>
      <c r="AK953" s="1"/>
      <c r="AL953" s="1"/>
      <c r="AM953" s="1"/>
    </row>
    <row r="954" spans="1:39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J954" s="1"/>
      <c r="AK954" s="1"/>
      <c r="AL954" s="1"/>
      <c r="AM954" s="1"/>
    </row>
    <row r="955" spans="1:39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J955" s="1"/>
      <c r="AK955" s="1"/>
      <c r="AL955" s="1"/>
      <c r="AM955" s="1"/>
    </row>
    <row r="956" spans="1:39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J956" s="1"/>
      <c r="AK956" s="1"/>
      <c r="AL956" s="1"/>
      <c r="AM956" s="1"/>
    </row>
    <row r="957" spans="1:39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J957" s="1"/>
      <c r="AK957" s="1"/>
      <c r="AL957" s="1"/>
      <c r="AM957" s="1"/>
    </row>
    <row r="958" spans="1:39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J958" s="1"/>
      <c r="AK958" s="1"/>
      <c r="AL958" s="1"/>
      <c r="AM958" s="1"/>
    </row>
    <row r="959" spans="1:39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J959" s="1"/>
      <c r="AK959" s="1"/>
      <c r="AL959" s="1"/>
      <c r="AM959" s="1"/>
    </row>
    <row r="960" spans="1:39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J960" s="1"/>
      <c r="AK960" s="1"/>
      <c r="AL960" s="1"/>
      <c r="AM960" s="1"/>
    </row>
    <row r="961" spans="1:39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J961" s="1"/>
      <c r="AK961" s="1"/>
      <c r="AL961" s="1"/>
      <c r="AM961" s="1"/>
    </row>
    <row r="962" spans="1:39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J962" s="1"/>
      <c r="AK962" s="1"/>
      <c r="AL962" s="1"/>
      <c r="AM962" s="1"/>
    </row>
    <row r="963" spans="1:39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J963" s="1"/>
      <c r="AK963" s="1"/>
      <c r="AL963" s="1"/>
      <c r="AM963" s="1"/>
    </row>
    <row r="964" spans="1:39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J964" s="1"/>
      <c r="AK964" s="1"/>
      <c r="AL964" s="1"/>
      <c r="AM964" s="1"/>
    </row>
    <row r="965" spans="1:39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J965" s="1"/>
      <c r="AK965" s="1"/>
      <c r="AL965" s="1"/>
      <c r="AM965" s="1"/>
    </row>
    <row r="966" spans="1:39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J966" s="1"/>
      <c r="AK966" s="1"/>
      <c r="AL966" s="1"/>
      <c r="AM966" s="1"/>
    </row>
    <row r="967" spans="1:39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J967" s="1"/>
      <c r="AK967" s="1"/>
      <c r="AL967" s="1"/>
      <c r="AM967" s="1"/>
    </row>
    <row r="968" spans="1:39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J968" s="1"/>
      <c r="AK968" s="1"/>
      <c r="AL968" s="1"/>
      <c r="AM968" s="1"/>
    </row>
    <row r="969" spans="1:39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J969" s="1"/>
      <c r="AK969" s="1"/>
      <c r="AL969" s="1"/>
      <c r="AM969" s="1"/>
    </row>
    <row r="970" spans="1:39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J970" s="1"/>
      <c r="AK970" s="1"/>
      <c r="AL970" s="1"/>
      <c r="AM970" s="1"/>
    </row>
    <row r="971" spans="1:39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J971" s="1"/>
      <c r="AK971" s="1"/>
      <c r="AL971" s="1"/>
      <c r="AM971" s="1"/>
    </row>
    <row r="972" spans="1:39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J972" s="1"/>
      <c r="AK972" s="1"/>
      <c r="AL972" s="1"/>
      <c r="AM972" s="1"/>
    </row>
    <row r="973" spans="1:39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J973" s="1"/>
      <c r="AK973" s="1"/>
      <c r="AL973" s="1"/>
      <c r="AM973" s="1"/>
    </row>
    <row r="974" spans="1:39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J974" s="1"/>
      <c r="AK974" s="1"/>
      <c r="AL974" s="1"/>
      <c r="AM974" s="1"/>
    </row>
    <row r="975" spans="1:39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J975" s="1"/>
      <c r="AK975" s="1"/>
      <c r="AL975" s="1"/>
      <c r="AM975" s="1"/>
    </row>
    <row r="976" spans="1:39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J976" s="1"/>
      <c r="AK976" s="1"/>
      <c r="AL976" s="1"/>
      <c r="AM976" s="1"/>
    </row>
    <row r="977" spans="1:39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J977" s="1"/>
      <c r="AK977" s="1"/>
      <c r="AL977" s="1"/>
      <c r="AM977" s="1"/>
    </row>
    <row r="978" spans="1:39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J978" s="1"/>
      <c r="AK978" s="1"/>
      <c r="AL978" s="1"/>
      <c r="AM978" s="1"/>
    </row>
    <row r="979" spans="1:39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J979" s="1"/>
      <c r="AK979" s="1"/>
      <c r="AL979" s="1"/>
      <c r="AM979" s="1"/>
    </row>
    <row r="980" spans="1:39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J980" s="1"/>
      <c r="AK980" s="1"/>
      <c r="AL980" s="1"/>
      <c r="AM980" s="1"/>
    </row>
    <row r="981" spans="1:39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J981" s="1"/>
      <c r="AK981" s="1"/>
      <c r="AL981" s="1"/>
      <c r="AM981" s="1"/>
    </row>
    <row r="982" spans="1:39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J982" s="1"/>
      <c r="AK982" s="1"/>
      <c r="AL982" s="1"/>
      <c r="AM982" s="1"/>
    </row>
    <row r="983" spans="1:39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J983" s="1"/>
      <c r="AK983" s="1"/>
      <c r="AL983" s="1"/>
      <c r="AM983" s="1"/>
    </row>
    <row r="984" spans="1:39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J984" s="1"/>
      <c r="AK984" s="1"/>
      <c r="AL984" s="1"/>
      <c r="AM984" s="1"/>
    </row>
    <row r="985" spans="1:39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J985" s="1"/>
      <c r="AK985" s="1"/>
      <c r="AL985" s="1"/>
      <c r="AM985" s="1"/>
    </row>
    <row r="986" spans="1:39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J986" s="1"/>
      <c r="AK986" s="1"/>
      <c r="AL986" s="1"/>
      <c r="AM986" s="1"/>
    </row>
    <row r="987" spans="1:39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J987" s="1"/>
      <c r="AK987" s="1"/>
      <c r="AL987" s="1"/>
      <c r="AM987" s="1"/>
    </row>
    <row r="988" spans="1:39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J988" s="1"/>
      <c r="AK988" s="1"/>
      <c r="AL988" s="1"/>
      <c r="AM988" s="1"/>
    </row>
    <row r="989" spans="1:39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J989" s="1"/>
      <c r="AK989" s="1"/>
      <c r="AL989" s="1"/>
      <c r="AM989" s="1"/>
    </row>
    <row r="990" spans="1:39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J990" s="1"/>
      <c r="AK990" s="1"/>
      <c r="AL990" s="1"/>
      <c r="AM990" s="1"/>
    </row>
    <row r="991" spans="1:39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J991" s="1"/>
      <c r="AK991" s="1"/>
      <c r="AL991" s="1"/>
      <c r="AM991" s="1"/>
    </row>
    <row r="992" spans="1:39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J992" s="1"/>
      <c r="AK992" s="1"/>
      <c r="AL992" s="1"/>
      <c r="AM992" s="1"/>
    </row>
    <row r="993" spans="1:39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J993" s="1"/>
      <c r="AK993" s="1"/>
      <c r="AL993" s="1"/>
      <c r="AM993" s="1"/>
    </row>
    <row r="994" spans="1:39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J994" s="1"/>
      <c r="AK994" s="1"/>
      <c r="AL994" s="1"/>
      <c r="AM994" s="1"/>
    </row>
    <row r="995" spans="1:39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J995" s="1"/>
      <c r="AK995" s="1"/>
      <c r="AL995" s="1"/>
      <c r="AM995" s="1"/>
    </row>
    <row r="996" spans="1:39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J996" s="1"/>
      <c r="AK996" s="1"/>
      <c r="AL996" s="1"/>
      <c r="AM996" s="1"/>
    </row>
    <row r="997" spans="1:39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J997" s="1"/>
      <c r="AL997" s="1"/>
      <c r="AM997" s="1"/>
    </row>
    <row r="998" spans="1:39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J998" s="1"/>
      <c r="AL998" s="1"/>
      <c r="AM998" s="1"/>
    </row>
    <row r="999" spans="1:39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L999" s="1"/>
      <c r="AM999" s="1"/>
    </row>
    <row r="1000" spans="1:39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D1000" s="1"/>
      <c r="AE1000" s="1"/>
      <c r="AF1000" s="1"/>
      <c r="AG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2018-09-27T14:37:45Z</dcterms:modified>
</cp:coreProperties>
</file>