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600" windowHeight="1764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4" i="8"/>
  <c r="F5" i="7"/>
  <c r="F6" i="7"/>
  <c r="F7" i="7"/>
  <c r="F8" i="7"/>
  <c r="F9" i="7"/>
  <c r="F10" i="7"/>
  <c r="F11" i="7"/>
  <c r="F4" i="7"/>
  <c r="I3" i="6"/>
  <c r="H3" i="6"/>
  <c r="G3" i="6"/>
</calcChain>
</file>

<file path=xl/sharedStrings.xml><?xml version="1.0" encoding="utf-8"?>
<sst xmlns="http://schemas.openxmlformats.org/spreadsheetml/2006/main" count="1301" uniqueCount="840">
  <si>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</si>
  <si>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</si>
  <si>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</si>
  <si>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</si>
  <si>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</si>
  <si>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</si>
  <si>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</si>
  <si>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</si>
  <si>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</si>
  <si>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</si>
  <si>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</si>
  <si>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</si>
  <si>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</si>
  <si>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</si>
  <si>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</si>
  <si>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</si>
  <si>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</si>
  <si>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</si>
  <si>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</si>
  <si>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</si>
  <si>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</si>
  <si>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</si>
  <si>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</si>
  <si>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</si>
  <si>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</si>
  <si>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</si>
  <si>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</si>
  <si>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</si>
  <si>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</si>
  <si>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</si>
  <si>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</si>
  <si>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</si>
  <si>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</si>
  <si>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</si>
  <si>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</si>
  <si>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</si>
  <si>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</si>
  <si>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</si>
  <si>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</si>
  <si>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</si>
  <si>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</si>
  <si>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</si>
  <si>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</si>
  <si>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</si>
  <si>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</si>
  <si>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</si>
  <si>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</si>
  <si>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</si>
  <si>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</si>
  <si>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</si>
  <si>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</si>
  <si>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</si>
  <si>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</si>
  <si>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</si>
  <si>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</si>
  <si>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</si>
  <si>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</si>
  <si>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</si>
  <si>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</si>
  <si>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</si>
  <si>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</si>
  <si>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</si>
  <si>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</si>
  <si>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</si>
  <si>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</si>
  <si>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</si>
  <si>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</si>
  <si>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</si>
  <si>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</si>
  <si>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</si>
  <si>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</si>
  <si>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</si>
  <si>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</si>
  <si>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</si>
  <si>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</si>
  <si>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</si>
  <si>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</si>
  <si>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</si>
  <si>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</si>
  <si>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</si>
  <si>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</si>
  <si>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</si>
  <si>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</si>
  <si>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</si>
  <si>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</si>
  <si>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</si>
  <si>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</si>
  <si>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</si>
  <si>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</si>
  <si>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</si>
  <si>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</si>
  <si>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</si>
  <si>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</si>
  <si>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</si>
  <si>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</si>
  <si>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</si>
  <si>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</si>
  <si>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</si>
  <si>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</si>
  <si>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</si>
  <si>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</si>
  <si>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</si>
  <si>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</si>
  <si>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</si>
  <si>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</si>
  <si>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</si>
  <si>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</si>
  <si>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</si>
  <si>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</si>
  <si>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</si>
  <si>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</si>
  <si>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</si>
  <si>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</si>
  <si>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</si>
  <si>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</si>
  <si>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</si>
  <si>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</si>
  <si>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</si>
  <si>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</si>
  <si>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</si>
  <si>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</si>
  <si>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</si>
  <si>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</si>
  <si>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</si>
  <si>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</si>
  <si>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</si>
  <si>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</si>
  <si>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</si>
  <si>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</si>
  <si>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</si>
  <si>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</si>
  <si>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</si>
  <si>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</si>
  <si>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</si>
  <si>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</si>
  <si>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</si>
  <si>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</si>
  <si>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</si>
  <si>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</si>
  <si>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</si>
  <si>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</si>
  <si>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</si>
  <si>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</si>
  <si>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</si>
  <si>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</si>
  <si>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</si>
  <si>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</si>
  <si>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</si>
  <si>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</si>
  <si>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</si>
  <si>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</si>
  <si>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</si>
  <si>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</si>
  <si>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</si>
  <si>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</si>
  <si>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</si>
  <si>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</si>
  <si>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</si>
  <si>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</si>
  <si>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</si>
  <si>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</si>
  <si>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</si>
  <si>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</si>
  <si>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</si>
  <si>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</si>
  <si>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</si>
  <si>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</si>
  <si>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</si>
  <si>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</si>
  <si>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</si>
  <si>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</si>
  <si>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</si>
  <si>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</si>
  <si>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</si>
  <si>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</si>
  <si>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</si>
  <si>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</si>
  <si>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</si>
  <si>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</si>
  <si>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</si>
  <si>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</si>
  <si>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</si>
  <si>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</si>
  <si>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</si>
  <si>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</si>
  <si>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</si>
  <si>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</si>
  <si>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</si>
  <si>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</si>
  <si>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</si>
  <si>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</si>
  <si>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</si>
  <si>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</si>
  <si>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</si>
  <si>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</si>
  <si>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</si>
  <si>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</si>
  <si>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</si>
  <si>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</si>
  <si>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</si>
  <si>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</si>
  <si>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</si>
  <si>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</si>
  <si>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</si>
  <si>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</si>
  <si>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</si>
  <si>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</si>
  <si>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</si>
  <si>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</si>
  <si>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</si>
  <si>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</si>
  <si>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</si>
  <si>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</si>
  <si>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</si>
  <si>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</si>
  <si>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</si>
  <si>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</si>
  <si>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</si>
  <si>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</si>
  <si>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</si>
  <si>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</si>
  <si>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</si>
  <si>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</si>
  <si>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</si>
  <si>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</si>
  <si>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</si>
  <si>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</si>
  <si>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</si>
  <si>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</si>
  <si>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</si>
  <si>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</si>
  <si>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</si>
  <si>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</si>
  <si>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</si>
  <si>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</si>
  <si>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</si>
  <si>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</si>
  <si>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</si>
  <si>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</si>
  <si>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</si>
  <si>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</si>
  <si>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</si>
  <si>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</si>
  <si>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</si>
  <si>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</si>
  <si>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</si>
  <si>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</si>
  <si>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</si>
  <si>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</si>
  <si>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</si>
  <si>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</si>
  <si>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</si>
  <si>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</si>
  <si>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</si>
  <si>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</si>
  <si>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</si>
  <si>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</si>
  <si>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</si>
  <si>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</si>
  <si>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</si>
  <si>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</si>
  <si>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</si>
  <si>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</si>
  <si>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</si>
  <si>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</si>
  <si>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</si>
  <si>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</si>
  <si>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</si>
  <si>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</si>
  <si>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</si>
  <si>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</si>
  <si>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</si>
  <si>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</si>
  <si>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</si>
  <si>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</si>
  <si>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</si>
  <si>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</si>
  <si>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</si>
  <si>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</si>
  <si>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</si>
  <si>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</si>
  <si>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</si>
  <si>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</si>
  <si>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</si>
  <si>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</si>
  <si>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</si>
  <si>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</si>
  <si>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</si>
  <si>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</si>
  <si>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</si>
  <si>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</si>
  <si>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</si>
  <si>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</si>
  <si>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</si>
  <si>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</si>
  <si>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</si>
  <si>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</si>
  <si>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</si>
  <si>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</si>
  <si>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</si>
  <si>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</si>
  <si>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</si>
  <si>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</si>
  <si>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</si>
  <si>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</si>
  <si>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</si>
  <si>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</si>
  <si>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</si>
  <si>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</si>
  <si>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</si>
  <si>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</si>
  <si>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</si>
  <si>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</si>
  <si>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</si>
  <si>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</si>
  <si>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</si>
  <si>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</si>
  <si>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</si>
  <si>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</si>
  <si>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</si>
  <si>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</si>
  <si>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</si>
  <si>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</si>
  <si>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</si>
  <si>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</si>
  <si>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</si>
  <si>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</si>
  <si>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</si>
  <si>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</si>
  <si>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</si>
  <si>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</si>
  <si>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</si>
  <si>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</si>
  <si>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</si>
  <si>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</si>
  <si>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</si>
  <si>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</si>
  <si>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</si>
  <si>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</si>
  <si>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</si>
  <si>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</si>
  <si>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</si>
  <si>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</si>
  <si>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</si>
  <si>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</si>
  <si>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</si>
  <si>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</si>
  <si>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</si>
  <si>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</si>
  <si>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</si>
  <si>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</si>
  <si>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</si>
  <si>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</si>
  <si>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</si>
  <si>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</si>
  <si>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</si>
  <si>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</si>
  <si>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</si>
  <si>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</si>
  <si>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</si>
  <si>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</si>
  <si>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</si>
  <si>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</si>
  <si>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</si>
  <si>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</si>
  <si>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</si>
  <si>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</si>
  <si>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</si>
  <si>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</si>
  <si>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</si>
  <si>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</si>
  <si>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</si>
  <si>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</si>
  <si>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</si>
  <si>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</si>
  <si>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</si>
  <si>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</si>
  <si>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</si>
  <si>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</si>
  <si>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</si>
  <si>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</si>
  <si>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</si>
  <si>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</si>
  <si>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</si>
  <si>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</si>
  <si>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</si>
  <si>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</si>
  <si>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</si>
  <si>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</si>
  <si>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</si>
  <si>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</si>
  <si>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</si>
  <si>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</si>
  <si>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</si>
  <si>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</si>
  <si>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</si>
  <si>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</si>
  <si>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</si>
  <si>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</si>
  <si>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</si>
  <si>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</si>
  <si>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</si>
  <si>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</si>
  <si>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</si>
  <si>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</si>
  <si>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</si>
  <si>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</si>
  <si>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</si>
  <si>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</si>
  <si>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</si>
  <si>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</si>
  <si>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</si>
  <si>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</si>
  <si>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</si>
  <si>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</si>
  <si>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</si>
  <si>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</si>
  <si>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</si>
  <si>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</si>
  <si>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</si>
  <si>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</si>
  <si>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</si>
  <si>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</si>
  <si>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</si>
  <si>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</si>
  <si>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</si>
  <si>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</si>
  <si>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</si>
  <si>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</si>
  <si>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</si>
  <si>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</si>
  <si>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</si>
  <si>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</si>
  <si>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</si>
  <si>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</si>
  <si>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</si>
  <si>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</si>
  <si>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</si>
  <si>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</si>
  <si>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</si>
  <si>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</si>
  <si>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</si>
  <si>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</si>
  <si>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</si>
  <si>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</si>
  <si>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</si>
  <si>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</si>
  <si>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</si>
  <si>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</si>
  <si>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</si>
  <si>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</si>
  <si>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</si>
  <si>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</si>
  <si>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</si>
  <si>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</si>
  <si>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</si>
  <si>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</si>
  <si>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</si>
  <si>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</si>
  <si>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</si>
  <si>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</si>
  <si>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</si>
  <si>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</si>
  <si>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</si>
  <si>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</si>
  <si>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</si>
  <si>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</si>
  <si>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</si>
  <si>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</si>
  <si>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</si>
  <si>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</si>
  <si>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</si>
  <si>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</si>
  <si>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</si>
  <si>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</si>
  <si>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</si>
  <si>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</si>
  <si>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</si>
  <si>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</si>
  <si>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</si>
  <si>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</si>
  <si>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</si>
  <si>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</si>
  <si>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</si>
  <si>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</si>
  <si>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</si>
  <si>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</si>
  <si>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</si>
  <si>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</si>
  <si>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</si>
  <si>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</si>
  <si>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</si>
  <si>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</si>
  <si>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</si>
  <si>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</si>
  <si>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</si>
  <si>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</si>
  <si>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</si>
  <si>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</si>
  <si>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</si>
  <si>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</si>
  <si>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</si>
  <si>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</si>
  <si>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</si>
  <si>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</si>
  <si>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</si>
  <si>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</si>
  <si>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</si>
  <si>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</si>
  <si>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</si>
  <si>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</si>
  <si>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</si>
  <si>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</si>
  <si>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</si>
  <si>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</si>
  <si>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</si>
  <si>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</si>
  <si>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</si>
  <si>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</si>
  <si>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</si>
  <si>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</si>
  <si>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</si>
  <si>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</si>
  <si>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</si>
  <si>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</si>
  <si>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</si>
  <si>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</si>
  <si>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</si>
  <si>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</si>
  <si>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</si>
  <si>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</si>
  <si>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</si>
  <si>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</si>
  <si>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</si>
  <si>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</si>
  <si>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</si>
  <si>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</si>
  <si>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</si>
  <si>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</si>
  <si>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</si>
  <si>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</si>
  <si>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</si>
  <si>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</si>
  <si>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</si>
  <si>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</si>
  <si>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</si>
  <si>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</si>
  <si>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</si>
  <si>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</si>
  <si>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</si>
  <si>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</si>
  <si>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</si>
  <si>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</si>
  <si>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</si>
  <si>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</si>
  <si>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</si>
  <si>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</si>
  <si>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</si>
  <si>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</si>
  <si>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</si>
  <si>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</si>
  <si>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</si>
  <si>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</si>
  <si>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</si>
  <si>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</si>
  <si>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</si>
  <si>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</si>
  <si>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</si>
  <si>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</si>
  <si>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</si>
  <si>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</si>
  <si>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</si>
  <si>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</si>
  <si>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</si>
  <si>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</si>
  <si>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</si>
  <si>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</si>
  <si>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</si>
  <si>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</si>
  <si>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</si>
  <si>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</si>
  <si>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</si>
  <si>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</si>
  <si>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</si>
  <si>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</si>
  <si>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</si>
  <si>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</si>
  <si>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</si>
  <si>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</si>
  <si>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</si>
  <si>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</si>
  <si>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</si>
  <si>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</si>
  <si>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</si>
  <si>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</si>
  <si>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</si>
  <si>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</si>
  <si>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</si>
  <si>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</si>
  <si>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</si>
  <si>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</si>
  <si>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</si>
  <si>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</si>
  <si>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</si>
  <si>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</si>
  <si>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</si>
  <si>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</si>
  <si>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</si>
  <si>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</si>
  <si>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</si>
  <si>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</si>
  <si>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</si>
  <si>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</si>
  <si>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</si>
  <si>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</si>
  <si>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</si>
  <si>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</si>
  <si>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</si>
  <si>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</si>
  <si>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</si>
  <si>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</si>
  <si>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</si>
  <si>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</si>
  <si>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</si>
  <si>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</si>
  <si>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</si>
  <si>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</si>
  <si>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</si>
  <si>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</si>
  <si>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</si>
  <si>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</si>
  <si>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</si>
  <si>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</si>
  <si>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</si>
  <si>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</si>
  <si>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</si>
  <si>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</si>
  <si>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</si>
  <si>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</si>
  <si>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</si>
  <si>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</si>
  <si>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</si>
  <si>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</si>
  <si>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</si>
  <si>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</si>
  <si>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</si>
  <si>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</si>
  <si>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</si>
  <si>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</si>
  <si>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</si>
  <si>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</si>
  <si>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</si>
  <si>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</si>
  <si>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</si>
  <si>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</si>
  <si>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</si>
  <si>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</si>
  <si>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</si>
  <si>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</si>
  <si>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</si>
  <si>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</si>
  <si>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</si>
  <si>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</si>
  <si>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</si>
  <si>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</si>
  <si>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</si>
  <si>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</si>
  <si>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</si>
  <si>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</si>
  <si>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</si>
  <si>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</si>
  <si>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</si>
  <si>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</si>
  <si>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</si>
  <si>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</si>
  <si>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</si>
  <si>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</si>
  <si>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</si>
  <si>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</si>
  <si>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</si>
  <si>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</si>
  <si>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</si>
  <si>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</si>
  <si>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</si>
  <si>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</si>
  <si>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</si>
  <si>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</si>
  <si>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</si>
  <si>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</si>
  <si>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</si>
  <si>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</si>
  <si>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</si>
  <si>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</si>
  <si>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</si>
  <si>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</si>
  <si>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</si>
  <si>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</si>
  <si>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</si>
  <si>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</si>
  <si>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</si>
  <si>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</si>
  <si>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</si>
  <si>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</si>
  <si>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</si>
  <si>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</si>
  <si>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</si>
  <si>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</si>
  <si>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</si>
  <si>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</si>
  <si>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</si>
  <si>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</si>
  <si>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</si>
  <si>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</si>
  <si>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</si>
  <si>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</si>
  <si>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</si>
  <si>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</si>
  <si>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</si>
  <si>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</si>
  <si>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</si>
  <si>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</si>
  <si>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</si>
  <si>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</si>
  <si>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</si>
  <si>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</si>
  <si>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</si>
  <si>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</si>
  <si>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</si>
  <si>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</si>
  <si>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</si>
  <si>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</si>
  <si>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</si>
  <si>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</si>
  <si>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</si>
  <si>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</si>
  <si>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</si>
  <si>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</si>
  <si>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</si>
  <si>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</si>
  <si>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</si>
  <si>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</si>
  <si>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</si>
  <si>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</si>
  <si>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</si>
  <si>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</si>
  <si>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</si>
  <si>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</si>
  <si>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</si>
  <si>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</si>
  <si>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</si>
  <si>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</si>
  <si>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</si>
  <si>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</si>
  <si>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</si>
  <si>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</si>
  <si>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</si>
  <si>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</si>
  <si>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</si>
  <si>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</si>
  <si>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</si>
  <si>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</si>
  <si>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</si>
  <si>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</si>
  <si>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</si>
  <si>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</si>
  <si>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</si>
  <si>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</si>
  <si>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</si>
  <si>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</si>
  <si>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</si>
  <si>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</si>
  <si>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</si>
  <si>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</si>
  <si>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</si>
  <si>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</si>
  <si>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</si>
  <si>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</si>
  <si>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</si>
  <si>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</si>
  <si>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</si>
  <si>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</si>
  <si>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</si>
  <si>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</si>
  <si>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</si>
  <si>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</si>
  <si>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</si>
  <si>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</si>
  <si>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</si>
  <si>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</si>
  <si>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</si>
  <si>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</si>
  <si>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</si>
  <si>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</si>
  <si>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</si>
  <si>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</si>
  <si>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</si>
  <si>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</si>
  <si>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</si>
  <si>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</si>
  <si>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</si>
  <si>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</si>
  <si>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</si>
  <si>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</si>
  <si>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</si>
  <si>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</si>
  <si>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</si>
  <si>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</si>
  <si>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</si>
  <si>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</si>
  <si>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</si>
  <si>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</si>
  <si>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</si>
  <si>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</si>
  <si>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</si>
  <si>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Ewing_2006</t>
  </si>
  <si>
    <t>10.1029/2006JG000174</t>
  </si>
  <si>
    <t>Sophie von Fromm</t>
  </si>
  <si>
    <t>MPI-BGC</t>
  </si>
  <si>
    <t>sfromm@bgc-jena.mpg.de</t>
  </si>
  <si>
    <t>Wang_2000</t>
  </si>
  <si>
    <t>San Joaquin Valley</t>
  </si>
  <si>
    <t>Sierra foothills</t>
  </si>
  <si>
    <t>Grassland</t>
  </si>
  <si>
    <t>thermic Typic Haploxeralf</t>
  </si>
  <si>
    <t>Fallbrock</t>
  </si>
  <si>
    <t>Orchard</t>
  </si>
  <si>
    <t>LLNL</t>
  </si>
  <si>
    <t>A</t>
  </si>
  <si>
    <t>B</t>
  </si>
  <si>
    <t>sieved &lt; 2 mm; roots removed by hands</t>
  </si>
  <si>
    <t>more information in figures in the publication</t>
  </si>
  <si>
    <t>Ewing SA, Sanderman J, Baidsen WT, Wang Y, Amundson R, 2006, Role of large-scale soil structure in organic carbon turnover: Evidence from California grassland soils, Journal of Geophysical Research, 111, G03012</t>
  </si>
  <si>
    <t>saewing@nature.berkeley.edu</t>
  </si>
  <si>
    <t>SA Ewing</t>
  </si>
  <si>
    <t>inc_name</t>
  </si>
  <si>
    <t>Grassland_A</t>
  </si>
  <si>
    <t>Grassland_B</t>
  </si>
  <si>
    <t>Orchard_A</t>
  </si>
  <si>
    <t>Orchard_B</t>
  </si>
  <si>
    <t>flx_name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</si>
</sst>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  <xf numFmtId="0" fontId="15" fillId="0" borderId="0" xfId="189" applyAlignment="1"/>
  </cellXfs>
  <cellStyles count="23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saewing@nature.berke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opLeftCell="C1" zoomScale="85" zoomScaleNormal="85" zoomScalePageLayoutView="85" workbookViewId="0">
      <selection activeCell="J5" sqref="J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56">
      <c r="A4" s="20" t="s">
        <v>814</v>
      </c>
      <c r="B4" s="20" t="s">
        <v>815</v>
      </c>
      <c r="C4" s="20"/>
      <c r="D4" s="146" t="s">
        <v>816</v>
      </c>
      <c r="E4" s="146" t="s">
        <v>817</v>
      </c>
      <c r="F4" s="147" t="s">
        <v>818</v>
      </c>
      <c r="G4" s="139">
        <v>2018</v>
      </c>
      <c r="H4" s="129">
        <v>9</v>
      </c>
      <c r="I4" s="129">
        <v>11</v>
      </c>
      <c r="J4" s="146" t="s">
        <v>833</v>
      </c>
      <c r="K4" s="148" t="s">
        <v>832</v>
      </c>
      <c r="L4" s="20"/>
      <c r="M4" s="20" t="s">
        <v>831</v>
      </c>
      <c r="N4" s="20" t="s">
        <v>830</v>
      </c>
      <c r="O4" s="5" t="s">
        <v>819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 display="mailto:saewing@nature.berkeley.edu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814</v>
      </c>
      <c r="B4" s="10" t="s">
        <v>820</v>
      </c>
      <c r="C4" s="10">
        <v>36.716666699999998</v>
      </c>
      <c r="D4" s="10">
        <v>-119.283333333333</v>
      </c>
      <c r="E4" s="7" t="s">
        <v>226</v>
      </c>
      <c r="F4" s="19"/>
      <c r="G4" s="19" t="s">
        <v>821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629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678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674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684</v>
      </c>
      <c r="O3" s="41"/>
      <c r="P3" s="41" t="s">
        <v>808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814</v>
      </c>
      <c r="B4" s="10" t="s">
        <v>820</v>
      </c>
      <c r="C4" s="10"/>
      <c r="D4" s="10" t="s">
        <v>822</v>
      </c>
      <c r="E4" s="19"/>
      <c r="F4" s="19"/>
      <c r="G4" s="19"/>
      <c r="H4" s="19" t="s">
        <v>325</v>
      </c>
      <c r="I4" s="19"/>
      <c r="J4" s="19"/>
      <c r="K4" s="19"/>
      <c r="L4" s="19">
        <v>18</v>
      </c>
      <c r="M4" s="19">
        <v>310</v>
      </c>
      <c r="N4" s="19" t="s">
        <v>823</v>
      </c>
      <c r="O4" s="19" t="s">
        <v>824</v>
      </c>
      <c r="P4" s="19" t="s">
        <v>683</v>
      </c>
      <c r="Q4" s="19">
        <v>10</v>
      </c>
      <c r="R4" s="19"/>
      <c r="S4" s="19"/>
      <c r="T4" s="5" t="s">
        <v>201</v>
      </c>
      <c r="U4" s="19"/>
      <c r="V4" s="19"/>
      <c r="AB4" s="19"/>
      <c r="AC4" s="19"/>
      <c r="AD4" s="19"/>
      <c r="AE4" s="19"/>
      <c r="AF4" s="19"/>
    </row>
    <row r="5" spans="1:36" ht="14">
      <c r="A5" s="20" t="s">
        <v>814</v>
      </c>
      <c r="B5" s="10" t="s">
        <v>820</v>
      </c>
      <c r="C5" s="10"/>
      <c r="D5" s="10" t="s">
        <v>825</v>
      </c>
      <c r="E5" s="19"/>
      <c r="F5" s="19"/>
      <c r="G5" s="19"/>
      <c r="H5" s="19" t="s">
        <v>325</v>
      </c>
      <c r="I5" s="19"/>
      <c r="J5" s="19"/>
      <c r="K5" s="19"/>
      <c r="L5" s="19">
        <v>18</v>
      </c>
      <c r="M5" s="19">
        <v>310</v>
      </c>
      <c r="N5" s="19" t="s">
        <v>823</v>
      </c>
      <c r="O5" s="19" t="s">
        <v>824</v>
      </c>
      <c r="P5" s="19" t="s">
        <v>683</v>
      </c>
      <c r="Q5" s="19">
        <v>10</v>
      </c>
      <c r="R5" s="19"/>
      <c r="S5" s="19"/>
      <c r="T5" s="5" t="s">
        <v>180</v>
      </c>
      <c r="U5" s="19" t="s">
        <v>825</v>
      </c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abSelected="1" workbookViewId="0">
      <selection activeCell="F5" sqref="F5"/>
    </sheetView>
  </sheetViews>
  <sheetFormatPr baseColWidth="10" defaultColWidth="11.5" defaultRowHeight="14" x14ac:dyDescent="0"/>
  <cols>
    <col min="1" max="1" width="14.6640625" style="5" customWidth="1"/>
    <col min="2" max="2" width="18.83203125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673</v>
      </c>
      <c r="B1" s="27" t="s">
        <v>14</v>
      </c>
      <c r="C1" s="115" t="s">
        <v>629</v>
      </c>
      <c r="D1" s="120" t="s">
        <v>460</v>
      </c>
      <c r="E1" s="120" t="s">
        <v>839</v>
      </c>
      <c r="F1" s="33" t="s">
        <v>631</v>
      </c>
      <c r="G1" s="33" t="s">
        <v>632</v>
      </c>
      <c r="H1" s="133" t="s">
        <v>751</v>
      </c>
      <c r="I1" s="126" t="s">
        <v>752</v>
      </c>
      <c r="J1" s="126" t="s">
        <v>753</v>
      </c>
      <c r="K1" s="106" t="s">
        <v>437</v>
      </c>
      <c r="L1" s="106" t="s">
        <v>438</v>
      </c>
      <c r="M1" s="106" t="s">
        <v>439</v>
      </c>
      <c r="N1" s="106" t="s">
        <v>440</v>
      </c>
      <c r="O1" s="116" t="s">
        <v>662</v>
      </c>
      <c r="P1" s="106" t="s">
        <v>691</v>
      </c>
      <c r="Q1" s="116" t="s">
        <v>653</v>
      </c>
      <c r="R1" s="106" t="s">
        <v>441</v>
      </c>
      <c r="S1" s="106" t="s">
        <v>694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6" t="s">
        <v>449</v>
      </c>
      <c r="AB1" s="107" t="s">
        <v>731</v>
      </c>
      <c r="AC1" s="107" t="s">
        <v>732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76" t="s">
        <v>454</v>
      </c>
      <c r="AI1" s="48" t="s">
        <v>455</v>
      </c>
      <c r="AJ1" s="76" t="s">
        <v>456</v>
      </c>
      <c r="AK1" s="76" t="s">
        <v>457</v>
      </c>
      <c r="AL1" s="48" t="s">
        <v>458</v>
      </c>
    </row>
    <row r="2" spans="1:38" s="144" customFormat="1" ht="58" customHeight="1">
      <c r="A2" s="31" t="s">
        <v>674</v>
      </c>
      <c r="B2" s="35" t="s">
        <v>16</v>
      </c>
      <c r="C2" s="35" t="s">
        <v>373</v>
      </c>
      <c r="D2" s="35" t="s">
        <v>630</v>
      </c>
      <c r="E2" s="35"/>
      <c r="F2" s="35" t="s">
        <v>633</v>
      </c>
      <c r="G2" s="35" t="s">
        <v>634</v>
      </c>
      <c r="H2" s="127" t="s">
        <v>740</v>
      </c>
      <c r="I2" s="127" t="s">
        <v>741</v>
      </c>
      <c r="J2" s="127" t="s">
        <v>739</v>
      </c>
      <c r="K2" s="142" t="s">
        <v>796</v>
      </c>
      <c r="L2" s="142"/>
      <c r="M2" s="142" t="s">
        <v>800</v>
      </c>
      <c r="N2" s="142" t="s">
        <v>652</v>
      </c>
      <c r="O2" s="142" t="s">
        <v>692</v>
      </c>
      <c r="P2" s="142" t="s">
        <v>693</v>
      </c>
      <c r="Q2" s="142" t="s">
        <v>802</v>
      </c>
      <c r="R2" s="142" t="s">
        <v>722</v>
      </c>
      <c r="S2" s="142" t="s">
        <v>723</v>
      </c>
      <c r="T2" s="142" t="s">
        <v>382</v>
      </c>
      <c r="U2" s="142" t="s">
        <v>381</v>
      </c>
      <c r="V2" s="142" t="s">
        <v>334</v>
      </c>
      <c r="W2" s="142" t="s">
        <v>380</v>
      </c>
      <c r="X2" s="142" t="s">
        <v>379</v>
      </c>
      <c r="Y2" s="143" t="s">
        <v>378</v>
      </c>
      <c r="Z2" s="142" t="s">
        <v>377</v>
      </c>
      <c r="AA2" s="142" t="s">
        <v>730</v>
      </c>
      <c r="AB2" s="57" t="s">
        <v>697</v>
      </c>
      <c r="AC2" s="57" t="s">
        <v>698</v>
      </c>
      <c r="AD2" s="57" t="s">
        <v>86</v>
      </c>
      <c r="AE2" s="57" t="s">
        <v>87</v>
      </c>
      <c r="AF2" s="57" t="s">
        <v>88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  <c r="AL2" s="57" t="s">
        <v>704</v>
      </c>
    </row>
    <row r="3" spans="1:38" s="82" customFormat="1" ht="28">
      <c r="A3" s="37" t="s">
        <v>364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737</v>
      </c>
      <c r="I3" s="128" t="s">
        <v>34</v>
      </c>
      <c r="J3" s="128" t="s">
        <v>738</v>
      </c>
      <c r="K3" s="141" t="s">
        <v>797</v>
      </c>
      <c r="L3" s="100"/>
      <c r="M3" s="141" t="s">
        <v>795</v>
      </c>
      <c r="N3" s="141" t="s">
        <v>798</v>
      </c>
      <c r="O3" s="141" t="s">
        <v>799</v>
      </c>
      <c r="P3" s="99"/>
      <c r="Q3" s="141" t="s">
        <v>801</v>
      </c>
      <c r="R3" s="145" t="s">
        <v>724</v>
      </c>
      <c r="S3" s="141" t="s">
        <v>804</v>
      </c>
      <c r="T3" s="100" t="s">
        <v>375</v>
      </c>
      <c r="U3" s="100" t="s">
        <v>375</v>
      </c>
      <c r="V3" s="100" t="s">
        <v>330</v>
      </c>
      <c r="W3" s="99" t="s">
        <v>37</v>
      </c>
      <c r="X3" s="99" t="s">
        <v>37</v>
      </c>
      <c r="Y3" s="100"/>
      <c r="Z3" s="100"/>
      <c r="AA3" s="141" t="s">
        <v>805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814</v>
      </c>
      <c r="B4" s="5" t="s">
        <v>820</v>
      </c>
      <c r="C4" s="5"/>
      <c r="D4" s="5" t="s">
        <v>822</v>
      </c>
      <c r="E4" s="5" t="str">
        <f>D4&amp;"_flx"</f>
        <v>Grassland_flx</v>
      </c>
      <c r="F4" s="5"/>
      <c r="G4" s="5"/>
      <c r="H4" s="129">
        <v>2001</v>
      </c>
      <c r="I4" s="129"/>
      <c r="J4" s="129"/>
      <c r="K4" s="5" t="s">
        <v>637</v>
      </c>
      <c r="L4" s="5"/>
      <c r="M4" s="5" t="s">
        <v>641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46" t="s">
        <v>826</v>
      </c>
      <c r="AE4" s="5"/>
      <c r="AF4" s="5"/>
      <c r="AG4" s="5">
        <v>165</v>
      </c>
      <c r="AH4" s="5"/>
      <c r="AI4" s="5"/>
      <c r="AJ4" s="5"/>
      <c r="AK4" s="5"/>
      <c r="AL4" s="5"/>
    </row>
    <row r="5" spans="1:38">
      <c r="A5" s="20" t="s">
        <v>814</v>
      </c>
      <c r="B5" s="5" t="s">
        <v>820</v>
      </c>
      <c r="C5" s="5"/>
      <c r="D5" s="5" t="s">
        <v>825</v>
      </c>
      <c r="E5" s="5" t="str">
        <f>D5&amp;"_flx"</f>
        <v>Orchard_flx</v>
      </c>
      <c r="F5" s="5"/>
      <c r="G5" s="5"/>
      <c r="H5" s="129">
        <v>2001</v>
      </c>
      <c r="I5" s="129"/>
      <c r="J5" s="129"/>
      <c r="K5" s="5" t="s">
        <v>637</v>
      </c>
      <c r="L5" s="5"/>
      <c r="M5" s="5" t="s">
        <v>641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146" t="s">
        <v>826</v>
      </c>
      <c r="AE5" s="5"/>
      <c r="AF5" s="5"/>
      <c r="AG5" s="5">
        <v>115</v>
      </c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K6:K1048576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N6:N1048576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Q6:Q1048576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O6:O1048576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M6:M1048576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S6:S1048576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AA6:AA1048576</xm:sqref>
        </x14:dataValidation>
        <x14:dataValidation type="list" allowBlank="1" showInputMessage="1" showErrorMessage="1">
          <x14:formula1>
            <xm:f>'controlled vocabulary'!#REF!</xm:f>
          </x14:formula1>
          <xm:sqref>K4:K5 AA4:AA5 M4:Q5 S4:S5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A7" sqref="A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460</v>
      </c>
      <c r="D1" s="27" t="s">
        <v>491</v>
      </c>
      <c r="E1" s="133" t="s">
        <v>748</v>
      </c>
      <c r="F1" s="126" t="s">
        <v>749</v>
      </c>
      <c r="G1" s="126" t="s">
        <v>750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774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775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776</v>
      </c>
      <c r="BJ1" s="50" t="s">
        <v>777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778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674</v>
      </c>
      <c r="B2" s="35" t="s">
        <v>16</v>
      </c>
      <c r="C2" s="35" t="s">
        <v>331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814</v>
      </c>
      <c r="B4" s="10" t="s">
        <v>820</v>
      </c>
      <c r="C4" s="11" t="s">
        <v>822</v>
      </c>
      <c r="D4" s="11" t="s">
        <v>835</v>
      </c>
      <c r="E4" s="135">
        <v>2001</v>
      </c>
      <c r="F4" s="135"/>
      <c r="G4" s="135"/>
      <c r="H4" s="23"/>
      <c r="I4" s="11">
        <v>0</v>
      </c>
      <c r="J4" s="11">
        <v>30</v>
      </c>
      <c r="K4" s="8" t="s">
        <v>827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 t="s">
        <v>826</v>
      </c>
      <c r="AY4" s="8"/>
      <c r="AZ4" s="8">
        <v>125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814</v>
      </c>
      <c r="B5" s="10" t="s">
        <v>820</v>
      </c>
      <c r="C5" s="11" t="s">
        <v>822</v>
      </c>
      <c r="D5" s="11" t="s">
        <v>836</v>
      </c>
      <c r="E5" s="135">
        <v>2001</v>
      </c>
      <c r="F5" s="135"/>
      <c r="G5" s="135"/>
      <c r="H5" s="23"/>
      <c r="I5" s="11">
        <v>30</v>
      </c>
      <c r="J5" s="11">
        <v>70</v>
      </c>
      <c r="K5" s="8" t="s">
        <v>828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 t="s">
        <v>826</v>
      </c>
      <c r="AY5" s="8"/>
      <c r="AZ5" s="8">
        <v>-356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814</v>
      </c>
      <c r="B6" s="10" t="s">
        <v>820</v>
      </c>
      <c r="C6" s="11" t="s">
        <v>825</v>
      </c>
      <c r="D6" s="11" t="s">
        <v>837</v>
      </c>
      <c r="E6" s="135">
        <v>2001</v>
      </c>
      <c r="F6" s="135"/>
      <c r="G6" s="135"/>
      <c r="H6" s="23"/>
      <c r="I6" s="11">
        <v>0</v>
      </c>
      <c r="J6" s="11">
        <v>30</v>
      </c>
      <c r="K6" s="8" t="s">
        <v>827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 t="s">
        <v>826</v>
      </c>
      <c r="AY6" s="8"/>
      <c r="AZ6" s="8">
        <v>-41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814</v>
      </c>
      <c r="B7" s="10" t="s">
        <v>820</v>
      </c>
      <c r="C7" s="11" t="s">
        <v>825</v>
      </c>
      <c r="D7" s="11" t="s">
        <v>838</v>
      </c>
      <c r="E7" s="135">
        <v>2001</v>
      </c>
      <c r="F7" s="135"/>
      <c r="G7" s="135"/>
      <c r="H7" s="23"/>
      <c r="I7" s="11">
        <v>30</v>
      </c>
      <c r="J7" s="11">
        <v>70</v>
      </c>
      <c r="K7" s="8" t="s">
        <v>828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 t="s">
        <v>826</v>
      </c>
      <c r="AY7" s="8"/>
      <c r="AZ7" s="8">
        <v>-251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460</v>
      </c>
      <c r="D1" s="133" t="s">
        <v>745</v>
      </c>
      <c r="E1" s="126" t="s">
        <v>746</v>
      </c>
      <c r="F1" s="126" t="s">
        <v>747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664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674</v>
      </c>
      <c r="B2" s="35" t="s">
        <v>16</v>
      </c>
      <c r="C2" s="35" t="s">
        <v>331</v>
      </c>
      <c r="D2" s="127" t="s">
        <v>740</v>
      </c>
      <c r="E2" s="127" t="s">
        <v>741</v>
      </c>
      <c r="F2" s="127" t="s">
        <v>739</v>
      </c>
      <c r="G2" s="35" t="s">
        <v>582</v>
      </c>
      <c r="H2" s="97" t="s">
        <v>351</v>
      </c>
      <c r="I2" s="97" t="s">
        <v>667</v>
      </c>
      <c r="J2" s="97" t="s">
        <v>397</v>
      </c>
      <c r="K2" s="97" t="s">
        <v>725</v>
      </c>
      <c r="L2" s="97" t="s">
        <v>672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742</v>
      </c>
      <c r="R1" s="126" t="s">
        <v>743</v>
      </c>
      <c r="S1" s="126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674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G14" sqref="G1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33203125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673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834</v>
      </c>
      <c r="G1" s="27" t="s">
        <v>400</v>
      </c>
      <c r="H1" s="33" t="s">
        <v>401</v>
      </c>
      <c r="I1" s="126" t="s">
        <v>735</v>
      </c>
      <c r="J1" s="126" t="s">
        <v>736</v>
      </c>
      <c r="K1" s="126" t="s">
        <v>734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769</v>
      </c>
      <c r="R1" s="110" t="s">
        <v>407</v>
      </c>
      <c r="S1" s="110" t="s">
        <v>408</v>
      </c>
      <c r="T1" s="110" t="s">
        <v>762</v>
      </c>
      <c r="U1" s="76" t="s">
        <v>409</v>
      </c>
      <c r="V1" s="76" t="s">
        <v>706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674</v>
      </c>
      <c r="B2" s="35" t="s">
        <v>16</v>
      </c>
      <c r="C2" s="35" t="s">
        <v>333</v>
      </c>
      <c r="D2" s="35" t="s">
        <v>813</v>
      </c>
      <c r="E2" s="31" t="s">
        <v>399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426</v>
      </c>
      <c r="M2" s="64"/>
      <c r="N2" s="64"/>
      <c r="O2" s="64" t="s">
        <v>321</v>
      </c>
      <c r="P2" s="111" t="s">
        <v>729</v>
      </c>
      <c r="Q2" s="111" t="s">
        <v>770</v>
      </c>
      <c r="R2" s="111" t="s">
        <v>424</v>
      </c>
      <c r="S2" s="111" t="s">
        <v>425</v>
      </c>
      <c r="T2" s="111"/>
      <c r="U2" s="57" t="s">
        <v>423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320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814</v>
      </c>
      <c r="B4" s="10" t="s">
        <v>820</v>
      </c>
      <c r="C4" s="5" t="s">
        <v>822</v>
      </c>
      <c r="D4" s="11" t="s">
        <v>835</v>
      </c>
      <c r="F4" s="5" t="str">
        <f>D4&amp;"_"&amp;L4</f>
        <v>Grassland_A_20</v>
      </c>
      <c r="G4" s="5" t="s">
        <v>768</v>
      </c>
      <c r="H4" s="5" t="s">
        <v>829</v>
      </c>
      <c r="L4" s="5">
        <v>20</v>
      </c>
      <c r="M4" s="5" t="s">
        <v>316</v>
      </c>
      <c r="N4" s="5">
        <v>15</v>
      </c>
      <c r="P4" s="5">
        <v>60</v>
      </c>
      <c r="Q4" s="5" t="s">
        <v>314</v>
      </c>
      <c r="S4" s="5">
        <v>7.1999999999999998E-3</v>
      </c>
      <c r="T4" s="5" t="s">
        <v>318</v>
      </c>
      <c r="W4" s="5" t="s">
        <v>826</v>
      </c>
      <c r="Z4" s="5">
        <v>-118</v>
      </c>
    </row>
    <row r="5" spans="1:31">
      <c r="A5" s="20" t="s">
        <v>814</v>
      </c>
      <c r="B5" s="10" t="s">
        <v>820</v>
      </c>
      <c r="C5" s="5" t="s">
        <v>822</v>
      </c>
      <c r="D5" s="11" t="s">
        <v>836</v>
      </c>
      <c r="F5" s="5" t="str">
        <f t="shared" ref="F5:F11" si="0">D5&amp;"_"&amp;L5</f>
        <v>Grassland_B_20</v>
      </c>
      <c r="G5" s="5" t="s">
        <v>768</v>
      </c>
      <c r="H5" s="5" t="s">
        <v>829</v>
      </c>
      <c r="L5" s="5">
        <v>20</v>
      </c>
      <c r="M5" s="5" t="s">
        <v>316</v>
      </c>
      <c r="N5" s="5">
        <v>15</v>
      </c>
      <c r="P5" s="5">
        <v>60</v>
      </c>
      <c r="Q5" s="5" t="s">
        <v>314</v>
      </c>
      <c r="S5" s="5">
        <v>2.3999999999999998E-3</v>
      </c>
      <c r="T5" s="5" t="s">
        <v>318</v>
      </c>
      <c r="W5" s="5" t="s">
        <v>826</v>
      </c>
      <c r="Z5" s="5">
        <v>-596</v>
      </c>
    </row>
    <row r="6" spans="1:31">
      <c r="A6" s="20" t="s">
        <v>814</v>
      </c>
      <c r="B6" s="10" t="s">
        <v>820</v>
      </c>
      <c r="C6" s="5" t="s">
        <v>825</v>
      </c>
      <c r="D6" s="11" t="s">
        <v>837</v>
      </c>
      <c r="F6" s="5" t="str">
        <f t="shared" si="0"/>
        <v>Orchard_A_20</v>
      </c>
      <c r="G6" s="5" t="s">
        <v>768</v>
      </c>
      <c r="H6" s="5" t="s">
        <v>829</v>
      </c>
      <c r="L6" s="5">
        <v>20</v>
      </c>
      <c r="M6" s="5" t="s">
        <v>316</v>
      </c>
      <c r="N6" s="5">
        <v>15</v>
      </c>
      <c r="P6" s="5">
        <v>60</v>
      </c>
      <c r="Q6" s="5" t="s">
        <v>314</v>
      </c>
      <c r="S6" s="5">
        <v>7.1999999999999998E-3</v>
      </c>
      <c r="T6" s="5" t="s">
        <v>318</v>
      </c>
      <c r="W6" s="5" t="s">
        <v>826</v>
      </c>
      <c r="Z6" s="5">
        <v>0</v>
      </c>
    </row>
    <row r="7" spans="1:31">
      <c r="A7" s="20" t="s">
        <v>814</v>
      </c>
      <c r="B7" s="10" t="s">
        <v>820</v>
      </c>
      <c r="C7" s="5" t="s">
        <v>825</v>
      </c>
      <c r="D7" s="11" t="s">
        <v>838</v>
      </c>
      <c r="F7" s="5" t="str">
        <f t="shared" si="0"/>
        <v>Orchard_B_20</v>
      </c>
      <c r="G7" s="5" t="s">
        <v>768</v>
      </c>
      <c r="H7" s="5" t="s">
        <v>829</v>
      </c>
      <c r="L7" s="5">
        <v>20</v>
      </c>
      <c r="M7" s="5" t="s">
        <v>316</v>
      </c>
      <c r="N7" s="5">
        <v>15</v>
      </c>
      <c r="P7" s="5">
        <v>60</v>
      </c>
      <c r="Q7" s="5" t="s">
        <v>314</v>
      </c>
      <c r="S7" s="5">
        <v>1.1999999999999999E-3</v>
      </c>
      <c r="T7" s="5" t="s">
        <v>318</v>
      </c>
      <c r="W7" s="5" t="s">
        <v>826</v>
      </c>
      <c r="Z7" s="5">
        <v>-812</v>
      </c>
    </row>
    <row r="8" spans="1:31">
      <c r="A8" s="14" t="s">
        <v>814</v>
      </c>
      <c r="B8" s="10" t="s">
        <v>820</v>
      </c>
      <c r="C8" s="5" t="s">
        <v>822</v>
      </c>
      <c r="D8" s="11" t="s">
        <v>835</v>
      </c>
      <c r="F8" s="5" t="str">
        <f t="shared" si="0"/>
        <v>Grassland_A_40</v>
      </c>
      <c r="G8" s="5" t="s">
        <v>768</v>
      </c>
      <c r="H8" s="5" t="s">
        <v>829</v>
      </c>
      <c r="L8" s="5">
        <v>40</v>
      </c>
      <c r="M8" s="5" t="s">
        <v>317</v>
      </c>
      <c r="N8" s="5">
        <v>15</v>
      </c>
      <c r="P8" s="5">
        <v>60</v>
      </c>
      <c r="Q8" s="5" t="s">
        <v>314</v>
      </c>
      <c r="S8" s="5">
        <v>4.7999999999999996E-3</v>
      </c>
      <c r="T8" s="5" t="s">
        <v>318</v>
      </c>
      <c r="W8" s="5" t="s">
        <v>826</v>
      </c>
      <c r="Z8" s="5">
        <v>17</v>
      </c>
    </row>
    <row r="9" spans="1:31">
      <c r="A9" s="14" t="s">
        <v>814</v>
      </c>
      <c r="B9" s="10" t="s">
        <v>820</v>
      </c>
      <c r="C9" s="5" t="s">
        <v>822</v>
      </c>
      <c r="D9" s="11" t="s">
        <v>836</v>
      </c>
      <c r="F9" s="5" t="str">
        <f t="shared" si="0"/>
        <v>Grassland_B_40</v>
      </c>
      <c r="G9" s="5" t="s">
        <v>768</v>
      </c>
      <c r="H9" s="5" t="s">
        <v>829</v>
      </c>
      <c r="L9" s="5">
        <v>40</v>
      </c>
      <c r="M9" s="5" t="s">
        <v>317</v>
      </c>
      <c r="N9" s="5">
        <v>15</v>
      </c>
      <c r="P9" s="5">
        <v>60</v>
      </c>
      <c r="Q9" s="5" t="s">
        <v>314</v>
      </c>
      <c r="S9" s="5">
        <v>2.0999999999999999E-3</v>
      </c>
      <c r="T9" s="5" t="s">
        <v>318</v>
      </c>
      <c r="W9" s="5" t="s">
        <v>826</v>
      </c>
      <c r="Z9" s="5">
        <v>120</v>
      </c>
    </row>
    <row r="10" spans="1:31">
      <c r="A10" s="14" t="s">
        <v>814</v>
      </c>
      <c r="B10" s="10" t="s">
        <v>820</v>
      </c>
      <c r="C10" s="5" t="s">
        <v>825</v>
      </c>
      <c r="D10" s="11" t="s">
        <v>837</v>
      </c>
      <c r="F10" s="5" t="str">
        <f t="shared" si="0"/>
        <v>Orchard_A_40</v>
      </c>
      <c r="G10" s="5" t="s">
        <v>768</v>
      </c>
      <c r="H10" s="5" t="s">
        <v>829</v>
      </c>
      <c r="L10" s="5">
        <v>40</v>
      </c>
      <c r="M10" s="5" t="s">
        <v>317</v>
      </c>
      <c r="N10" s="5">
        <v>15</v>
      </c>
      <c r="P10" s="5">
        <v>60</v>
      </c>
      <c r="Q10" s="5" t="s">
        <v>314</v>
      </c>
      <c r="S10" s="5">
        <v>4.1999999999999997E-3</v>
      </c>
      <c r="T10" s="5" t="s">
        <v>318</v>
      </c>
      <c r="W10" s="5" t="s">
        <v>826</v>
      </c>
      <c r="Z10" s="5">
        <v>-64</v>
      </c>
    </row>
    <row r="11" spans="1:31">
      <c r="A11" s="14" t="s">
        <v>814</v>
      </c>
      <c r="B11" s="10" t="s">
        <v>820</v>
      </c>
      <c r="C11" s="5" t="s">
        <v>825</v>
      </c>
      <c r="D11" s="11" t="s">
        <v>838</v>
      </c>
      <c r="F11" s="5" t="str">
        <f t="shared" si="0"/>
        <v>Orchard_B_40</v>
      </c>
      <c r="G11" s="5" t="s">
        <v>768</v>
      </c>
      <c r="H11" s="5" t="s">
        <v>829</v>
      </c>
      <c r="L11" s="5">
        <v>40</v>
      </c>
      <c r="M11" s="5" t="s">
        <v>317</v>
      </c>
      <c r="N11" s="5">
        <v>15</v>
      </c>
      <c r="P11" s="5">
        <v>60</v>
      </c>
      <c r="Q11" s="5" t="s">
        <v>314</v>
      </c>
      <c r="S11" s="5">
        <v>8.9999999999999998E-4</v>
      </c>
      <c r="T11" s="5" t="s">
        <v>318</v>
      </c>
      <c r="W11" s="5" t="s">
        <v>826</v>
      </c>
      <c r="Z11" s="5">
        <v>-332</v>
      </c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678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807</v>
      </c>
      <c r="L2" s="86" t="s">
        <v>437</v>
      </c>
      <c r="M2" s="86" t="s">
        <v>439</v>
      </c>
      <c r="N2" s="86" t="s">
        <v>440</v>
      </c>
      <c r="O2" s="86" t="s">
        <v>662</v>
      </c>
      <c r="P2" s="86" t="s">
        <v>653</v>
      </c>
      <c r="Q2" s="86" t="s">
        <v>694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664</v>
      </c>
      <c r="AF2" s="86" t="s">
        <v>362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809</v>
      </c>
      <c r="S4" s="2" t="s">
        <v>809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579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812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2018-09-27T15:06:36Z</dcterms:modified>
</cp:coreProperties>
</file>