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4" i="7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H3" i="6"/>
  <c r="G3" i="6"/>
  <c r="F3" i="6"/>
</calcChain>
</file>

<file path=xl/sharedStrings.xml><?xml version="1.0" encoding="utf-8"?>
<sst xmlns="http://schemas.openxmlformats.org/spreadsheetml/2006/main" count="3710" uniqueCount="1107">
  <si>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</si>
  <si>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</si>
  <si>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</si>
  <si>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</si>
  <si>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</si>
  <si>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</si>
  <si>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</si>
  <si>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</si>
  <si>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</si>
  <si>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</si>
  <si>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</si>
  <si>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</si>
  <si>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</si>
  <si>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</si>
  <si>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</si>
  <si>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</si>
  <si>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</si>
  <si>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</si>
  <si>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</si>
  <si>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</si>
  <si>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</si>
  <si>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</si>
  <si>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</si>
  <si>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</si>
  <si>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</si>
  <si>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</si>
  <si>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</si>
  <si>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</si>
  <si>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</si>
  <si>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</si>
  <si>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</si>
  <si>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</si>
  <si>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</si>
  <si>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</si>
  <si>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</si>
  <si>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</si>
  <si>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</si>
  <si>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</si>
  <si>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</si>
  <si>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</si>
  <si>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</si>
  <si>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</si>
  <si>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</si>
  <si>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</si>
  <si>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</si>
  <si>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</si>
  <si>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</si>
  <si>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</si>
  <si>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</si>
  <si>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</si>
  <si>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</si>
  <si>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</si>
  <si>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</si>
  <si>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</si>
  <si>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</si>
  <si>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</si>
  <si>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</si>
  <si>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</si>
  <si>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</si>
  <si>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</si>
  <si>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</si>
  <si>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</si>
  <si>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</si>
  <si>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</si>
  <si>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</si>
  <si>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</si>
  <si>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</si>
  <si>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</si>
  <si>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</si>
  <si>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</si>
  <si>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</si>
  <si>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</si>
  <si>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</si>
  <si>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</si>
  <si>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</si>
  <si>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</si>
  <si>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</si>
  <si>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</si>
  <si>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</si>
  <si>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</si>
  <si>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</si>
  <si>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</si>
  <si>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</si>
  <si>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</si>
  <si>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</si>
  <si>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</si>
  <si>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</si>
  <si>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</si>
  <si>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</si>
  <si>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</si>
  <si>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</si>
  <si>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</si>
  <si>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</si>
  <si>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</si>
  <si>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</si>
  <si>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</si>
  <si>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</si>
  <si>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</si>
  <si>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</si>
  <si>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</si>
  <si>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</si>
  <si>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</si>
  <si>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</si>
  <si>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</si>
  <si>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</si>
  <si>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</si>
  <si>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</si>
  <si>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</si>
  <si>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</si>
  <si>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</si>
  <si>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</si>
  <si>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</si>
  <si>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</si>
  <si>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</si>
  <si>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</si>
  <si>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</si>
  <si>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</si>
  <si>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</si>
  <si>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</si>
  <si>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</si>
  <si>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</si>
  <si>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</si>
  <si>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</si>
  <si>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</si>
  <si>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</si>
  <si>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</si>
  <si>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</si>
  <si>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</si>
  <si>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</si>
  <si>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</si>
  <si>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</si>
  <si>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</si>
  <si>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</si>
  <si>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</si>
  <si>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</si>
  <si>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</si>
  <si>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</si>
  <si>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</si>
  <si>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</si>
  <si>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</si>
  <si>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</si>
  <si>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</si>
  <si>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</si>
  <si>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</si>
  <si>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</si>
  <si>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</si>
  <si>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</si>
  <si>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</si>
  <si>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</si>
  <si>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</si>
  <si>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</si>
  <si>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</si>
  <si>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</si>
  <si>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</si>
  <si>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</si>
  <si>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</si>
  <si>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</si>
  <si>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</si>
  <si>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</si>
  <si>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</si>
  <si>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</si>
  <si>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</si>
  <si>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</si>
  <si>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</si>
  <si>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</si>
  <si>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</si>
  <si>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</si>
  <si>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</si>
  <si>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</si>
  <si>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</si>
  <si>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</si>
  <si>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</si>
  <si>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</si>
  <si>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</si>
  <si>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</si>
  <si>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</si>
  <si>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</si>
  <si>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</si>
  <si>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</si>
  <si>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</si>
  <si>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</si>
  <si>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</si>
  <si>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</si>
  <si>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</si>
  <si>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</si>
  <si>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</si>
  <si>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</si>
  <si>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</si>
  <si>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</si>
  <si>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</si>
  <si>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</si>
  <si>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</si>
  <si>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</si>
  <si>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</si>
  <si>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</si>
  <si>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</si>
  <si>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</si>
  <si>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</si>
  <si>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</si>
  <si>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</si>
  <si>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</si>
  <si>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</si>
  <si>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</si>
  <si>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</si>
  <si>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</si>
  <si>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</si>
  <si>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</si>
  <si>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</si>
  <si>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</si>
  <si>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</si>
  <si>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</si>
  <si>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</si>
  <si>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</si>
  <si>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</si>
  <si>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</si>
  <si>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</si>
  <si>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</si>
  <si>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</si>
  <si>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</si>
  <si>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</si>
  <si>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</si>
  <si>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</si>
  <si>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</si>
  <si>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</si>
  <si>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</si>
  <si>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</si>
  <si>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</si>
  <si>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</si>
  <si>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</si>
  <si>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</si>
  <si>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</si>
  <si>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</si>
  <si>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</si>
  <si>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</si>
  <si>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</si>
  <si>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</si>
  <si>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</si>
  <si>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</si>
  <si>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</si>
  <si>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</si>
  <si>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</si>
  <si>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</si>
  <si>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</si>
  <si>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</si>
  <si>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</si>
  <si>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</si>
  <si>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</si>
  <si>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</si>
  <si>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</si>
  <si>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</si>
  <si>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</si>
  <si>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</si>
  <si>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</si>
  <si>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</si>
  <si>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</si>
  <si>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</si>
  <si>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</si>
  <si>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</si>
  <si>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</si>
  <si>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</si>
  <si>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</si>
  <si>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</si>
  <si>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</si>
  <si>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</si>
  <si>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</si>
  <si>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</si>
  <si>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</si>
  <si>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</si>
  <si>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</si>
  <si>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</si>
  <si>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</si>
  <si>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</si>
  <si>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</si>
  <si>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</si>
  <si>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</si>
  <si>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</si>
  <si>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</si>
  <si>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</si>
  <si>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</si>
  <si>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</si>
  <si>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</si>
  <si>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</si>
  <si>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</si>
  <si>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</si>
  <si>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</si>
  <si>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</si>
  <si>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</si>
  <si>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</si>
  <si>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</si>
  <si>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</si>
  <si>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</si>
  <si>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</si>
  <si>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</si>
  <si>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</si>
  <si>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</si>
  <si>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</si>
  <si>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</si>
  <si>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</si>
  <si>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</si>
  <si>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</si>
  <si>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</si>
  <si>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</si>
  <si>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</si>
  <si>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</si>
  <si>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</si>
  <si>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</si>
  <si>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</si>
  <si>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</si>
  <si>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</si>
  <si>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</si>
  <si>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</si>
  <si>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</si>
  <si>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</si>
  <si>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</si>
  <si>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</si>
  <si>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</si>
  <si>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</si>
  <si>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</si>
  <si>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</si>
  <si>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</si>
  <si>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</si>
  <si>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</si>
  <si>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</si>
  <si>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</si>
  <si>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</si>
  <si>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</si>
  <si>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</si>
  <si>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</si>
  <si>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</si>
  <si>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</si>
  <si>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</si>
  <si>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</si>
  <si>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</si>
  <si>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</si>
  <si>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</si>
  <si>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</si>
  <si>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</si>
  <si>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</si>
  <si>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</si>
  <si>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</si>
  <si>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</si>
  <si>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</si>
  <si>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</si>
  <si>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</si>
  <si>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</si>
  <si>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</si>
  <si>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</si>
  <si>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</si>
  <si>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</si>
  <si>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</si>
  <si>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</si>
  <si>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</si>
  <si>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</si>
  <si>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</si>
  <si>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</si>
  <si>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</si>
  <si>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</si>
  <si>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</si>
  <si>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</si>
  <si>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</si>
  <si>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</si>
  <si>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</si>
  <si>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</si>
  <si>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</si>
  <si>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</si>
  <si>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</si>
  <si>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</si>
  <si>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</si>
  <si>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</si>
  <si>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</si>
  <si>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</si>
  <si>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</si>
  <si>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</si>
  <si>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</si>
  <si>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</si>
  <si>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</si>
  <si>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</si>
  <si>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</si>
  <si>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</si>
  <si>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</si>
  <si>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</si>
  <si>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</si>
  <si>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</si>
  <si>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</si>
  <si>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</si>
  <si>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</si>
  <si>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</si>
  <si>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</si>
  <si>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</si>
  <si>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</si>
  <si>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</si>
  <si>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</si>
  <si>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</si>
  <si>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</si>
  <si>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</si>
  <si>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</si>
  <si>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</si>
  <si>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</si>
  <si>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</si>
  <si>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</si>
  <si>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</si>
  <si>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</si>
  <si>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</si>
  <si>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</si>
  <si>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</si>
  <si>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</si>
  <si>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</si>
  <si>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</si>
  <si>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</si>
  <si>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</si>
  <si>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</si>
  <si>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</si>
  <si>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</si>
  <si>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</si>
  <si>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</si>
  <si>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</si>
  <si>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</si>
  <si>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</si>
  <si>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</si>
  <si>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</si>
  <si>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</si>
  <si>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</si>
  <si>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</si>
  <si>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</si>
  <si>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</si>
  <si>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</si>
  <si>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</si>
  <si>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</si>
  <si>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</si>
  <si>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</si>
  <si>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</si>
  <si>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</si>
  <si>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</si>
  <si>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</si>
  <si>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</si>
  <si>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</si>
  <si>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</si>
  <si>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</si>
  <si>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</si>
  <si>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</si>
  <si>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</si>
  <si>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</si>
  <si>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</si>
  <si>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</si>
  <si>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</si>
  <si>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</si>
  <si>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</si>
  <si>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</si>
  <si>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</si>
  <si>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</si>
  <si>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</si>
  <si>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</si>
  <si>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</si>
  <si>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</si>
  <si>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</si>
  <si>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</si>
  <si>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</si>
  <si>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</si>
  <si>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</si>
  <si>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</si>
  <si>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</si>
  <si>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</si>
  <si>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</si>
  <si>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</si>
  <si>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</si>
  <si>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</si>
  <si>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</si>
  <si>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</si>
  <si>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</si>
  <si>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</si>
  <si>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</si>
  <si>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</si>
  <si>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</si>
  <si>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</si>
  <si>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</si>
  <si>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</si>
  <si>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</si>
  <si>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</si>
  <si>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</si>
  <si>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</si>
  <si>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</si>
  <si>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</si>
  <si>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</si>
  <si>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</si>
  <si>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</si>
  <si>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</si>
  <si>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</si>
  <si>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</si>
  <si>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</si>
  <si>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</si>
  <si>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</si>
  <si>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</si>
  <si>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</si>
  <si>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</si>
  <si>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</si>
  <si>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</si>
  <si>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</si>
  <si>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</si>
  <si>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</si>
  <si>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</si>
  <si>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</si>
  <si>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</si>
  <si>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</si>
  <si>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</si>
  <si>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</si>
  <si>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</si>
  <si>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</si>
  <si>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</si>
  <si>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</si>
  <si>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</si>
  <si>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</si>
  <si>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</si>
  <si>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</si>
  <si>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</si>
  <si>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</si>
  <si>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</si>
  <si>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</si>
  <si>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</si>
  <si>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</si>
  <si>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</si>
  <si>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</si>
  <si>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</si>
  <si>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</si>
  <si>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</si>
  <si>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</si>
  <si>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</si>
  <si>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</si>
  <si>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</si>
  <si>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</si>
  <si>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</si>
  <si>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</si>
  <si>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</si>
  <si>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</si>
  <si>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</si>
  <si>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</si>
  <si>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</si>
  <si>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</si>
  <si>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</si>
  <si>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</si>
  <si>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</si>
  <si>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</si>
  <si>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</si>
  <si>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</si>
  <si>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</si>
  <si>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</si>
  <si>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</si>
  <si>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</si>
  <si>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</si>
  <si>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</si>
  <si>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</si>
  <si>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</si>
  <si>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</si>
  <si>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</si>
  <si>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</si>
  <si>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</si>
  <si>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</si>
  <si>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</si>
  <si>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</si>
  <si>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</si>
  <si>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</si>
  <si>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</si>
  <si>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</si>
  <si>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</si>
  <si>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</si>
  <si>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</si>
  <si>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</si>
  <si>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</si>
  <si>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</si>
  <si>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</si>
  <si>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</si>
  <si>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</si>
  <si>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</si>
  <si>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</si>
  <si>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</si>
  <si>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</si>
  <si>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</si>
  <si>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</si>
  <si>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</si>
  <si>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</si>
  <si>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</si>
  <si>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</si>
  <si>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</si>
  <si>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</si>
  <si>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</si>
  <si>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</si>
  <si>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</si>
  <si>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</si>
  <si>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</si>
  <si>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</si>
  <si>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</si>
  <si>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</si>
  <si>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</si>
  <si>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</si>
  <si>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</si>
  <si>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</si>
  <si>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</si>
  <si>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</si>
  <si>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</si>
  <si>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</si>
  <si>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</si>
  <si>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</si>
  <si>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</si>
  <si>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</si>
  <si>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</si>
  <si>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</si>
  <si>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</si>
  <si>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</si>
  <si>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</si>
  <si>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</si>
  <si>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</si>
  <si>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</si>
  <si>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</si>
  <si>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</si>
  <si>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</si>
  <si>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</si>
  <si>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</si>
  <si>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</si>
  <si>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</si>
  <si>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</si>
  <si>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</si>
  <si>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</si>
  <si>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</si>
  <si>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</si>
  <si>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</si>
  <si>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</si>
  <si>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</si>
  <si>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</si>
  <si>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</si>
  <si>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</si>
  <si>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</si>
  <si>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</si>
  <si>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</si>
  <si>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</si>
  <si>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</si>
  <si>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</si>
  <si>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</si>
  <si>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</si>
  <si>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</si>
  <si>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</si>
  <si>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</si>
  <si>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</si>
  <si>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</si>
  <si>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</si>
  <si>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</si>
  <si>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</si>
  <si>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</si>
  <si>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</si>
  <si>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</si>
  <si>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</si>
  <si>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</si>
  <si>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</si>
  <si>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</si>
  <si>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</si>
  <si>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</si>
  <si>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</si>
  <si>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</si>
  <si>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</si>
  <si>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</si>
  <si>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</si>
  <si>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</si>
  <si>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</si>
  <si>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</si>
  <si>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</si>
  <si>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</si>
  <si>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</si>
  <si>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</si>
  <si>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</si>
  <si>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</si>
  <si>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</si>
  <si>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</si>
  <si>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</si>
  <si>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</si>
  <si>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</si>
  <si>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</si>
  <si>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</si>
  <si>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</si>
  <si>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</si>
  <si>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</si>
  <si>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</si>
  <si>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</si>
  <si>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</si>
  <si>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</si>
  <si>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</si>
  <si>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</si>
  <si>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</si>
  <si>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</si>
  <si>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</si>
  <si>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</si>
  <si>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</si>
  <si>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</si>
  <si>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</si>
  <si>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</si>
  <si>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</si>
  <si>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</si>
  <si>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</si>
  <si>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</si>
  <si>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</si>
  <si>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</si>
  <si>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</si>
  <si>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</si>
  <si>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</si>
  <si>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</si>
  <si>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</si>
  <si>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</si>
  <si>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</si>
  <si>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</si>
  <si>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</si>
  <si>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</si>
  <si>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</si>
  <si>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</si>
  <si>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</si>
  <si>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</si>
  <si>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</si>
  <si>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</si>
  <si>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</si>
  <si>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</si>
  <si>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</si>
  <si>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</si>
  <si>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</si>
  <si>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</si>
  <si>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</si>
  <si>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</si>
  <si>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</si>
  <si>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</si>
  <si>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</si>
  <si>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</si>
  <si>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</si>
  <si>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</si>
  <si>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</si>
  <si>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</si>
  <si>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</si>
  <si>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</si>
  <si>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</si>
  <si>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</si>
  <si>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</si>
  <si>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</si>
  <si>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</si>
  <si>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</si>
  <si>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</si>
  <si>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</si>
  <si>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</si>
  <si>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</si>
  <si>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</si>
  <si>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</si>
  <si>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</si>
  <si>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</si>
  <si>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</si>
  <si>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</si>
  <si>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</si>
  <si>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</si>
  <si>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</si>
  <si>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</si>
  <si>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</si>
  <si>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</si>
  <si>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</si>
  <si>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</si>
  <si>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</si>
  <si>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</si>
  <si>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</si>
  <si>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</si>
  <si>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</si>
  <si>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</si>
  <si>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</si>
  <si>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</si>
  <si>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</si>
  <si>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</si>
  <si>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</si>
  <si>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</si>
  <si>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</si>
  <si>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</si>
  <si>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</si>
  <si>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</si>
  <si>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</si>
  <si>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</si>
  <si>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</si>
  <si>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</si>
  <si>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</si>
  <si>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</si>
  <si>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</si>
  <si>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</si>
  <si>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</si>
  <si>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</si>
  <si>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</si>
  <si>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</si>
  <si>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</si>
  <si>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</si>
  <si>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</si>
  <si>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</si>
  <si>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</si>
  <si>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</si>
  <si>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</si>
  <si>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</si>
  <si>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</si>
  <si>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</si>
  <si>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</si>
  <si>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</si>
  <si>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</si>
  <si>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</si>
  <si>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</si>
  <si>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</si>
  <si>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</si>
  <si>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</si>
  <si>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</si>
  <si>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</si>
  <si>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</si>
  <si>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</si>
  <si>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</si>
  <si>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</si>
  <si>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</si>
  <si>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</si>
  <si>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</si>
  <si>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</si>
  <si>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</si>
  <si>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</si>
  <si>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</si>
  <si>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</si>
  <si>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</si>
  <si>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</si>
  <si>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</si>
  <si>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</si>
  <si>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</si>
  <si>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</si>
  <si>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</si>
  <si>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</si>
  <si>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</si>
  <si>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</si>
  <si>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</si>
  <si>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</si>
  <si>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</si>
  <si>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</si>
  <si>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</si>
  <si>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</si>
  <si>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</si>
  <si>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</si>
  <si>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</si>
  <si>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</si>
  <si>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</si>
  <si>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</si>
  <si>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</si>
  <si>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</si>
  <si>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</si>
  <si>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</si>
  <si>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</si>
  <si>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</si>
  <si>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</si>
  <si>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</si>
  <si>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</si>
  <si>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Nowinski_2009</t>
  </si>
  <si>
    <t>Shane Stoner</t>
  </si>
  <si>
    <t>IMPRS-BGC</t>
  </si>
  <si>
    <t>sstoner@bgc-jena.mpg.de</t>
  </si>
  <si>
    <t>Nicole Nowinski</t>
  </si>
  <si>
    <t>nnowinsk@alumni.uci.edu</t>
  </si>
  <si>
    <t>Nowinski, N. S., S. E. Trumbore, G. Jimenez, and M. E. Fenn (2009), Alteration of belowground carbon dynamics by nitrogen addition in southern California mixed conifer forests, J. Geophys. Res., 114, G02005, doi:10.1029/2008JG000801.</t>
  </si>
  <si>
    <t>Incubation data unpublished</t>
  </si>
  <si>
    <t>Camp_Paivika</t>
  </si>
  <si>
    <t>Camp_Osceola</t>
  </si>
  <si>
    <t>Paivika_1_0</t>
  </si>
  <si>
    <t>0 additional N added</t>
  </si>
  <si>
    <t>Ultic Haploxerolls</t>
  </si>
  <si>
    <t>Shaver</t>
  </si>
  <si>
    <t>Pinus ponderosa, Pinus jeffreyi, Quercus kelloggi, Calocedrus decurens, Abies concolor, Pinus lambertiana</t>
  </si>
  <si>
    <t>Partially weathered granite</t>
  </si>
  <si>
    <t>Paivika_1_50</t>
  </si>
  <si>
    <t>50 kg N ha yr</t>
  </si>
  <si>
    <t>Paivika_1_150</t>
  </si>
  <si>
    <t>150 kg N ha yr</t>
  </si>
  <si>
    <t>Paivika_2_0</t>
  </si>
  <si>
    <t>Paivika_2_50</t>
  </si>
  <si>
    <t>Paivika_2_150</t>
  </si>
  <si>
    <t>Paivika_3_0</t>
  </si>
  <si>
    <t>Paivika_3_50</t>
  </si>
  <si>
    <t>Paivika_3_150</t>
  </si>
  <si>
    <t>Osceola_1_0</t>
  </si>
  <si>
    <t>Xerumbrepts</t>
  </si>
  <si>
    <t>Osceola_1_50</t>
  </si>
  <si>
    <t>Osceola_1_150</t>
  </si>
  <si>
    <t>Osceola_2_0</t>
  </si>
  <si>
    <t>Osceola_2_50</t>
  </si>
  <si>
    <t>Osceola_2_150</t>
  </si>
  <si>
    <t>Osceola_3_0</t>
  </si>
  <si>
    <t>Osceola_3_50</t>
  </si>
  <si>
    <t>Osceola_3_150</t>
  </si>
  <si>
    <t>CO_1_0_Oa</t>
  </si>
  <si>
    <t>CO_1_0_Oi</t>
  </si>
  <si>
    <t>CO_1_0_A</t>
  </si>
  <si>
    <t>CO_1_150_Oa</t>
  </si>
  <si>
    <t>CO_1_150_Oi</t>
  </si>
  <si>
    <t>CO_1_150_A</t>
  </si>
  <si>
    <t>CO_1_50_Oa</t>
  </si>
  <si>
    <t>CO_1_50_Oi</t>
  </si>
  <si>
    <t>CO_1_50_A</t>
  </si>
  <si>
    <t>CO_2_0_Oa</t>
  </si>
  <si>
    <t>CO_2_0_Oi</t>
  </si>
  <si>
    <t>CO_2_0_A</t>
  </si>
  <si>
    <t>CO_2_150_Oa</t>
  </si>
  <si>
    <t>CO_2_150_Oi</t>
  </si>
  <si>
    <t>CO_2_150_A</t>
  </si>
  <si>
    <t>CO_2_50_Oa</t>
  </si>
  <si>
    <t>CO_2_50_Oi</t>
  </si>
  <si>
    <t>CO_2_50_A</t>
  </si>
  <si>
    <t>CO_3_0_Oa</t>
  </si>
  <si>
    <t>CO_3_0_Oi</t>
  </si>
  <si>
    <t>CO_3_0_A</t>
  </si>
  <si>
    <t>CO_3_150_Oa</t>
  </si>
  <si>
    <t>CO_3_150_Oi</t>
  </si>
  <si>
    <t>CO_3_150_A</t>
  </si>
  <si>
    <t>CO_3_50_Oa</t>
  </si>
  <si>
    <t>CO_3_50_Oi</t>
  </si>
  <si>
    <t>CO_3_50_A</t>
  </si>
  <si>
    <t>CP_1_0_Oa</t>
  </si>
  <si>
    <t>CP_1_0_Oi</t>
  </si>
  <si>
    <t>CP_1_0_A</t>
  </si>
  <si>
    <t>CP_1_150_Oa</t>
  </si>
  <si>
    <t>CP_1_150_Oi</t>
  </si>
  <si>
    <t>CP_1_150_A</t>
  </si>
  <si>
    <t>CP_1_50_Oa</t>
  </si>
  <si>
    <t>CP_1_50_Oi</t>
  </si>
  <si>
    <t>CP_1_50_A</t>
  </si>
  <si>
    <t>CP_2_0_Oa</t>
  </si>
  <si>
    <t>CP_2_0_Oi</t>
  </si>
  <si>
    <t>CP_2_0_A</t>
  </si>
  <si>
    <t>CP_2_150_Oa</t>
  </si>
  <si>
    <t>CP_2_150_Oi</t>
  </si>
  <si>
    <t>CP_2_150_A</t>
  </si>
  <si>
    <t>CP_2_50_Oa</t>
  </si>
  <si>
    <t>CP_2_50_Oi</t>
  </si>
  <si>
    <t>CP_2_50_A</t>
  </si>
  <si>
    <t>CP_3_0_Oa</t>
  </si>
  <si>
    <t>CP_3_0_Oi</t>
  </si>
  <si>
    <t>CP_3_0_A</t>
  </si>
  <si>
    <t>CP_3_150_Oa</t>
  </si>
  <si>
    <t>CP_3_150_Oi</t>
  </si>
  <si>
    <t>CP_3_150_A</t>
  </si>
  <si>
    <t>CP_3_50_Oa</t>
  </si>
  <si>
    <t>CP_3_50_Oi</t>
  </si>
  <si>
    <t>CP_3_50_A</t>
  </si>
  <si>
    <t>Oa</t>
  </si>
  <si>
    <t>Oi</t>
  </si>
  <si>
    <t>UCI</t>
  </si>
  <si>
    <t>A</t>
  </si>
  <si>
    <t>CP_1_0_Oa_&gt;1mm</t>
  </si>
  <si>
    <t>INF</t>
  </si>
  <si>
    <t>CP_1_0_Oa_&lt;1mm</t>
  </si>
  <si>
    <t>CP_1_0_Oa_&lt;1mm_heavy</t>
  </si>
  <si>
    <t>CP_1_0_Oa_&lt;1mm_light</t>
  </si>
  <si>
    <t>CP_2_0_Oa_&gt;1mm</t>
  </si>
  <si>
    <t>CP_2_0_Oa_&lt;1mm</t>
  </si>
  <si>
    <t>CP_2_0_Oa_&lt;1mm_heavy</t>
  </si>
  <si>
    <t>CP_2_0_Oa_&lt;1mm_light</t>
  </si>
  <si>
    <t>CP_3_0_Oa_&gt;1mm</t>
  </si>
  <si>
    <t>CP_3_0_Oa_&lt;1mm</t>
  </si>
  <si>
    <t>CP_3_0_Oa_&lt;1mm_heavy</t>
  </si>
  <si>
    <t>CP_3_0_Oa_&lt;1mm_light</t>
  </si>
  <si>
    <t>CP_1_50_Oa_&gt;1mm</t>
  </si>
  <si>
    <t>CP_1_50_Oa_&lt;1mm</t>
  </si>
  <si>
    <t>CP_1_50_Oa_&lt;1mm_heavy</t>
  </si>
  <si>
    <t>CP_1_50_Oa_&lt;1mm_light</t>
  </si>
  <si>
    <t>CP_2_50_Oa_&gt;1mm</t>
  </si>
  <si>
    <t>CP_2_50_Oa_&lt;1mm</t>
  </si>
  <si>
    <t>CP_2_50_Oa_&lt;1mm_heavy</t>
  </si>
  <si>
    <t>CP_2_50_Oa_&lt;1mm_light</t>
  </si>
  <si>
    <t>CP_3_50_Oa_&gt;1mm</t>
  </si>
  <si>
    <t>CP_3_50_Oa_&lt;1mm</t>
  </si>
  <si>
    <t>CP_3_50_Oa_&lt;1mm_heavy</t>
  </si>
  <si>
    <t>CP_3_50_Oa_&lt;1mm_light</t>
  </si>
  <si>
    <t>CP_1_150_Oa_&gt;1mm</t>
  </si>
  <si>
    <t>CP_1_150_Oa_&lt;1mm</t>
  </si>
  <si>
    <t>CP_1_150_Oa_&lt;1mm_heavy</t>
  </si>
  <si>
    <t>CP_1_150_Oa_&lt;1mm_light</t>
  </si>
  <si>
    <t>CP_2_150_Oa_&gt;1mm</t>
  </si>
  <si>
    <t>CP_2_150_Oa_&lt;1mm</t>
  </si>
  <si>
    <t>CP_2_150_Oa_&lt;1mm_heavy</t>
  </si>
  <si>
    <t>CP_2_150_Oa_&lt;1mm_light</t>
  </si>
  <si>
    <t>CP_3_150_Oa_&gt;1mm</t>
  </si>
  <si>
    <t>CP_3_150_Oa_&lt;1mm</t>
  </si>
  <si>
    <t>CP_3_150_Oa_&lt;1mm_heavy</t>
  </si>
  <si>
    <t>CP_3_150_Oa_&lt;1mm_light</t>
  </si>
  <si>
    <t>CP_1_0_Oi_&gt;1mm</t>
  </si>
  <si>
    <t>CP_2_0_Oi_&gt;1mm</t>
  </si>
  <si>
    <t>CP_3_0_Oi_&gt;1mm</t>
  </si>
  <si>
    <t>CP_1_50_Oi_&gt;1mm</t>
  </si>
  <si>
    <t>CP_2_50_Oi_&gt;1mm</t>
  </si>
  <si>
    <t>CP_3_50_Oi_&gt;1mm</t>
  </si>
  <si>
    <t>CP_1_150_Oi_&gt;1mm</t>
  </si>
  <si>
    <t>CP_2_150_Oi_&gt;1mm</t>
  </si>
  <si>
    <t>CP_3_150_Oi_&gt;1mm</t>
  </si>
  <si>
    <t>CP_1_0_A_&gt;1mm</t>
  </si>
  <si>
    <t>CP_1_0_A_&lt;1mm</t>
  </si>
  <si>
    <t>CP_1_0_A_&lt;1mm_heavy</t>
  </si>
  <si>
    <t>CP_1_0_A_&lt;1mm_light</t>
  </si>
  <si>
    <t>CP_2_0_A_&gt;1mm</t>
  </si>
  <si>
    <t>CP_2_0_A_&lt;1mm</t>
  </si>
  <si>
    <t>CP_2_0_A_&lt;1mm_heavy</t>
  </si>
  <si>
    <t>CP_2_0_A_&lt;1mm_light</t>
  </si>
  <si>
    <t>CP_3_0_A_&gt;1mm</t>
  </si>
  <si>
    <t>CP_3_0_A_&lt;1mm</t>
  </si>
  <si>
    <t>CP_3_0_A_&lt;1mm_heavy</t>
  </si>
  <si>
    <t>CP_3_0_A_&lt;1mm_light</t>
  </si>
  <si>
    <t>CP_1_50_A_&gt;1mm</t>
  </si>
  <si>
    <t>CP_1_50_A_&lt;1mm</t>
  </si>
  <si>
    <t>CP_1_50_A_&lt;1mm_heavy</t>
  </si>
  <si>
    <t>CP_1_50_A_&lt;1mm_light</t>
  </si>
  <si>
    <t>CP_2_50_A_&gt;1mm</t>
  </si>
  <si>
    <t>CP_2_50_A_&lt;1mm</t>
  </si>
  <si>
    <t>CP_2_50_A_&lt;1mm_heavy</t>
  </si>
  <si>
    <t>CP_2_50_A_&lt;1mm_light</t>
  </si>
  <si>
    <t>CP_3_50_A_&gt;1mm</t>
  </si>
  <si>
    <t>CP_3_50_A_&lt;1mm</t>
  </si>
  <si>
    <t>CP_3_50_A_&lt;1mm_heavy</t>
  </si>
  <si>
    <t>CP_3_50_A_&lt;1mm_light</t>
  </si>
  <si>
    <t>CP_1_150_A_&gt;1mm</t>
  </si>
  <si>
    <t>CP_1_150_A_&lt;1mm</t>
  </si>
  <si>
    <t>CP_1_150_A_&lt;1mm_heavy</t>
  </si>
  <si>
    <t>CP_1_150_A_&lt;1mm_light</t>
  </si>
  <si>
    <t>CP_2_150_A_&gt;1mm</t>
  </si>
  <si>
    <t>CP_2_150_A_&lt;1mm</t>
  </si>
  <si>
    <t>CP_2_150_A_&lt;1mm_heavy</t>
  </si>
  <si>
    <t>CP_2_150_A_&lt;1mm_light</t>
  </si>
  <si>
    <t>CP_3_150_A_&gt;1mm</t>
  </si>
  <si>
    <t>CP_3_150_A_&lt;1mm</t>
  </si>
  <si>
    <t>CP_3_150_A_&lt;1mm_heavy</t>
  </si>
  <si>
    <t>CP_3_150_A_&lt;1mm_light</t>
  </si>
  <si>
    <t>CO_1_0_Oa_&gt;1mm</t>
  </si>
  <si>
    <t>CO_1_0_Oa_&lt;1mm</t>
  </si>
  <si>
    <t>CO_1_0_Oa_&lt;1mm_heavy</t>
  </si>
  <si>
    <t>CO_1_0_Oa_&lt;1mm_light</t>
  </si>
  <si>
    <t>CO_2_0_Oa_&gt;1mm</t>
  </si>
  <si>
    <t>CO_2_0_Oa_&lt;1mm</t>
  </si>
  <si>
    <t>CO_2_0_Oa_&lt;1mm_heavy</t>
  </si>
  <si>
    <t>CO_2_0_Oa_&lt;1mm_light</t>
  </si>
  <si>
    <t>CO_3_0_Oa_&gt;1mm</t>
  </si>
  <si>
    <t>CO_3_0_Oa_&lt;1mm</t>
  </si>
  <si>
    <t>CO_3_0_Oa_&lt;1mm_heavy</t>
  </si>
  <si>
    <t>CO_3_0_Oa_&lt;1mm_light</t>
  </si>
  <si>
    <t>CO_1_50_Oa_&gt;1mm</t>
  </si>
  <si>
    <t>CO_1_50_Oa_&lt;1mm</t>
  </si>
  <si>
    <t>CO_1_50_Oa_&lt;1mm_heavy</t>
  </si>
  <si>
    <t>CO_1_50_Oa_&lt;1mm_light</t>
  </si>
  <si>
    <t>CO_2_50_Oa_&gt;1mm</t>
  </si>
  <si>
    <t>CO_2_50_Oa_&lt;1mm</t>
  </si>
  <si>
    <t>CO_2_50_Oa_&lt;1mm_heavy</t>
  </si>
  <si>
    <t>CO_2_50_Oa_&lt;1mm_light</t>
  </si>
  <si>
    <t>CO_3_50_Oa_&gt;1mm</t>
  </si>
  <si>
    <t>CO_3_50_Oa_&lt;1mm</t>
  </si>
  <si>
    <t>CO_3_50_Oa_&lt;1mm_heavy</t>
  </si>
  <si>
    <t>CO_3_50_Oa_&lt;1mm_light</t>
  </si>
  <si>
    <t>CO_1_150_Oa_&gt;1mm</t>
  </si>
  <si>
    <t>CO_1_150_Oa_&lt;1mm</t>
  </si>
  <si>
    <t>CO_1_150_Oa_&lt;1mm_heavy</t>
  </si>
  <si>
    <t>CO_1_150_Oa_&lt;1mm_light</t>
  </si>
  <si>
    <t>CO_2_150_Oa_&gt;1mm</t>
  </si>
  <si>
    <t>CO_2_150_Oa_&lt;1mm</t>
  </si>
  <si>
    <t>CO_2_150_Oa_&lt;1mm_heavy</t>
  </si>
  <si>
    <t>CO_2_150_Oa_&lt;1mm_light</t>
  </si>
  <si>
    <t>CO_3_150_Oa_&gt;1mm</t>
  </si>
  <si>
    <t>CO_3_150_Oa_&lt;1mm</t>
  </si>
  <si>
    <t>CO_3_150_Oa_&lt;1mm_heavy</t>
  </si>
  <si>
    <t>CO_3_150_Oa_&lt;1mm_light</t>
  </si>
  <si>
    <t>CO_1_0_Oi_&gt;1mm</t>
  </si>
  <si>
    <t>CO_2_0_Oi_&gt;1mm</t>
  </si>
  <si>
    <t>CO_3_0_Oi_&gt;1mm</t>
  </si>
  <si>
    <t>CO_1_50_Oi_&gt;1mm</t>
  </si>
  <si>
    <t>CO_2_50_Oi_&gt;1mm</t>
  </si>
  <si>
    <t>CO_3_50_Oi_&gt;1mm</t>
  </si>
  <si>
    <t>CO_1_150_Oi_&gt;1mm</t>
  </si>
  <si>
    <t>CO_2_150_Oi_&gt;1mm</t>
  </si>
  <si>
    <t>CO_3_150_Oi_&gt;1mm</t>
  </si>
  <si>
    <t>CO_1_0_A_&gt;1mm</t>
  </si>
  <si>
    <t>CO_1_0_A_&lt;1mm</t>
  </si>
  <si>
    <t>CO_1_0_A_&lt;1mm_heavy</t>
  </si>
  <si>
    <t>CO_1_0_A_&lt;1mm_light</t>
  </si>
  <si>
    <t>CO_2_0_A_&gt;1mm</t>
  </si>
  <si>
    <t>CO_2_0_A_&lt;1mm</t>
  </si>
  <si>
    <t>CO_2_0_A_&lt;1mm_heavy</t>
  </si>
  <si>
    <t>CO_2_0_A_&lt;1mm_light</t>
  </si>
  <si>
    <t>CO_3_0_A_&gt;1mm</t>
  </si>
  <si>
    <t>CO_3_0_A_&lt;1mm</t>
  </si>
  <si>
    <t>CO_3_0_A_&lt;1mm_heavy</t>
  </si>
  <si>
    <t>CO_3_0_A_&lt;1mm_light</t>
  </si>
  <si>
    <t>CO_1_50_A_&gt;1mm</t>
  </si>
  <si>
    <t>CO_1_50_A_&lt;1mm</t>
  </si>
  <si>
    <t>CO_1_50_A_&lt;1mm_heavy</t>
  </si>
  <si>
    <t>CO_1_50_A_&lt;1mm_light</t>
  </si>
  <si>
    <t>CO_2_50_A_&gt;1mm</t>
  </si>
  <si>
    <t>CO_2_50_A_&lt;1mm</t>
  </si>
  <si>
    <t>CO_2_50_A_&lt;1mm_heavy</t>
  </si>
  <si>
    <t>CO_2_50_A_&lt;1mm_light</t>
  </si>
  <si>
    <t>CO_3_50_A_&gt;1mm</t>
  </si>
  <si>
    <t>CO_3_50_A_&lt;1mm</t>
  </si>
  <si>
    <t>CO_3_50_A_&lt;1mm_heavy</t>
  </si>
  <si>
    <t>CO_3_50_A_&lt;1mm_light</t>
  </si>
  <si>
    <t>CO_1_150_A_&gt;1mm</t>
  </si>
  <si>
    <t>CO_1_150_A_&lt;1mm</t>
  </si>
  <si>
    <t>CO_1_150_A_&lt;1mm_heavy</t>
  </si>
  <si>
    <t>CO_1_150_A_&lt;1mm_light</t>
  </si>
  <si>
    <t>CO_2_150_A_&gt;1mm</t>
  </si>
  <si>
    <t>CO_2_150_A_&lt;1mm</t>
  </si>
  <si>
    <t>CO_2_150_A_&lt;1mm_heavy</t>
  </si>
  <si>
    <t>CO_2_150_A_&lt;1mm_light</t>
  </si>
  <si>
    <t>CO_3_150_A_&gt;1mm</t>
  </si>
  <si>
    <t>CO_3_150_A_&lt;1mm</t>
  </si>
  <si>
    <t>CO_3_150_A_&lt;1mm_heavy</t>
  </si>
  <si>
    <t>CO_3_150_A_&lt;1mm_light</t>
  </si>
  <si>
    <t>UCIT</t>
  </si>
  <si>
    <t>10.1029/2008JG000801</t>
  </si>
  <si>
    <t>inc_name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</si>
</sst>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\-mmm\-yyyy;@"/>
    <numFmt numFmtId="165" formatCode="[$-409]d\-mmm\-yy;@"/>
  </numFmts>
  <fonts count="26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43" fontId="2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5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4" borderId="1" xfId="0" applyNumberFormat="1" applyFont="1" applyFill="1" applyBorder="1" applyAlignment="1">
      <alignment horizontal="center" vertical="center" wrapText="1" readingOrder="1"/>
    </xf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  <xf numFmtId="0" fontId="14" fillId="0" borderId="1" xfId="0" applyNumberFormat="1" applyFont="1" applyBorder="1" applyAlignment="1"/>
    <xf numFmtId="0" fontId="0" fillId="0" borderId="4" xfId="0" applyNumberFormat="1" applyFont="1" applyBorder="1" applyAlignment="1"/>
    <xf numFmtId="0" fontId="4" fillId="0" borderId="1" xfId="0" applyFont="1" applyBorder="1" applyAlignment="1">
      <alignment horizontal="left" readingOrder="1"/>
    </xf>
    <xf numFmtId="3" fontId="0" fillId="0" borderId="0" xfId="0" applyNumberFormat="1" applyFill="1"/>
    <xf numFmtId="2" fontId="0" fillId="0" borderId="0" xfId="188" applyNumberFormat="1" applyFont="1" applyFill="1"/>
    <xf numFmtId="0" fontId="4" fillId="0" borderId="2" xfId="0" applyFont="1" applyBorder="1" applyAlignment="1">
      <alignment horizontal="left"/>
    </xf>
    <xf numFmtId="0" fontId="0" fillId="0" borderId="0" xfId="0" applyFont="1" applyBorder="1"/>
    <xf numFmtId="2" fontId="25" fillId="0" borderId="1" xfId="0" applyNumberFormat="1" applyFont="1" applyBorder="1" applyAlignment="1">
      <alignment horizontal="center"/>
    </xf>
    <xf numFmtId="0" fontId="4" fillId="0" borderId="1" xfId="0" applyNumberFormat="1" applyFont="1" applyBorder="1"/>
    <xf numFmtId="0" fontId="0" fillId="0" borderId="1" xfId="0" applyNumberFormat="1" applyFont="1" applyBorder="1"/>
    <xf numFmtId="0" fontId="0" fillId="0" borderId="0" xfId="0" applyNumberFormat="1"/>
    <xf numFmtId="165" fontId="0" fillId="0" borderId="1" xfId="0" applyNumberFormat="1" applyFont="1" applyBorder="1" applyAlignment="1"/>
  </cellXfs>
  <cellStyles count="191">
    <cellStyle name="Comma" xfId="188" builtinId="3"/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9" builtinId="9" hidden="1"/>
    <cellStyle name="Followed Hyperlink" xfId="190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ne/Dropbox/14Cdatabase/MPI-BGC%20Completed%20templates/QC%20Complete/Nowinski_2009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6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4" s="30" customFormat="1" ht="18" customHeight="1">
      <c r="A1" s="27" t="s">
        <v>741</v>
      </c>
      <c r="B1" s="27" t="s">
        <v>745</v>
      </c>
      <c r="C1" s="27" t="s">
        <v>0</v>
      </c>
      <c r="D1" s="27" t="s">
        <v>1</v>
      </c>
      <c r="E1" s="27" t="s">
        <v>2</v>
      </c>
      <c r="F1" s="27" t="s">
        <v>832</v>
      </c>
      <c r="G1" s="27" t="s">
        <v>833</v>
      </c>
      <c r="H1" s="27" t="s">
        <v>834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4" s="30" customFormat="1" ht="25.5" customHeight="1">
      <c r="A2" s="31" t="s">
        <v>742</v>
      </c>
      <c r="B2" s="31" t="s">
        <v>744</v>
      </c>
      <c r="C2" s="31" t="s">
        <v>6</v>
      </c>
      <c r="D2" s="31" t="s">
        <v>7</v>
      </c>
      <c r="E2" s="31" t="s">
        <v>8</v>
      </c>
      <c r="F2" s="31" t="s">
        <v>835</v>
      </c>
      <c r="G2" s="31" t="s">
        <v>836</v>
      </c>
      <c r="H2" s="31" t="s">
        <v>837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4" s="43" customFormat="1" ht="31" customHeight="1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815</v>
      </c>
      <c r="G3" s="37" t="s">
        <v>41</v>
      </c>
      <c r="H3" s="37" t="s">
        <v>816</v>
      </c>
      <c r="I3" s="37" t="s">
        <v>309</v>
      </c>
      <c r="J3" s="37" t="s">
        <v>329</v>
      </c>
      <c r="K3" s="37" t="s">
        <v>330</v>
      </c>
      <c r="L3" s="37" t="s">
        <v>13</v>
      </c>
      <c r="M3" s="133"/>
      <c r="N3" s="133" t="s">
        <v>402</v>
      </c>
    </row>
    <row r="4" spans="1:14" ht="56">
      <c r="A4" s="145" t="s">
        <v>847</v>
      </c>
      <c r="B4" s="145" t="s">
        <v>1105</v>
      </c>
      <c r="C4" s="145" t="s">
        <v>848</v>
      </c>
      <c r="D4" s="145" t="s">
        <v>849</v>
      </c>
      <c r="E4" s="145" t="s">
        <v>850</v>
      </c>
      <c r="F4" s="20">
        <v>2018</v>
      </c>
      <c r="G4" s="20">
        <v>3</v>
      </c>
      <c r="H4" s="20">
        <v>21</v>
      </c>
      <c r="I4" s="5" t="s">
        <v>851</v>
      </c>
      <c r="J4" s="145" t="s">
        <v>852</v>
      </c>
      <c r="K4" s="145"/>
      <c r="L4" s="20" t="s">
        <v>853</v>
      </c>
      <c r="M4" s="145" t="s">
        <v>854</v>
      </c>
    </row>
    <row r="5" spans="1:14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4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4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4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4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8" sqref="F8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741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742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145" t="s">
        <v>847</v>
      </c>
      <c r="B4" s="10" t="s">
        <v>855</v>
      </c>
      <c r="C4" s="146">
        <v>34.237000000000002</v>
      </c>
      <c r="D4" s="147">
        <v>-117.325</v>
      </c>
      <c r="E4" s="7"/>
      <c r="F4" s="19">
        <v>1580</v>
      </c>
      <c r="G4" s="19"/>
    </row>
    <row r="5" spans="1:7" ht="14">
      <c r="A5" s="145" t="s">
        <v>847</v>
      </c>
      <c r="B5" s="10" t="s">
        <v>856</v>
      </c>
      <c r="C5" s="146">
        <v>34.170900000000003</v>
      </c>
      <c r="D5" s="147">
        <v>-116.875</v>
      </c>
      <c r="E5" s="7"/>
      <c r="F5" s="19">
        <v>2135</v>
      </c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Q1" workbookViewId="0">
      <selection activeCell="T4" sqref="T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741</v>
      </c>
      <c r="B1" s="27" t="s">
        <v>14</v>
      </c>
      <c r="C1" s="28" t="s">
        <v>687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746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742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748</v>
      </c>
      <c r="O2" s="40" t="s">
        <v>749</v>
      </c>
      <c r="P2" s="40" t="s">
        <v>747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754</v>
      </c>
      <c r="O3" s="41"/>
      <c r="P3" s="41" t="s">
        <v>750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145" t="s">
        <v>847</v>
      </c>
      <c r="B4" s="10" t="s">
        <v>855</v>
      </c>
      <c r="C4" s="10"/>
      <c r="D4" s="10" t="s">
        <v>857</v>
      </c>
      <c r="E4" s="19"/>
      <c r="F4" s="19"/>
      <c r="G4" s="19"/>
      <c r="H4" s="19" t="s">
        <v>363</v>
      </c>
      <c r="I4" s="19" t="s">
        <v>858</v>
      </c>
      <c r="J4" s="19"/>
      <c r="K4" s="19"/>
      <c r="L4" s="19">
        <v>12.9</v>
      </c>
      <c r="M4" s="19">
        <v>980</v>
      </c>
      <c r="N4" s="19" t="s">
        <v>859</v>
      </c>
      <c r="O4" s="19" t="s">
        <v>860</v>
      </c>
      <c r="P4" s="19"/>
      <c r="Q4" s="19"/>
      <c r="R4" s="19"/>
      <c r="S4" s="19"/>
      <c r="T4" s="5" t="s">
        <v>206</v>
      </c>
      <c r="U4" s="19" t="s">
        <v>861</v>
      </c>
      <c r="V4" s="19"/>
      <c r="AA4" s="5" t="s">
        <v>862</v>
      </c>
      <c r="AB4" s="19"/>
      <c r="AC4" s="19"/>
      <c r="AD4" s="19"/>
      <c r="AE4" s="19"/>
      <c r="AF4" s="19"/>
    </row>
    <row r="5" spans="1:36" ht="14">
      <c r="A5" s="145" t="s">
        <v>847</v>
      </c>
      <c r="B5" s="10" t="s">
        <v>855</v>
      </c>
      <c r="C5" s="10"/>
      <c r="D5" s="10" t="s">
        <v>863</v>
      </c>
      <c r="E5" s="19"/>
      <c r="F5" s="19"/>
      <c r="G5" s="19"/>
      <c r="H5" s="19" t="s">
        <v>362</v>
      </c>
      <c r="I5" s="19" t="s">
        <v>864</v>
      </c>
      <c r="J5" s="19"/>
      <c r="K5" s="19"/>
      <c r="L5" s="19">
        <v>12.9</v>
      </c>
      <c r="M5" s="19">
        <v>980</v>
      </c>
      <c r="N5" s="19" t="s">
        <v>859</v>
      </c>
      <c r="O5" s="19" t="s">
        <v>860</v>
      </c>
      <c r="P5" s="19"/>
      <c r="Q5" s="19"/>
      <c r="R5" s="19"/>
      <c r="S5" s="19"/>
      <c r="T5" s="5" t="s">
        <v>206</v>
      </c>
      <c r="U5" s="19" t="s">
        <v>861</v>
      </c>
      <c r="V5" s="19"/>
      <c r="AA5" s="5" t="s">
        <v>862</v>
      </c>
      <c r="AB5" s="19"/>
      <c r="AC5" s="19"/>
      <c r="AD5" s="19"/>
      <c r="AE5" s="19"/>
      <c r="AF5" s="19"/>
    </row>
    <row r="6" spans="1:36" ht="14">
      <c r="A6" s="145" t="s">
        <v>847</v>
      </c>
      <c r="B6" s="10" t="s">
        <v>855</v>
      </c>
      <c r="C6" s="10"/>
      <c r="D6" s="10" t="s">
        <v>865</v>
      </c>
      <c r="E6" s="19"/>
      <c r="F6" s="19"/>
      <c r="G6" s="19"/>
      <c r="H6" s="19" t="s">
        <v>362</v>
      </c>
      <c r="I6" s="19" t="s">
        <v>866</v>
      </c>
      <c r="J6" s="19"/>
      <c r="K6" s="19"/>
      <c r="L6" s="19">
        <v>12.9</v>
      </c>
      <c r="M6" s="19">
        <v>980</v>
      </c>
      <c r="N6" s="19" t="s">
        <v>859</v>
      </c>
      <c r="O6" s="19" t="s">
        <v>860</v>
      </c>
      <c r="P6" s="19"/>
      <c r="Q6" s="19"/>
      <c r="R6" s="19"/>
      <c r="S6" s="19"/>
      <c r="T6" s="5" t="s">
        <v>206</v>
      </c>
      <c r="U6" s="19" t="s">
        <v>861</v>
      </c>
      <c r="V6" s="19"/>
      <c r="AA6" s="5" t="s">
        <v>862</v>
      </c>
      <c r="AB6" s="19"/>
      <c r="AC6" s="19"/>
      <c r="AD6" s="19"/>
      <c r="AE6" s="19"/>
      <c r="AF6" s="19"/>
    </row>
    <row r="7" spans="1:36" ht="14">
      <c r="A7" s="145" t="s">
        <v>847</v>
      </c>
      <c r="B7" s="10" t="s">
        <v>855</v>
      </c>
      <c r="C7" s="10"/>
      <c r="D7" s="10" t="s">
        <v>867</v>
      </c>
      <c r="E7" s="19"/>
      <c r="F7" s="19"/>
      <c r="G7" s="19"/>
      <c r="H7" s="19" t="s">
        <v>363</v>
      </c>
      <c r="I7" s="19" t="s">
        <v>858</v>
      </c>
      <c r="J7" s="19"/>
      <c r="K7" s="19"/>
      <c r="L7" s="19">
        <v>12.9</v>
      </c>
      <c r="M7" s="19">
        <v>980</v>
      </c>
      <c r="N7" s="19" t="s">
        <v>859</v>
      </c>
      <c r="O7" s="19" t="s">
        <v>860</v>
      </c>
      <c r="P7" s="19"/>
      <c r="Q7" s="19"/>
      <c r="R7" s="19"/>
      <c r="S7" s="19"/>
      <c r="T7" s="5" t="s">
        <v>206</v>
      </c>
      <c r="U7" s="19" t="s">
        <v>861</v>
      </c>
      <c r="V7" s="19"/>
      <c r="AA7" s="5" t="s">
        <v>862</v>
      </c>
      <c r="AB7" s="19"/>
      <c r="AC7" s="19"/>
      <c r="AD7" s="19"/>
      <c r="AE7" s="19"/>
      <c r="AF7" s="19"/>
    </row>
    <row r="8" spans="1:36" ht="14">
      <c r="A8" s="145" t="s">
        <v>847</v>
      </c>
      <c r="B8" s="10" t="s">
        <v>855</v>
      </c>
      <c r="C8" s="10"/>
      <c r="D8" s="10" t="s">
        <v>868</v>
      </c>
      <c r="E8" s="19"/>
      <c r="F8" s="19"/>
      <c r="G8" s="19"/>
      <c r="H8" s="19" t="s">
        <v>362</v>
      </c>
      <c r="I8" s="19" t="s">
        <v>864</v>
      </c>
      <c r="J8" s="19"/>
      <c r="K8" s="19"/>
      <c r="L8" s="19">
        <v>12.9</v>
      </c>
      <c r="M8" s="19">
        <v>980</v>
      </c>
      <c r="N8" s="19" t="s">
        <v>859</v>
      </c>
      <c r="O8" s="19" t="s">
        <v>860</v>
      </c>
      <c r="P8" s="19"/>
      <c r="Q8" s="19"/>
      <c r="R8" s="19"/>
      <c r="S8" s="19"/>
      <c r="T8" s="5" t="s">
        <v>206</v>
      </c>
      <c r="U8" s="19" t="s">
        <v>861</v>
      </c>
      <c r="V8" s="19"/>
      <c r="AA8" s="5" t="s">
        <v>862</v>
      </c>
      <c r="AB8" s="19"/>
      <c r="AC8" s="19"/>
      <c r="AD8" s="19"/>
      <c r="AE8" s="19"/>
      <c r="AF8" s="19"/>
    </row>
    <row r="9" spans="1:36" ht="14">
      <c r="A9" s="145" t="s">
        <v>847</v>
      </c>
      <c r="B9" s="10" t="s">
        <v>855</v>
      </c>
      <c r="C9" s="10"/>
      <c r="D9" s="10" t="s">
        <v>869</v>
      </c>
      <c r="E9" s="19"/>
      <c r="F9" s="19"/>
      <c r="G9" s="19"/>
      <c r="H9" s="19" t="s">
        <v>362</v>
      </c>
      <c r="I9" s="19" t="s">
        <v>866</v>
      </c>
      <c r="J9" s="19"/>
      <c r="K9" s="19"/>
      <c r="L9" s="19">
        <v>12.9</v>
      </c>
      <c r="M9" s="19">
        <v>980</v>
      </c>
      <c r="N9" s="19" t="s">
        <v>859</v>
      </c>
      <c r="O9" s="19" t="s">
        <v>860</v>
      </c>
      <c r="P9" s="19"/>
      <c r="Q9" s="19"/>
      <c r="R9" s="19"/>
      <c r="S9" s="19"/>
      <c r="T9" s="5" t="s">
        <v>206</v>
      </c>
      <c r="U9" s="19" t="s">
        <v>861</v>
      </c>
      <c r="V9" s="19"/>
      <c r="AA9" s="5" t="s">
        <v>862</v>
      </c>
      <c r="AB9" s="19"/>
      <c r="AC9" s="19"/>
      <c r="AD9" s="19"/>
      <c r="AE9" s="19"/>
      <c r="AF9" s="19"/>
    </row>
    <row r="10" spans="1:36" ht="14">
      <c r="A10" s="145" t="s">
        <v>847</v>
      </c>
      <c r="B10" s="10" t="s">
        <v>855</v>
      </c>
      <c r="C10" s="10"/>
      <c r="D10" s="10" t="s">
        <v>870</v>
      </c>
      <c r="E10" s="19"/>
      <c r="F10" s="19"/>
      <c r="G10" s="19"/>
      <c r="H10" s="19" t="s">
        <v>363</v>
      </c>
      <c r="I10" s="19" t="s">
        <v>858</v>
      </c>
      <c r="J10" s="19"/>
      <c r="K10" s="19"/>
      <c r="L10" s="19">
        <v>12.9</v>
      </c>
      <c r="M10" s="19">
        <v>980</v>
      </c>
      <c r="N10" s="19" t="s">
        <v>859</v>
      </c>
      <c r="O10" s="19" t="s">
        <v>860</v>
      </c>
      <c r="P10" s="19"/>
      <c r="Q10" s="19"/>
      <c r="R10" s="19"/>
      <c r="S10" s="19"/>
      <c r="T10" s="5" t="s">
        <v>206</v>
      </c>
      <c r="U10" s="19" t="s">
        <v>861</v>
      </c>
      <c r="V10" s="19"/>
      <c r="AA10" s="5" t="s">
        <v>862</v>
      </c>
      <c r="AB10" s="19"/>
      <c r="AC10" s="19"/>
      <c r="AD10" s="19"/>
      <c r="AE10" s="19"/>
      <c r="AF10" s="19"/>
    </row>
    <row r="11" spans="1:36" ht="14">
      <c r="A11" s="145" t="s">
        <v>847</v>
      </c>
      <c r="B11" s="10" t="s">
        <v>855</v>
      </c>
      <c r="C11" s="10"/>
      <c r="D11" s="10" t="s">
        <v>871</v>
      </c>
      <c r="E11" s="19"/>
      <c r="F11" s="19"/>
      <c r="G11" s="19"/>
      <c r="H11" s="19" t="s">
        <v>362</v>
      </c>
      <c r="I11" s="19" t="s">
        <v>864</v>
      </c>
      <c r="J11" s="19"/>
      <c r="K11" s="19"/>
      <c r="L11" s="19">
        <v>12.9</v>
      </c>
      <c r="M11" s="19">
        <v>980</v>
      </c>
      <c r="N11" s="19" t="s">
        <v>859</v>
      </c>
      <c r="O11" s="19" t="s">
        <v>860</v>
      </c>
      <c r="P11" s="19"/>
      <c r="Q11" s="19"/>
      <c r="R11" s="19"/>
      <c r="S11" s="19"/>
      <c r="T11" s="5" t="s">
        <v>206</v>
      </c>
      <c r="U11" s="19" t="s">
        <v>861</v>
      </c>
      <c r="V11" s="19"/>
      <c r="AA11" s="5" t="s">
        <v>862</v>
      </c>
      <c r="AB11" s="19"/>
      <c r="AC11" s="19"/>
      <c r="AD11" s="19"/>
      <c r="AE11" s="19"/>
      <c r="AF11" s="19"/>
    </row>
    <row r="12" spans="1:36" ht="14">
      <c r="A12" s="145" t="s">
        <v>847</v>
      </c>
      <c r="B12" s="10" t="s">
        <v>855</v>
      </c>
      <c r="C12" s="10"/>
      <c r="D12" s="10" t="s">
        <v>872</v>
      </c>
      <c r="E12" s="19"/>
      <c r="F12" s="19"/>
      <c r="G12" s="19"/>
      <c r="H12" s="19" t="s">
        <v>362</v>
      </c>
      <c r="I12" s="19" t="s">
        <v>866</v>
      </c>
      <c r="J12" s="19"/>
      <c r="K12" s="19"/>
      <c r="L12" s="19">
        <v>12.9</v>
      </c>
      <c r="M12" s="19">
        <v>980</v>
      </c>
      <c r="N12" s="19" t="s">
        <v>859</v>
      </c>
      <c r="O12" s="19" t="s">
        <v>860</v>
      </c>
      <c r="P12" s="19"/>
      <c r="Q12" s="19"/>
      <c r="R12" s="19"/>
      <c r="S12" s="19"/>
      <c r="T12" s="5" t="s">
        <v>206</v>
      </c>
      <c r="U12" s="19" t="s">
        <v>861</v>
      </c>
      <c r="V12" s="19"/>
      <c r="AA12" s="5" t="s">
        <v>862</v>
      </c>
      <c r="AB12" s="19"/>
      <c r="AC12" s="19"/>
      <c r="AD12" s="19"/>
      <c r="AE12" s="19"/>
      <c r="AF12" s="19"/>
    </row>
    <row r="13" spans="1:36" ht="14">
      <c r="A13" s="145" t="s">
        <v>847</v>
      </c>
      <c r="B13" s="10" t="s">
        <v>856</v>
      </c>
      <c r="C13" s="10"/>
      <c r="D13" s="10" t="s">
        <v>873</v>
      </c>
      <c r="E13" s="19"/>
      <c r="F13" s="19"/>
      <c r="G13" s="19"/>
      <c r="H13" s="19" t="s">
        <v>363</v>
      </c>
      <c r="I13" s="19" t="s">
        <v>858</v>
      </c>
      <c r="J13" s="19"/>
      <c r="K13" s="19"/>
      <c r="L13" s="19">
        <v>12.9</v>
      </c>
      <c r="M13" s="19">
        <v>980</v>
      </c>
      <c r="N13" s="19" t="s">
        <v>874</v>
      </c>
      <c r="O13" s="19"/>
      <c r="P13" s="19"/>
      <c r="Q13" s="19"/>
      <c r="R13" s="19"/>
      <c r="S13" s="19"/>
      <c r="T13" s="5" t="s">
        <v>206</v>
      </c>
      <c r="U13" s="19" t="s">
        <v>861</v>
      </c>
      <c r="V13" s="19"/>
      <c r="AB13" s="19"/>
      <c r="AC13" s="19"/>
      <c r="AD13" s="19"/>
      <c r="AE13" s="19"/>
      <c r="AF13" s="19"/>
    </row>
    <row r="14" spans="1:36" ht="14">
      <c r="A14" s="145" t="s">
        <v>847</v>
      </c>
      <c r="B14" s="10" t="s">
        <v>856</v>
      </c>
      <c r="C14" s="10"/>
      <c r="D14" s="10" t="s">
        <v>875</v>
      </c>
      <c r="E14" s="19"/>
      <c r="F14" s="19"/>
      <c r="G14" s="19"/>
      <c r="H14" s="19" t="s">
        <v>362</v>
      </c>
      <c r="I14" s="19" t="s">
        <v>864</v>
      </c>
      <c r="J14" s="19"/>
      <c r="K14" s="19"/>
      <c r="L14" s="19">
        <v>12.9</v>
      </c>
      <c r="M14" s="19">
        <v>980</v>
      </c>
      <c r="N14" s="19" t="s">
        <v>874</v>
      </c>
      <c r="O14" s="19"/>
      <c r="P14" s="19"/>
      <c r="Q14" s="19"/>
      <c r="R14" s="19"/>
      <c r="S14" s="19"/>
      <c r="T14" s="5" t="s">
        <v>206</v>
      </c>
      <c r="U14" s="19" t="s">
        <v>861</v>
      </c>
      <c r="V14" s="19"/>
      <c r="AB14" s="19"/>
      <c r="AC14" s="19"/>
      <c r="AD14" s="19"/>
      <c r="AE14" s="19"/>
      <c r="AF14" s="19"/>
    </row>
    <row r="15" spans="1:36" ht="14">
      <c r="A15" s="145" t="s">
        <v>847</v>
      </c>
      <c r="B15" s="10" t="s">
        <v>856</v>
      </c>
      <c r="C15" s="10"/>
      <c r="D15" s="10" t="s">
        <v>876</v>
      </c>
      <c r="E15" s="19"/>
      <c r="F15" s="19"/>
      <c r="G15" s="19"/>
      <c r="H15" s="19" t="s">
        <v>362</v>
      </c>
      <c r="I15" s="19" t="s">
        <v>866</v>
      </c>
      <c r="J15" s="19"/>
      <c r="K15" s="19"/>
      <c r="L15" s="19">
        <v>12.9</v>
      </c>
      <c r="M15" s="19">
        <v>980</v>
      </c>
      <c r="N15" s="19" t="s">
        <v>874</v>
      </c>
      <c r="O15" s="19"/>
      <c r="P15" s="19"/>
      <c r="Q15" s="19"/>
      <c r="R15" s="19"/>
      <c r="S15" s="19"/>
      <c r="T15" s="5" t="s">
        <v>206</v>
      </c>
      <c r="U15" s="19" t="s">
        <v>861</v>
      </c>
      <c r="V15" s="19"/>
      <c r="AB15" s="19"/>
      <c r="AC15" s="19"/>
      <c r="AD15" s="19"/>
      <c r="AE15" s="19"/>
      <c r="AF15" s="19"/>
    </row>
    <row r="16" spans="1:36" ht="14">
      <c r="A16" s="145" t="s">
        <v>847</v>
      </c>
      <c r="B16" s="10" t="s">
        <v>856</v>
      </c>
      <c r="C16" s="10"/>
      <c r="D16" s="10" t="s">
        <v>877</v>
      </c>
      <c r="E16" s="19"/>
      <c r="F16" s="19"/>
      <c r="G16" s="19"/>
      <c r="H16" s="19" t="s">
        <v>363</v>
      </c>
      <c r="I16" s="19" t="s">
        <v>858</v>
      </c>
      <c r="J16" s="19"/>
      <c r="K16" s="19"/>
      <c r="L16" s="19">
        <v>12.9</v>
      </c>
      <c r="M16" s="19">
        <v>980</v>
      </c>
      <c r="N16" s="19" t="s">
        <v>874</v>
      </c>
      <c r="O16" s="19"/>
      <c r="P16" s="19"/>
      <c r="Q16" s="19"/>
      <c r="R16" s="19"/>
      <c r="S16" s="19"/>
      <c r="T16" s="5" t="s">
        <v>206</v>
      </c>
      <c r="U16" s="19" t="s">
        <v>861</v>
      </c>
      <c r="V16" s="19"/>
      <c r="AB16" s="19"/>
      <c r="AC16" s="19"/>
      <c r="AD16" s="19"/>
      <c r="AE16" s="19"/>
      <c r="AF16" s="19"/>
    </row>
    <row r="17" spans="1:32" ht="14">
      <c r="A17" s="145" t="s">
        <v>847</v>
      </c>
      <c r="B17" s="10" t="s">
        <v>856</v>
      </c>
      <c r="C17" s="10"/>
      <c r="D17" s="10" t="s">
        <v>878</v>
      </c>
      <c r="E17" s="19"/>
      <c r="F17" s="19"/>
      <c r="G17" s="19"/>
      <c r="H17" s="19" t="s">
        <v>362</v>
      </c>
      <c r="I17" s="19" t="s">
        <v>864</v>
      </c>
      <c r="J17" s="19"/>
      <c r="K17" s="19"/>
      <c r="L17" s="19">
        <v>12.9</v>
      </c>
      <c r="M17" s="19">
        <v>980</v>
      </c>
      <c r="N17" s="19" t="s">
        <v>874</v>
      </c>
      <c r="O17" s="19"/>
      <c r="P17" s="19"/>
      <c r="Q17" s="19"/>
      <c r="R17" s="19"/>
      <c r="S17" s="19"/>
      <c r="T17" s="5" t="s">
        <v>206</v>
      </c>
      <c r="U17" s="19" t="s">
        <v>861</v>
      </c>
      <c r="V17" s="19"/>
      <c r="AB17" s="19"/>
      <c r="AC17" s="19"/>
      <c r="AD17" s="19"/>
      <c r="AE17" s="19"/>
      <c r="AF17" s="19"/>
    </row>
    <row r="18" spans="1:32" ht="14">
      <c r="A18" s="145" t="s">
        <v>847</v>
      </c>
      <c r="B18" s="10" t="s">
        <v>856</v>
      </c>
      <c r="C18" s="10"/>
      <c r="D18" s="10" t="s">
        <v>879</v>
      </c>
      <c r="E18" s="19"/>
      <c r="F18" s="19"/>
      <c r="G18" s="19"/>
      <c r="H18" s="19" t="s">
        <v>362</v>
      </c>
      <c r="I18" s="19" t="s">
        <v>866</v>
      </c>
      <c r="J18" s="19"/>
      <c r="K18" s="19"/>
      <c r="L18" s="19">
        <v>12.9</v>
      </c>
      <c r="M18" s="19">
        <v>980</v>
      </c>
      <c r="N18" s="19" t="s">
        <v>874</v>
      </c>
      <c r="O18" s="19"/>
      <c r="P18" s="19"/>
      <c r="Q18" s="19"/>
      <c r="R18" s="19"/>
      <c r="S18" s="19"/>
      <c r="T18" s="5" t="s">
        <v>206</v>
      </c>
      <c r="U18" s="19" t="s">
        <v>861</v>
      </c>
      <c r="V18" s="19"/>
      <c r="AB18" s="19"/>
      <c r="AC18" s="19"/>
      <c r="AD18" s="19"/>
      <c r="AE18" s="19"/>
      <c r="AF18" s="19"/>
    </row>
    <row r="19" spans="1:32" ht="14">
      <c r="A19" s="145" t="s">
        <v>847</v>
      </c>
      <c r="B19" s="10" t="s">
        <v>856</v>
      </c>
      <c r="C19" s="10"/>
      <c r="D19" s="10" t="s">
        <v>880</v>
      </c>
      <c r="E19" s="19"/>
      <c r="F19" s="19"/>
      <c r="G19" s="19"/>
      <c r="H19" s="19" t="s">
        <v>363</v>
      </c>
      <c r="I19" s="19" t="s">
        <v>858</v>
      </c>
      <c r="J19" s="19"/>
      <c r="K19" s="19"/>
      <c r="L19" s="19">
        <v>12.9</v>
      </c>
      <c r="M19" s="19">
        <v>980</v>
      </c>
      <c r="N19" s="19" t="s">
        <v>874</v>
      </c>
      <c r="O19" s="19"/>
      <c r="P19" s="19"/>
      <c r="Q19" s="19"/>
      <c r="R19" s="19"/>
      <c r="S19" s="19"/>
      <c r="T19" s="5" t="s">
        <v>206</v>
      </c>
      <c r="U19" s="19" t="s">
        <v>861</v>
      </c>
      <c r="V19" s="19"/>
      <c r="AB19" s="19"/>
      <c r="AC19" s="19"/>
      <c r="AD19" s="19"/>
      <c r="AE19" s="19"/>
      <c r="AF19" s="19"/>
    </row>
    <row r="20" spans="1:32" ht="14">
      <c r="A20" s="145" t="s">
        <v>847</v>
      </c>
      <c r="B20" s="10" t="s">
        <v>856</v>
      </c>
      <c r="C20" s="10"/>
      <c r="D20" s="10" t="s">
        <v>881</v>
      </c>
      <c r="E20" s="19"/>
      <c r="F20" s="19"/>
      <c r="G20" s="19"/>
      <c r="H20" s="19" t="s">
        <v>362</v>
      </c>
      <c r="I20" s="19" t="s">
        <v>864</v>
      </c>
      <c r="J20" s="19"/>
      <c r="K20" s="19"/>
      <c r="L20" s="19">
        <v>12.9</v>
      </c>
      <c r="M20" s="19">
        <v>980</v>
      </c>
      <c r="N20" s="19" t="s">
        <v>874</v>
      </c>
      <c r="O20" s="19"/>
      <c r="P20" s="19"/>
      <c r="Q20" s="19"/>
      <c r="R20" s="19"/>
      <c r="S20" s="19"/>
      <c r="T20" s="5" t="s">
        <v>206</v>
      </c>
      <c r="U20" s="19" t="s">
        <v>861</v>
      </c>
      <c r="V20" s="19"/>
      <c r="AB20" s="19"/>
      <c r="AC20" s="19"/>
      <c r="AD20" s="19"/>
      <c r="AE20" s="19"/>
      <c r="AF20" s="19"/>
    </row>
    <row r="21" spans="1:32" ht="14">
      <c r="A21" s="145" t="s">
        <v>847</v>
      </c>
      <c r="B21" s="10" t="s">
        <v>856</v>
      </c>
      <c r="C21" s="10"/>
      <c r="D21" s="10" t="s">
        <v>882</v>
      </c>
      <c r="E21" s="19"/>
      <c r="F21" s="19"/>
      <c r="G21" s="19"/>
      <c r="H21" s="19" t="s">
        <v>362</v>
      </c>
      <c r="I21" s="19" t="s">
        <v>866</v>
      </c>
      <c r="J21" s="19"/>
      <c r="K21" s="19"/>
      <c r="L21" s="19">
        <v>12.9</v>
      </c>
      <c r="M21" s="19">
        <v>980</v>
      </c>
      <c r="N21" s="19" t="s">
        <v>874</v>
      </c>
      <c r="O21" s="19"/>
      <c r="P21" s="19"/>
      <c r="Q21" s="19"/>
      <c r="R21" s="19"/>
      <c r="S21" s="19"/>
      <c r="T21" s="5" t="s">
        <v>206</v>
      </c>
      <c r="U21" s="19" t="s">
        <v>861</v>
      </c>
      <c r="V21" s="19"/>
      <c r="AB21" s="19"/>
      <c r="AC21" s="19"/>
      <c r="AD21" s="19"/>
      <c r="AE21" s="19"/>
      <c r="AF21" s="19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'controlled vocabulary'!$I$4:$I$9</xm:f>
          </x14:formula1>
          <xm:sqref>AB22:AB1048576 AC4:AC21</xm:sqref>
        </x14:dataValidation>
        <x14:dataValidation type="list" allowBlank="1" showInputMessage="1" showErrorMessage="1">
          <x14:formula1>
            <xm:f>'controlled vocabulary'!$E$4:$E$10</xm:f>
          </x14:formula1>
          <xm:sqref>T22:T1048576 U4:U21</xm:sqref>
        </x14:dataValidation>
        <x14:dataValidation type="list" allowBlank="1" showInputMessage="1" showErrorMessage="1">
          <x14:formula1>
            <xm:f>'controlled vocabulary'!$H$4:$H$6</xm:f>
          </x14:formula1>
          <xm:sqref>Z22:Z1048576 AA4:AA21</xm:sqref>
        </x14:dataValidation>
        <x14:dataValidation type="list" allowBlank="1" showInputMessage="1" showErrorMessage="1">
          <x14:formula1>
            <xm:f>'controlled vocabulary'!$G$4:$G$11</xm:f>
          </x14:formula1>
          <xm:sqref>Y22:Y1048576 Z4:Z21</xm:sqref>
        </x14:dataValidation>
        <x14:dataValidation type="list" allowBlank="1" showInputMessage="1" showErrorMessage="1">
          <x14:formula1>
            <xm:f>'controlled vocabulary'!$F$4:$F$10</xm:f>
          </x14:formula1>
          <xm:sqref>AG22:AG1048576 AH4:AH21</xm:sqref>
        </x14:dataValidation>
        <x14:dataValidation type="list" allowBlank="1" showInputMessage="1" showErrorMessage="1">
          <x14:formula1>
            <xm:f>'controlled vocabulary'!$B$4:$B$11</xm:f>
          </x14:formula1>
          <xm:sqref>AC22:AC1048576 AD4:AD21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40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>
      <c r="A1" s="27" t="s">
        <v>741</v>
      </c>
      <c r="B1" s="27" t="s">
        <v>14</v>
      </c>
      <c r="C1" s="118" t="s">
        <v>687</v>
      </c>
      <c r="D1" s="128" t="s">
        <v>499</v>
      </c>
      <c r="E1" s="33" t="s">
        <v>689</v>
      </c>
      <c r="F1" s="33" t="s">
        <v>690</v>
      </c>
      <c r="G1" s="121" t="s">
        <v>829</v>
      </c>
      <c r="H1" s="122" t="s">
        <v>830</v>
      </c>
      <c r="I1" s="136" t="s">
        <v>831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0" t="s">
        <v>723</v>
      </c>
      <c r="O1" s="108" t="s">
        <v>764</v>
      </c>
      <c r="P1" s="120" t="s">
        <v>714</v>
      </c>
      <c r="Q1" s="108" t="s">
        <v>480</v>
      </c>
      <c r="R1" s="108" t="s">
        <v>767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809</v>
      </c>
      <c r="AB1" s="109" t="s">
        <v>810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>
      <c r="A2" s="31" t="s">
        <v>742</v>
      </c>
      <c r="B2" s="35" t="s">
        <v>23</v>
      </c>
      <c r="C2" s="35" t="s">
        <v>412</v>
      </c>
      <c r="D2" s="35" t="s">
        <v>688</v>
      </c>
      <c r="E2" s="35" t="s">
        <v>691</v>
      </c>
      <c r="F2" s="35" t="s">
        <v>692</v>
      </c>
      <c r="G2" s="123" t="s">
        <v>818</v>
      </c>
      <c r="H2" s="123" t="s">
        <v>819</v>
      </c>
      <c r="I2" s="137" t="s">
        <v>817</v>
      </c>
      <c r="J2" s="119" t="s">
        <v>695</v>
      </c>
      <c r="K2" s="101"/>
      <c r="L2" s="119"/>
      <c r="M2" s="101" t="s">
        <v>713</v>
      </c>
      <c r="N2" s="101" t="s">
        <v>765</v>
      </c>
      <c r="O2" s="101" t="s">
        <v>766</v>
      </c>
      <c r="P2" s="101"/>
      <c r="Q2" s="101" t="s">
        <v>798</v>
      </c>
      <c r="R2" s="101" t="s">
        <v>799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19" t="s">
        <v>417</v>
      </c>
      <c r="Y2" s="101" t="s">
        <v>416</v>
      </c>
      <c r="Z2" s="101" t="s">
        <v>807</v>
      </c>
      <c r="AA2" s="57" t="s">
        <v>771</v>
      </c>
      <c r="AB2" s="57" t="s">
        <v>772</v>
      </c>
      <c r="AC2" s="57" t="s">
        <v>100</v>
      </c>
      <c r="AD2" s="57" t="s">
        <v>101</v>
      </c>
      <c r="AE2" s="57" t="s">
        <v>102</v>
      </c>
      <c r="AF2" s="57" t="s">
        <v>773</v>
      </c>
      <c r="AG2" s="57" t="s">
        <v>774</v>
      </c>
      <c r="AH2" s="57" t="s">
        <v>775</v>
      </c>
      <c r="AI2" s="57" t="s">
        <v>776</v>
      </c>
      <c r="AJ2" s="57" t="s">
        <v>777</v>
      </c>
      <c r="AK2" s="57" t="s">
        <v>778</v>
      </c>
    </row>
    <row r="3" spans="1:37" s="82" customFormat="1" ht="56">
      <c r="A3" s="37" t="s">
        <v>403</v>
      </c>
      <c r="B3" s="36"/>
      <c r="C3" s="130"/>
      <c r="D3" s="117"/>
      <c r="E3" s="36" t="s">
        <v>38</v>
      </c>
      <c r="F3" s="36" t="s">
        <v>38</v>
      </c>
      <c r="G3" s="37" t="s">
        <v>815</v>
      </c>
      <c r="H3" s="37" t="s">
        <v>41</v>
      </c>
      <c r="I3" s="138" t="s">
        <v>816</v>
      </c>
      <c r="J3" s="102"/>
      <c r="K3" s="102"/>
      <c r="L3" s="101" t="s">
        <v>762</v>
      </c>
      <c r="M3" s="102"/>
      <c r="N3" s="101" t="s">
        <v>763</v>
      </c>
      <c r="O3" s="101"/>
      <c r="P3" s="119" t="s">
        <v>728</v>
      </c>
      <c r="Q3" s="102" t="s">
        <v>800</v>
      </c>
      <c r="R3" s="101" t="s">
        <v>768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806</v>
      </c>
      <c r="Y3" s="102"/>
      <c r="Z3" s="119" t="s">
        <v>808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5"/>
      <c r="H4" s="5"/>
      <c r="I4" s="13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5"/>
      <c r="H5" s="5"/>
      <c r="I5" s="13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5"/>
      <c r="H6" s="5"/>
      <c r="I6" s="13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5"/>
      <c r="H7" s="5"/>
      <c r="I7" s="13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5"/>
      <c r="H8" s="5"/>
      <c r="I8" s="13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5"/>
      <c r="H9" s="5"/>
      <c r="I9" s="13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5"/>
      <c r="H10" s="5"/>
      <c r="I10" s="13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5"/>
      <c r="H11" s="5"/>
      <c r="I11" s="13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5"/>
      <c r="H12" s="5"/>
      <c r="I12" s="13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5"/>
      <c r="H13" s="5"/>
      <c r="I13" s="13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5"/>
      <c r="H14" s="5"/>
      <c r="I14" s="13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5"/>
      <c r="H15" s="5"/>
      <c r="I15" s="13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5"/>
      <c r="H16" s="5"/>
      <c r="I16" s="13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5"/>
      <c r="H17" s="5"/>
      <c r="I17" s="13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5"/>
      <c r="H18" s="5"/>
      <c r="I18" s="13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5"/>
      <c r="H19" s="5"/>
      <c r="I19" s="13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5"/>
      <c r="H20" s="5"/>
      <c r="I20" s="13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5"/>
      <c r="H21" s="5"/>
      <c r="I21" s="13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5"/>
      <c r="H22" s="5"/>
      <c r="I22" s="13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5"/>
      <c r="H23" s="5"/>
      <c r="I23" s="13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5"/>
      <c r="H24" s="5"/>
      <c r="I24" s="13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5"/>
      <c r="H25" s="5"/>
      <c r="I25" s="13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5"/>
      <c r="H26" s="5"/>
      <c r="I26" s="13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5"/>
      <c r="H27" s="5"/>
      <c r="I27" s="13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5"/>
      <c r="H28" s="5"/>
      <c r="I28" s="13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5"/>
      <c r="H29" s="5"/>
      <c r="I29" s="13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5"/>
      <c r="H30" s="5"/>
      <c r="I30" s="13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5"/>
      <c r="H31" s="5"/>
      <c r="I31" s="13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5"/>
      <c r="H32" s="5"/>
      <c r="I32" s="13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5"/>
      <c r="H33" s="5"/>
      <c r="I33" s="13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5"/>
      <c r="H34" s="5"/>
      <c r="I34" s="13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5"/>
      <c r="H35" s="5"/>
      <c r="I35" s="13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5"/>
      <c r="H36" s="5"/>
      <c r="I36" s="13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5"/>
      <c r="H37" s="5"/>
      <c r="I37" s="13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5"/>
      <c r="H38" s="5"/>
      <c r="I38" s="13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5"/>
      <c r="H39" s="5"/>
      <c r="I39" s="13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5"/>
      <c r="H40" s="5"/>
      <c r="I40" s="13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5"/>
      <c r="H41" s="5"/>
      <c r="I41" s="13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5"/>
      <c r="H42" s="5"/>
      <c r="I42" s="13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5"/>
      <c r="H43" s="5"/>
      <c r="I43" s="13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5"/>
      <c r="H44" s="5"/>
      <c r="I44" s="13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5"/>
      <c r="H45" s="5"/>
      <c r="I45" s="13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5"/>
      <c r="H46" s="5"/>
      <c r="I46" s="13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5"/>
      <c r="H47" s="5"/>
      <c r="I47" s="13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5"/>
      <c r="H48" s="5"/>
      <c r="I48" s="13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5"/>
      <c r="H49" s="5"/>
      <c r="I49" s="13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5"/>
      <c r="H50" s="5"/>
      <c r="I50" s="13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5"/>
      <c r="H51" s="5"/>
      <c r="I51" s="13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5"/>
      <c r="H52" s="5"/>
      <c r="I52" s="13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5"/>
      <c r="H53" s="5"/>
      <c r="I53" s="13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5"/>
      <c r="H54" s="5"/>
      <c r="I54" s="13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5"/>
      <c r="H55" s="5"/>
      <c r="I55" s="13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5"/>
      <c r="H56" s="5"/>
      <c r="I56" s="13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5"/>
      <c r="H57" s="5"/>
      <c r="I57" s="13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5"/>
      <c r="H58" s="5"/>
      <c r="I58" s="13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5"/>
      <c r="H59" s="5"/>
      <c r="I59" s="13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5"/>
      <c r="H60" s="5"/>
      <c r="I60" s="13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5"/>
      <c r="H61" s="5"/>
      <c r="I61" s="13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5"/>
      <c r="H62" s="5"/>
      <c r="I62" s="13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5"/>
      <c r="H63" s="5"/>
      <c r="I63" s="13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abSelected="1"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43" bestFit="1" customWidth="1"/>
    <col min="8" max="8" width="26.1640625" style="96" customWidth="1"/>
    <col min="9" max="9" width="9.6640625" style="15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741</v>
      </c>
      <c r="B1" s="27" t="s">
        <v>14</v>
      </c>
      <c r="C1" s="27" t="s">
        <v>499</v>
      </c>
      <c r="D1" s="27" t="s">
        <v>530</v>
      </c>
      <c r="E1" s="121" t="s">
        <v>826</v>
      </c>
      <c r="F1" s="122" t="s">
        <v>827</v>
      </c>
      <c r="G1" s="136" t="s">
        <v>828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7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8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9" t="s">
        <v>581</v>
      </c>
      <c r="BG1" s="49" t="s">
        <v>582</v>
      </c>
      <c r="BH1" s="49" t="s">
        <v>583</v>
      </c>
      <c r="BI1" s="50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1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112" t="s">
        <v>620</v>
      </c>
      <c r="CT1" s="112" t="s">
        <v>621</v>
      </c>
    </row>
    <row r="2" spans="1:98" s="30" customFormat="1" ht="45" customHeight="1">
      <c r="A2" s="31" t="s">
        <v>742</v>
      </c>
      <c r="B2" s="35" t="s">
        <v>23</v>
      </c>
      <c r="C2" s="35" t="s">
        <v>369</v>
      </c>
      <c r="D2" s="35" t="s">
        <v>70</v>
      </c>
      <c r="E2" s="123" t="s">
        <v>818</v>
      </c>
      <c r="F2" s="123" t="s">
        <v>819</v>
      </c>
      <c r="G2" s="137" t="s">
        <v>817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>
      <c r="A3" s="37" t="s">
        <v>403</v>
      </c>
      <c r="B3" s="36"/>
      <c r="C3" s="36"/>
      <c r="D3" s="36"/>
      <c r="E3" s="37" t="s">
        <v>815</v>
      </c>
      <c r="F3" s="37" t="s">
        <v>41</v>
      </c>
      <c r="G3" s="138" t="s">
        <v>816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>
      <c r="A4" s="148" t="s">
        <v>847</v>
      </c>
      <c r="B4" s="12" t="s">
        <v>856</v>
      </c>
      <c r="C4" s="12" t="s">
        <v>873</v>
      </c>
      <c r="D4" s="12" t="s">
        <v>883</v>
      </c>
      <c r="E4" s="11">
        <v>2006</v>
      </c>
      <c r="F4" s="11">
        <v>1</v>
      </c>
      <c r="G4" s="141">
        <v>13</v>
      </c>
      <c r="H4" s="11"/>
      <c r="I4" s="12">
        <v>-7</v>
      </c>
      <c r="J4" s="23">
        <v>-2</v>
      </c>
      <c r="K4" s="12" t="s">
        <v>937</v>
      </c>
      <c r="L4" s="12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 t="s">
        <v>200</v>
      </c>
      <c r="Y4" s="8"/>
      <c r="Z4" s="14"/>
      <c r="AA4" s="14"/>
      <c r="AB4" s="14"/>
      <c r="AC4" s="14"/>
      <c r="AD4" s="18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8">
        <v>0.25</v>
      </c>
      <c r="AQ4" s="18">
        <v>0.09</v>
      </c>
      <c r="AR4" s="18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</row>
    <row r="5" spans="1:98" ht="15" customHeight="1">
      <c r="A5" s="148" t="s">
        <v>847</v>
      </c>
      <c r="B5" s="12" t="s">
        <v>856</v>
      </c>
      <c r="C5" s="12" t="s">
        <v>873</v>
      </c>
      <c r="D5" s="12" t="s">
        <v>884</v>
      </c>
      <c r="E5" s="11">
        <v>2006</v>
      </c>
      <c r="F5" s="11">
        <v>1</v>
      </c>
      <c r="G5" s="141">
        <v>13</v>
      </c>
      <c r="H5" s="11"/>
      <c r="I5" s="12">
        <v>-2</v>
      </c>
      <c r="J5" s="23">
        <v>0</v>
      </c>
      <c r="K5" s="12" t="s">
        <v>938</v>
      </c>
      <c r="L5" s="12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 t="s">
        <v>200</v>
      </c>
      <c r="Y5" s="8"/>
      <c r="Z5" s="14"/>
      <c r="AA5" s="14"/>
      <c r="AB5" s="14"/>
      <c r="AC5" s="14"/>
      <c r="AD5" s="18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8">
        <v>0.04</v>
      </c>
      <c r="AQ5" s="18">
        <v>0.01</v>
      </c>
      <c r="AR5" s="18"/>
      <c r="AS5" s="14"/>
      <c r="AT5" s="14"/>
      <c r="AU5" s="14"/>
      <c r="AV5" s="14"/>
      <c r="AW5" s="14" t="s">
        <v>939</v>
      </c>
      <c r="AX5" s="14"/>
      <c r="AY5" s="14">
        <v>2006</v>
      </c>
      <c r="AZ5" s="14">
        <v>109.72398014314599</v>
      </c>
      <c r="BA5" s="14">
        <v>1.5753378920176397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</row>
    <row r="6" spans="1:98" ht="15" customHeight="1">
      <c r="A6" s="148" t="s">
        <v>847</v>
      </c>
      <c r="B6" s="12" t="s">
        <v>856</v>
      </c>
      <c r="C6" s="12" t="s">
        <v>873</v>
      </c>
      <c r="D6" s="12" t="s">
        <v>885</v>
      </c>
      <c r="E6" s="11">
        <v>2006</v>
      </c>
      <c r="F6" s="11">
        <v>1</v>
      </c>
      <c r="G6" s="141">
        <v>13</v>
      </c>
      <c r="H6" s="11"/>
      <c r="I6" s="12">
        <v>0</v>
      </c>
      <c r="J6" s="23">
        <v>10</v>
      </c>
      <c r="K6" s="12" t="s">
        <v>940</v>
      </c>
      <c r="L6" s="12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 t="s">
        <v>200</v>
      </c>
      <c r="Y6" s="8"/>
      <c r="Z6" s="14"/>
      <c r="AA6" s="14"/>
      <c r="AB6" s="14"/>
      <c r="AC6" s="14"/>
      <c r="AD6" s="18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8">
        <v>0.26</v>
      </c>
      <c r="AQ6" s="18">
        <v>0.01</v>
      </c>
      <c r="AR6" s="18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</row>
    <row r="7" spans="1:98" ht="15" customHeight="1">
      <c r="A7" s="148" t="s">
        <v>847</v>
      </c>
      <c r="B7" s="12" t="s">
        <v>856</v>
      </c>
      <c r="C7" s="12" t="s">
        <v>876</v>
      </c>
      <c r="D7" s="12" t="s">
        <v>886</v>
      </c>
      <c r="E7" s="11">
        <v>2006</v>
      </c>
      <c r="F7" s="11">
        <v>1</v>
      </c>
      <c r="G7" s="141">
        <v>13</v>
      </c>
      <c r="H7" s="11"/>
      <c r="I7" s="12">
        <v>-7</v>
      </c>
      <c r="J7" s="23">
        <v>-2</v>
      </c>
      <c r="K7" s="12" t="s">
        <v>937</v>
      </c>
      <c r="L7" s="12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 t="s">
        <v>200</v>
      </c>
      <c r="Y7" s="8"/>
      <c r="Z7" s="14"/>
      <c r="AA7" s="14"/>
      <c r="AB7" s="14"/>
      <c r="AC7" s="14"/>
      <c r="AD7" s="18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8">
        <v>1.8</v>
      </c>
      <c r="AQ7" s="18">
        <v>0.11</v>
      </c>
      <c r="AR7" s="18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</row>
    <row r="8" spans="1:98" ht="15" customHeight="1">
      <c r="A8" s="148" t="s">
        <v>847</v>
      </c>
      <c r="B8" s="12" t="s">
        <v>856</v>
      </c>
      <c r="C8" s="12" t="s">
        <v>876</v>
      </c>
      <c r="D8" s="12" t="s">
        <v>887</v>
      </c>
      <c r="E8" s="11">
        <v>2006</v>
      </c>
      <c r="F8" s="11">
        <v>1</v>
      </c>
      <c r="G8" s="141">
        <v>13</v>
      </c>
      <c r="H8" s="11"/>
      <c r="I8" s="12">
        <v>-2</v>
      </c>
      <c r="J8" s="23">
        <v>0</v>
      </c>
      <c r="K8" s="12" t="s">
        <v>938</v>
      </c>
      <c r="L8" s="12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 t="s">
        <v>200</v>
      </c>
      <c r="Y8" s="8"/>
      <c r="Z8" s="14"/>
      <c r="AA8" s="14"/>
      <c r="AB8" s="14"/>
      <c r="AC8" s="14"/>
      <c r="AD8" s="18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8">
        <v>0.04</v>
      </c>
      <c r="AQ8" s="18">
        <v>0.01</v>
      </c>
      <c r="AR8" s="18"/>
      <c r="AS8" s="14"/>
      <c r="AT8" s="14"/>
      <c r="AU8" s="14"/>
      <c r="AV8" s="14"/>
      <c r="AW8" s="14" t="s">
        <v>939</v>
      </c>
      <c r="AX8" s="14"/>
      <c r="AY8" s="14">
        <v>2006</v>
      </c>
      <c r="AZ8" s="14">
        <v>160.95123914181065</v>
      </c>
      <c r="BA8" s="14">
        <v>1.6569055623517575</v>
      </c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</row>
    <row r="9" spans="1:98" ht="15" customHeight="1">
      <c r="A9" s="148" t="s">
        <v>847</v>
      </c>
      <c r="B9" s="12" t="s">
        <v>856</v>
      </c>
      <c r="C9" s="12" t="s">
        <v>876</v>
      </c>
      <c r="D9" s="12" t="s">
        <v>888</v>
      </c>
      <c r="E9" s="11">
        <v>2006</v>
      </c>
      <c r="F9" s="11">
        <v>1</v>
      </c>
      <c r="G9" s="141">
        <v>13</v>
      </c>
      <c r="H9" s="11"/>
      <c r="I9" s="12">
        <v>0</v>
      </c>
      <c r="J9" s="23">
        <v>10</v>
      </c>
      <c r="K9" s="12" t="s">
        <v>940</v>
      </c>
      <c r="L9" s="12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 t="s">
        <v>200</v>
      </c>
      <c r="Y9" s="8"/>
      <c r="Z9" s="14"/>
      <c r="AA9" s="14"/>
      <c r="AB9" s="14"/>
      <c r="AC9" s="14"/>
      <c r="AD9" s="18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8">
        <v>0.36</v>
      </c>
      <c r="AQ9" s="18">
        <v>0.08</v>
      </c>
      <c r="AR9" s="18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</row>
    <row r="10" spans="1:98" ht="15" customHeight="1">
      <c r="A10" s="148" t="s">
        <v>847</v>
      </c>
      <c r="B10" s="12" t="s">
        <v>856</v>
      </c>
      <c r="C10" s="12" t="s">
        <v>875</v>
      </c>
      <c r="D10" s="12" t="s">
        <v>889</v>
      </c>
      <c r="E10" s="11">
        <v>2006</v>
      </c>
      <c r="F10" s="11">
        <v>1</v>
      </c>
      <c r="G10" s="141">
        <v>13</v>
      </c>
      <c r="H10" s="11"/>
      <c r="I10" s="12">
        <v>-7</v>
      </c>
      <c r="J10" s="23">
        <v>-2</v>
      </c>
      <c r="K10" s="12" t="s">
        <v>937</v>
      </c>
      <c r="L10" s="12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 t="s">
        <v>200</v>
      </c>
      <c r="Y10" s="8"/>
      <c r="Z10" s="14"/>
      <c r="AA10" s="14"/>
      <c r="AB10" s="14"/>
      <c r="AC10" s="14"/>
      <c r="AD10" s="18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8">
        <v>0.28999999999999998</v>
      </c>
      <c r="AQ10" s="18">
        <v>0.28000000000000003</v>
      </c>
      <c r="AR10" s="18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</row>
    <row r="11" spans="1:98" ht="15" customHeight="1">
      <c r="A11" s="148" t="s">
        <v>847</v>
      </c>
      <c r="B11" s="12" t="s">
        <v>856</v>
      </c>
      <c r="C11" s="12" t="s">
        <v>875</v>
      </c>
      <c r="D11" s="12" t="s">
        <v>890</v>
      </c>
      <c r="E11" s="11">
        <v>2006</v>
      </c>
      <c r="F11" s="11">
        <v>1</v>
      </c>
      <c r="G11" s="141">
        <v>13</v>
      </c>
      <c r="H11" s="11"/>
      <c r="I11" s="12">
        <v>-2</v>
      </c>
      <c r="J11" s="23">
        <v>0</v>
      </c>
      <c r="K11" s="12" t="s">
        <v>938</v>
      </c>
      <c r="L11" s="12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 t="s">
        <v>200</v>
      </c>
      <c r="Y11" s="8"/>
      <c r="Z11" s="14"/>
      <c r="AA11" s="14"/>
      <c r="AB11" s="14"/>
      <c r="AC11" s="14"/>
      <c r="AD11" s="18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8">
        <v>0.04</v>
      </c>
      <c r="AQ11" s="18">
        <v>0.01</v>
      </c>
      <c r="AR11" s="18"/>
      <c r="AS11" s="14"/>
      <c r="AT11" s="14"/>
      <c r="AU11" s="14"/>
      <c r="AV11" s="14"/>
      <c r="AW11" s="14" t="s">
        <v>939</v>
      </c>
      <c r="AX11" s="14"/>
      <c r="AY11" s="14">
        <v>2006</v>
      </c>
      <c r="AZ11" s="14">
        <v>82.72458402547133</v>
      </c>
      <c r="BA11" s="14">
        <v>1.538984090618474</v>
      </c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</row>
    <row r="12" spans="1:98" ht="15" customHeight="1">
      <c r="A12" s="148" t="s">
        <v>847</v>
      </c>
      <c r="B12" s="12" t="s">
        <v>856</v>
      </c>
      <c r="C12" s="12" t="s">
        <v>875</v>
      </c>
      <c r="D12" s="12" t="s">
        <v>891</v>
      </c>
      <c r="E12" s="11">
        <v>2006</v>
      </c>
      <c r="F12" s="11">
        <v>1</v>
      </c>
      <c r="G12" s="141">
        <v>13</v>
      </c>
      <c r="H12" s="11"/>
      <c r="I12" s="12">
        <v>0</v>
      </c>
      <c r="J12" s="23">
        <v>10</v>
      </c>
      <c r="K12" s="12" t="s">
        <v>940</v>
      </c>
      <c r="L12" s="12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 t="s">
        <v>200</v>
      </c>
      <c r="Y12" s="8"/>
      <c r="Z12" s="14"/>
      <c r="AA12" s="14"/>
      <c r="AB12" s="14"/>
      <c r="AC12" s="14"/>
      <c r="AD12" s="18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8">
        <v>0.31</v>
      </c>
      <c r="AQ12" s="18">
        <v>0.03</v>
      </c>
      <c r="AR12" s="18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</row>
    <row r="13" spans="1:98" ht="15" customHeight="1">
      <c r="A13" s="148" t="s">
        <v>847</v>
      </c>
      <c r="B13" s="12" t="s">
        <v>856</v>
      </c>
      <c r="C13" s="12" t="s">
        <v>877</v>
      </c>
      <c r="D13" s="12" t="s">
        <v>892</v>
      </c>
      <c r="E13" s="11">
        <v>2006</v>
      </c>
      <c r="F13" s="11">
        <v>1</v>
      </c>
      <c r="G13" s="141">
        <v>13</v>
      </c>
      <c r="H13" s="11"/>
      <c r="I13" s="12">
        <v>-7</v>
      </c>
      <c r="J13" s="23">
        <v>-2</v>
      </c>
      <c r="K13" s="12" t="s">
        <v>937</v>
      </c>
      <c r="L13" s="12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 t="s">
        <v>200</v>
      </c>
      <c r="Y13" s="8"/>
      <c r="Z13" s="14"/>
      <c r="AA13" s="14"/>
      <c r="AB13" s="14"/>
      <c r="AC13" s="14"/>
      <c r="AD13" s="18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8">
        <v>0.25</v>
      </c>
      <c r="AQ13" s="18">
        <v>0.09</v>
      </c>
      <c r="AR13" s="18"/>
      <c r="AS13" s="14"/>
      <c r="AT13" s="14"/>
      <c r="AU13" s="149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</row>
    <row r="14" spans="1:98" ht="15" customHeight="1">
      <c r="A14" s="148" t="s">
        <v>847</v>
      </c>
      <c r="B14" s="12" t="s">
        <v>856</v>
      </c>
      <c r="C14" s="12" t="s">
        <v>877</v>
      </c>
      <c r="D14" s="12" t="s">
        <v>893</v>
      </c>
      <c r="E14" s="11">
        <v>2006</v>
      </c>
      <c r="F14" s="11">
        <v>1</v>
      </c>
      <c r="G14" s="141">
        <v>13</v>
      </c>
      <c r="H14" s="11"/>
      <c r="I14" s="12">
        <v>-2</v>
      </c>
      <c r="J14" s="23">
        <v>0</v>
      </c>
      <c r="K14" s="12" t="s">
        <v>938</v>
      </c>
      <c r="L14" s="12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 t="s">
        <v>200</v>
      </c>
      <c r="Y14" s="8"/>
      <c r="Z14" s="14"/>
      <c r="AA14" s="14"/>
      <c r="AB14" s="14"/>
      <c r="AC14" s="14"/>
      <c r="AD14" s="18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8">
        <v>0.04</v>
      </c>
      <c r="AQ14" s="18">
        <v>0.01</v>
      </c>
      <c r="AR14" s="18"/>
      <c r="AS14" s="14"/>
      <c r="AT14" s="14"/>
      <c r="AU14" s="149"/>
      <c r="AV14" s="14"/>
      <c r="AW14" s="14" t="s">
        <v>939</v>
      </c>
      <c r="AX14" s="14"/>
      <c r="AY14" s="14">
        <v>2006</v>
      </c>
      <c r="AZ14" s="14">
        <v>157.82847234728004</v>
      </c>
      <c r="BA14" s="14">
        <v>1.6570656593225959</v>
      </c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</row>
    <row r="15" spans="1:98" ht="15" customHeight="1">
      <c r="A15" s="148" t="s">
        <v>847</v>
      </c>
      <c r="B15" s="12" t="s">
        <v>856</v>
      </c>
      <c r="C15" s="12" t="s">
        <v>877</v>
      </c>
      <c r="D15" s="12" t="s">
        <v>894</v>
      </c>
      <c r="E15" s="11">
        <v>2006</v>
      </c>
      <c r="F15" s="11">
        <v>1</v>
      </c>
      <c r="G15" s="141">
        <v>13</v>
      </c>
      <c r="H15" s="11"/>
      <c r="I15" s="12">
        <v>0</v>
      </c>
      <c r="J15" s="23">
        <v>10</v>
      </c>
      <c r="K15" s="12" t="s">
        <v>940</v>
      </c>
      <c r="L15" s="12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 t="s">
        <v>200</v>
      </c>
      <c r="Y15" s="8"/>
      <c r="Z15" s="14"/>
      <c r="AA15" s="14"/>
      <c r="AB15" s="14"/>
      <c r="AC15" s="14"/>
      <c r="AD15" s="18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8">
        <v>0.26</v>
      </c>
      <c r="AQ15" s="18">
        <v>0.01</v>
      </c>
      <c r="AR15" s="18"/>
      <c r="AS15" s="14"/>
      <c r="AT15" s="14"/>
      <c r="AU15" s="149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</row>
    <row r="16" spans="1:98" ht="15" customHeight="1">
      <c r="A16" s="148" t="s">
        <v>847</v>
      </c>
      <c r="B16" s="12" t="s">
        <v>856</v>
      </c>
      <c r="C16" s="12" t="s">
        <v>879</v>
      </c>
      <c r="D16" s="12" t="s">
        <v>895</v>
      </c>
      <c r="E16" s="11">
        <v>2006</v>
      </c>
      <c r="F16" s="11">
        <v>1</v>
      </c>
      <c r="G16" s="141">
        <v>13</v>
      </c>
      <c r="H16" s="11"/>
      <c r="I16" s="12">
        <v>-7</v>
      </c>
      <c r="J16" s="23">
        <v>-2</v>
      </c>
      <c r="K16" s="12" t="s">
        <v>937</v>
      </c>
      <c r="L16" s="12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 t="s">
        <v>200</v>
      </c>
      <c r="Y16" s="8"/>
      <c r="Z16" s="14"/>
      <c r="AA16" s="14"/>
      <c r="AB16" s="14"/>
      <c r="AC16" s="14"/>
      <c r="AD16" s="18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8">
        <v>1.8</v>
      </c>
      <c r="AQ16" s="18">
        <v>0.11</v>
      </c>
      <c r="AR16" s="18"/>
      <c r="AS16" s="14"/>
      <c r="AT16" s="14"/>
      <c r="AU16" s="149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</row>
    <row r="17" spans="1:97" ht="15" customHeight="1">
      <c r="A17" s="148" t="s">
        <v>847</v>
      </c>
      <c r="B17" s="12" t="s">
        <v>856</v>
      </c>
      <c r="C17" s="12" t="s">
        <v>879</v>
      </c>
      <c r="D17" s="12" t="s">
        <v>896</v>
      </c>
      <c r="E17" s="11">
        <v>2006</v>
      </c>
      <c r="F17" s="11">
        <v>1</v>
      </c>
      <c r="G17" s="141">
        <v>13</v>
      </c>
      <c r="H17" s="11"/>
      <c r="I17" s="12">
        <v>-2</v>
      </c>
      <c r="J17" s="23">
        <v>0</v>
      </c>
      <c r="K17" s="12" t="s">
        <v>938</v>
      </c>
      <c r="L17" s="12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 t="s">
        <v>200</v>
      </c>
      <c r="Y17" s="8"/>
      <c r="Z17" s="14"/>
      <c r="AA17" s="14"/>
      <c r="AB17" s="14"/>
      <c r="AC17" s="14"/>
      <c r="AD17" s="18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8">
        <v>0.04</v>
      </c>
      <c r="AQ17" s="18">
        <v>0.01</v>
      </c>
      <c r="AR17" s="18"/>
      <c r="AS17" s="14"/>
      <c r="AT17" s="14"/>
      <c r="AU17" s="149"/>
      <c r="AV17" s="14"/>
      <c r="AW17" s="14" t="s">
        <v>939</v>
      </c>
      <c r="AX17" s="14"/>
      <c r="AY17" s="14">
        <v>2006</v>
      </c>
      <c r="AZ17" s="14">
        <v>106.96902430152156</v>
      </c>
      <c r="BA17" s="14">
        <v>1.5760237858532924</v>
      </c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</row>
    <row r="18" spans="1:97" ht="14">
      <c r="A18" s="148" t="s">
        <v>847</v>
      </c>
      <c r="B18" s="12" t="s">
        <v>856</v>
      </c>
      <c r="C18" s="12" t="s">
        <v>879</v>
      </c>
      <c r="D18" s="12" t="s">
        <v>897</v>
      </c>
      <c r="E18" s="11">
        <v>2006</v>
      </c>
      <c r="F18" s="11">
        <v>1</v>
      </c>
      <c r="G18" s="141">
        <v>13</v>
      </c>
      <c r="H18" s="11"/>
      <c r="I18" s="12">
        <v>0</v>
      </c>
      <c r="J18" s="23">
        <v>10</v>
      </c>
      <c r="K18" s="12" t="s">
        <v>940</v>
      </c>
      <c r="L18" s="12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 t="s">
        <v>200</v>
      </c>
      <c r="Y18" s="8"/>
      <c r="Z18" s="14"/>
      <c r="AA18" s="14"/>
      <c r="AB18" s="14"/>
      <c r="AC18" s="14"/>
      <c r="AD18" s="18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8">
        <v>0.36</v>
      </c>
      <c r="AQ18" s="18">
        <v>0.08</v>
      </c>
      <c r="AR18" s="18"/>
      <c r="AS18" s="14"/>
      <c r="AT18" s="14"/>
      <c r="AU18" s="149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</row>
    <row r="19" spans="1:97" ht="14">
      <c r="A19" s="148" t="s">
        <v>847</v>
      </c>
      <c r="B19" s="12" t="s">
        <v>856</v>
      </c>
      <c r="C19" s="12" t="s">
        <v>878</v>
      </c>
      <c r="D19" s="12" t="s">
        <v>898</v>
      </c>
      <c r="E19" s="11">
        <v>2006</v>
      </c>
      <c r="F19" s="11">
        <v>1</v>
      </c>
      <c r="G19" s="141">
        <v>13</v>
      </c>
      <c r="H19" s="11"/>
      <c r="I19" s="12">
        <v>-7</v>
      </c>
      <c r="J19" s="23">
        <v>-2</v>
      </c>
      <c r="K19" s="12" t="s">
        <v>937</v>
      </c>
      <c r="L19" s="12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 t="s">
        <v>200</v>
      </c>
      <c r="Y19" s="8"/>
      <c r="Z19" s="14"/>
      <c r="AA19" s="14"/>
      <c r="AB19" s="14"/>
      <c r="AC19" s="14"/>
      <c r="AD19" s="18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8">
        <v>0.28999999999999998</v>
      </c>
      <c r="AQ19" s="18">
        <v>0.28000000000000003</v>
      </c>
      <c r="AR19" s="18"/>
      <c r="AS19" s="14"/>
      <c r="AT19" s="14"/>
      <c r="AU19" s="149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</row>
    <row r="20" spans="1:97" ht="14">
      <c r="A20" s="148" t="s">
        <v>847</v>
      </c>
      <c r="B20" s="12" t="s">
        <v>856</v>
      </c>
      <c r="C20" s="12" t="s">
        <v>878</v>
      </c>
      <c r="D20" s="12" t="s">
        <v>899</v>
      </c>
      <c r="E20" s="11">
        <v>2006</v>
      </c>
      <c r="F20" s="11">
        <v>1</v>
      </c>
      <c r="G20" s="141">
        <v>13</v>
      </c>
      <c r="H20" s="11"/>
      <c r="I20" s="12">
        <v>-2</v>
      </c>
      <c r="J20" s="23">
        <v>0</v>
      </c>
      <c r="K20" s="12" t="s">
        <v>938</v>
      </c>
      <c r="L20" s="12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 t="s">
        <v>200</v>
      </c>
      <c r="Y20" s="8"/>
      <c r="Z20" s="14"/>
      <c r="AA20" s="14"/>
      <c r="AB20" s="14"/>
      <c r="AC20" s="14"/>
      <c r="AD20" s="18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8">
        <v>0.04</v>
      </c>
      <c r="AQ20" s="18">
        <v>0.01</v>
      </c>
      <c r="AR20" s="18"/>
      <c r="AS20" s="14"/>
      <c r="AT20" s="14"/>
      <c r="AU20" s="149"/>
      <c r="AV20" s="14"/>
      <c r="AW20" s="14" t="s">
        <v>939</v>
      </c>
      <c r="AX20" s="14"/>
      <c r="AY20" s="14">
        <v>2006</v>
      </c>
      <c r="AZ20" s="14">
        <v>75.858434208830872</v>
      </c>
      <c r="BA20" s="14">
        <v>1.665905963322124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</row>
    <row r="21" spans="1:97" ht="14">
      <c r="A21" s="148" t="s">
        <v>847</v>
      </c>
      <c r="B21" s="12" t="s">
        <v>856</v>
      </c>
      <c r="C21" s="12" t="s">
        <v>878</v>
      </c>
      <c r="D21" s="12" t="s">
        <v>900</v>
      </c>
      <c r="E21" s="11">
        <v>2006</v>
      </c>
      <c r="F21" s="11">
        <v>1</v>
      </c>
      <c r="G21" s="141">
        <v>13</v>
      </c>
      <c r="H21" s="11"/>
      <c r="I21" s="12">
        <v>0</v>
      </c>
      <c r="J21" s="23">
        <v>10</v>
      </c>
      <c r="K21" s="12" t="s">
        <v>940</v>
      </c>
      <c r="L21" s="12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 t="s">
        <v>200</v>
      </c>
      <c r="Y21" s="8"/>
      <c r="Z21" s="14"/>
      <c r="AA21" s="14"/>
      <c r="AB21" s="14"/>
      <c r="AC21" s="14"/>
      <c r="AD21" s="18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8">
        <v>0.31</v>
      </c>
      <c r="AQ21" s="18">
        <v>0.03</v>
      </c>
      <c r="AR21" s="18"/>
      <c r="AS21" s="14"/>
      <c r="AT21" s="14"/>
      <c r="AU21" s="149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</row>
    <row r="22" spans="1:97" ht="14">
      <c r="A22" s="148" t="s">
        <v>847</v>
      </c>
      <c r="B22" s="12" t="s">
        <v>856</v>
      </c>
      <c r="C22" s="12" t="s">
        <v>880</v>
      </c>
      <c r="D22" s="12" t="s">
        <v>901</v>
      </c>
      <c r="E22" s="11">
        <v>2006</v>
      </c>
      <c r="F22" s="11">
        <v>1</v>
      </c>
      <c r="G22" s="141">
        <v>13</v>
      </c>
      <c r="H22" s="11"/>
      <c r="I22" s="12">
        <v>-7</v>
      </c>
      <c r="J22" s="23">
        <v>-2</v>
      </c>
      <c r="K22" s="12" t="s">
        <v>937</v>
      </c>
      <c r="L22" s="12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 t="s">
        <v>200</v>
      </c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>
        <v>0.25</v>
      </c>
      <c r="AQ22" s="18">
        <v>0.09</v>
      </c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8" t="s">
        <v>847</v>
      </c>
      <c r="B23" s="12" t="s">
        <v>856</v>
      </c>
      <c r="C23" s="12" t="s">
        <v>880</v>
      </c>
      <c r="D23" s="12" t="s">
        <v>902</v>
      </c>
      <c r="E23" s="11">
        <v>2006</v>
      </c>
      <c r="F23" s="11">
        <v>1</v>
      </c>
      <c r="G23" s="141">
        <v>13</v>
      </c>
      <c r="H23" s="11"/>
      <c r="I23" s="12">
        <v>-2</v>
      </c>
      <c r="J23" s="23">
        <v>0</v>
      </c>
      <c r="K23" s="12" t="s">
        <v>938</v>
      </c>
      <c r="L23" s="12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 t="s">
        <v>200</v>
      </c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>
        <v>0.04</v>
      </c>
      <c r="AQ23" s="18">
        <v>0.01</v>
      </c>
      <c r="AR23" s="18"/>
      <c r="AS23" s="14"/>
      <c r="AT23" s="14"/>
      <c r="AU23" s="14"/>
      <c r="AV23" s="14"/>
      <c r="AW23" s="14" t="s">
        <v>939</v>
      </c>
      <c r="AX23" s="14"/>
      <c r="AY23" s="14">
        <v>2006</v>
      </c>
      <c r="AZ23" s="14">
        <v>121.34887842935483</v>
      </c>
      <c r="BA23" s="14">
        <v>1.6019696079072778</v>
      </c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8" t="s">
        <v>847</v>
      </c>
      <c r="B24" s="12" t="s">
        <v>856</v>
      </c>
      <c r="C24" s="12" t="s">
        <v>880</v>
      </c>
      <c r="D24" s="12" t="s">
        <v>903</v>
      </c>
      <c r="E24" s="11">
        <v>2006</v>
      </c>
      <c r="F24" s="11">
        <v>1</v>
      </c>
      <c r="G24" s="141">
        <v>13</v>
      </c>
      <c r="H24" s="11"/>
      <c r="I24" s="12">
        <v>0</v>
      </c>
      <c r="J24" s="23">
        <v>10</v>
      </c>
      <c r="K24" s="12" t="s">
        <v>940</v>
      </c>
      <c r="L24" s="12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 t="s">
        <v>200</v>
      </c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>
        <v>0.26</v>
      </c>
      <c r="AQ24" s="18">
        <v>0.01</v>
      </c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8" t="s">
        <v>847</v>
      </c>
      <c r="B25" s="12" t="s">
        <v>856</v>
      </c>
      <c r="C25" s="12" t="s">
        <v>882</v>
      </c>
      <c r="D25" s="12" t="s">
        <v>904</v>
      </c>
      <c r="E25" s="11">
        <v>2006</v>
      </c>
      <c r="F25" s="11">
        <v>1</v>
      </c>
      <c r="G25" s="141">
        <v>13</v>
      </c>
      <c r="H25" s="11"/>
      <c r="I25" s="12">
        <v>-7</v>
      </c>
      <c r="J25" s="23">
        <v>-2</v>
      </c>
      <c r="K25" s="12" t="s">
        <v>937</v>
      </c>
      <c r="L25" s="12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 t="s">
        <v>200</v>
      </c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>
        <v>1.8</v>
      </c>
      <c r="AQ25" s="18">
        <v>0.11</v>
      </c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8" t="s">
        <v>847</v>
      </c>
      <c r="B26" s="12" t="s">
        <v>856</v>
      </c>
      <c r="C26" s="12" t="s">
        <v>882</v>
      </c>
      <c r="D26" s="12" t="s">
        <v>905</v>
      </c>
      <c r="E26" s="11">
        <v>2006</v>
      </c>
      <c r="F26" s="11">
        <v>1</v>
      </c>
      <c r="G26" s="141">
        <v>13</v>
      </c>
      <c r="H26" s="11"/>
      <c r="I26" s="12">
        <v>-2</v>
      </c>
      <c r="J26" s="23">
        <v>0</v>
      </c>
      <c r="K26" s="12" t="s">
        <v>938</v>
      </c>
      <c r="L26" s="12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 t="s">
        <v>200</v>
      </c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>
        <v>0.04</v>
      </c>
      <c r="AQ26" s="18">
        <v>0.01</v>
      </c>
      <c r="AR26" s="18"/>
      <c r="AS26" s="14"/>
      <c r="AT26" s="14"/>
      <c r="AU26" s="14"/>
      <c r="AV26" s="14"/>
      <c r="AW26" s="14" t="s">
        <v>939</v>
      </c>
      <c r="AX26" s="14"/>
      <c r="AY26" s="14">
        <v>2006</v>
      </c>
      <c r="AZ26" s="14">
        <v>79.957195137551281</v>
      </c>
      <c r="BA26" s="14">
        <v>1.5645634716566434</v>
      </c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8" t="s">
        <v>847</v>
      </c>
      <c r="B27" s="12" t="s">
        <v>856</v>
      </c>
      <c r="C27" s="12" t="s">
        <v>882</v>
      </c>
      <c r="D27" s="12" t="s">
        <v>906</v>
      </c>
      <c r="E27" s="11">
        <v>2006</v>
      </c>
      <c r="F27" s="11">
        <v>1</v>
      </c>
      <c r="G27" s="141">
        <v>13</v>
      </c>
      <c r="H27" s="11"/>
      <c r="I27" s="12">
        <v>0</v>
      </c>
      <c r="J27" s="23">
        <v>10</v>
      </c>
      <c r="K27" s="12" t="s">
        <v>940</v>
      </c>
      <c r="L27" s="12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 t="s">
        <v>200</v>
      </c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>
        <v>0.36</v>
      </c>
      <c r="AQ27" s="18">
        <v>0.08</v>
      </c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8" t="s">
        <v>847</v>
      </c>
      <c r="B28" s="12" t="s">
        <v>856</v>
      </c>
      <c r="C28" s="12" t="s">
        <v>881</v>
      </c>
      <c r="D28" s="12" t="s">
        <v>907</v>
      </c>
      <c r="E28" s="11">
        <v>2006</v>
      </c>
      <c r="F28" s="11">
        <v>1</v>
      </c>
      <c r="G28" s="141">
        <v>13</v>
      </c>
      <c r="H28" s="11"/>
      <c r="I28" s="12">
        <v>-7</v>
      </c>
      <c r="J28" s="23">
        <v>-2</v>
      </c>
      <c r="K28" s="12" t="s">
        <v>937</v>
      </c>
      <c r="L28" s="12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 t="s">
        <v>200</v>
      </c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>
        <v>0.28999999999999998</v>
      </c>
      <c r="AQ28" s="18">
        <v>0.28000000000000003</v>
      </c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8" t="s">
        <v>847</v>
      </c>
      <c r="B29" s="12" t="s">
        <v>856</v>
      </c>
      <c r="C29" s="12" t="s">
        <v>881</v>
      </c>
      <c r="D29" s="12" t="s">
        <v>908</v>
      </c>
      <c r="E29" s="11">
        <v>2006</v>
      </c>
      <c r="F29" s="11">
        <v>1</v>
      </c>
      <c r="G29" s="141">
        <v>13</v>
      </c>
      <c r="H29" s="11"/>
      <c r="I29" s="12">
        <v>-2</v>
      </c>
      <c r="J29" s="23">
        <v>0</v>
      </c>
      <c r="K29" s="12" t="s">
        <v>938</v>
      </c>
      <c r="L29" s="12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 t="s">
        <v>200</v>
      </c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>
        <v>0.04</v>
      </c>
      <c r="AQ29" s="18">
        <v>0.01</v>
      </c>
      <c r="AR29" s="18"/>
      <c r="AS29" s="14"/>
      <c r="AT29" s="14"/>
      <c r="AU29" s="14"/>
      <c r="AV29" s="14"/>
      <c r="AW29" s="14" t="s">
        <v>939</v>
      </c>
      <c r="AX29" s="14"/>
      <c r="AY29" s="14">
        <v>2006</v>
      </c>
      <c r="AZ29" s="14">
        <v>62.506378574751722</v>
      </c>
      <c r="BA29" s="14">
        <v>1.507068623276185</v>
      </c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8" t="s">
        <v>847</v>
      </c>
      <c r="B30" s="12" t="s">
        <v>856</v>
      </c>
      <c r="C30" s="12" t="s">
        <v>881</v>
      </c>
      <c r="D30" s="12" t="s">
        <v>909</v>
      </c>
      <c r="E30" s="11">
        <v>2006</v>
      </c>
      <c r="F30" s="11">
        <v>1</v>
      </c>
      <c r="G30" s="141">
        <v>13</v>
      </c>
      <c r="H30" s="11"/>
      <c r="I30" s="12">
        <v>0</v>
      </c>
      <c r="J30" s="23">
        <v>10</v>
      </c>
      <c r="K30" s="12" t="s">
        <v>940</v>
      </c>
      <c r="L30" s="12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 t="s">
        <v>200</v>
      </c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>
        <v>0.31</v>
      </c>
      <c r="AQ30" s="18">
        <v>0.03</v>
      </c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8" t="s">
        <v>847</v>
      </c>
      <c r="B31" s="11" t="s">
        <v>855</v>
      </c>
      <c r="C31" s="11" t="s">
        <v>857</v>
      </c>
      <c r="D31" s="11" t="s">
        <v>910</v>
      </c>
      <c r="E31" s="11">
        <v>2006</v>
      </c>
      <c r="F31" s="11">
        <v>1</v>
      </c>
      <c r="G31" s="141">
        <v>13</v>
      </c>
      <c r="H31" s="11"/>
      <c r="I31" s="11">
        <v>-12</v>
      </c>
      <c r="J31" s="23">
        <v>-2</v>
      </c>
      <c r="K31" s="11" t="s">
        <v>937</v>
      </c>
      <c r="L31" s="11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 t="s">
        <v>200</v>
      </c>
      <c r="Y31" s="8"/>
      <c r="Z31" s="8"/>
      <c r="AA31" s="8"/>
      <c r="AB31" s="8"/>
      <c r="AC31" s="8"/>
      <c r="AD31" s="17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17">
        <v>0.11</v>
      </c>
      <c r="AQ31" s="17">
        <v>7.0000000000000007E-2</v>
      </c>
      <c r="AR31" s="17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</row>
    <row r="32" spans="1:97" ht="14">
      <c r="A32" s="148" t="s">
        <v>847</v>
      </c>
      <c r="B32" s="11" t="s">
        <v>855</v>
      </c>
      <c r="C32" s="11" t="s">
        <v>857</v>
      </c>
      <c r="D32" s="11" t="s">
        <v>911</v>
      </c>
      <c r="E32" s="11">
        <v>2006</v>
      </c>
      <c r="F32" s="11">
        <v>1</v>
      </c>
      <c r="G32" s="141">
        <v>13</v>
      </c>
      <c r="H32" s="11"/>
      <c r="I32" s="11">
        <v>-2</v>
      </c>
      <c r="J32" s="23">
        <v>0</v>
      </c>
      <c r="K32" s="11" t="s">
        <v>938</v>
      </c>
      <c r="L32" s="11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 t="s">
        <v>200</v>
      </c>
      <c r="Y32" s="8"/>
      <c r="Z32" s="8"/>
      <c r="AA32" s="8"/>
      <c r="AB32" s="8"/>
      <c r="AC32" s="8"/>
      <c r="AD32" s="17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17">
        <v>0.4</v>
      </c>
      <c r="AQ32" s="17">
        <v>0.03</v>
      </c>
      <c r="AR32" s="17"/>
      <c r="AS32" s="8"/>
      <c r="AT32" s="8"/>
      <c r="AU32" s="150"/>
      <c r="AV32" s="150">
        <v>-26.642571250000003</v>
      </c>
      <c r="AW32" s="8" t="s">
        <v>939</v>
      </c>
      <c r="AX32" s="8"/>
      <c r="AY32" s="8">
        <v>2006</v>
      </c>
      <c r="AZ32" s="8">
        <v>107.8</v>
      </c>
      <c r="BA32" s="8">
        <v>1.7</v>
      </c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</row>
    <row r="33" spans="1:97" ht="14">
      <c r="A33" s="148" t="s">
        <v>847</v>
      </c>
      <c r="B33" s="12" t="s">
        <v>855</v>
      </c>
      <c r="C33" s="12" t="s">
        <v>857</v>
      </c>
      <c r="D33" s="12" t="s">
        <v>912</v>
      </c>
      <c r="E33" s="11">
        <v>2006</v>
      </c>
      <c r="F33" s="11">
        <v>1</v>
      </c>
      <c r="G33" s="141">
        <v>13</v>
      </c>
      <c r="H33" s="11"/>
      <c r="I33" s="12">
        <v>0</v>
      </c>
      <c r="J33" s="23">
        <v>20</v>
      </c>
      <c r="K33" s="12" t="s">
        <v>940</v>
      </c>
      <c r="L33" s="12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 t="s">
        <v>200</v>
      </c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>
        <v>0.53</v>
      </c>
      <c r="AQ33" s="18">
        <v>7.0000000000000007E-2</v>
      </c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8" t="s">
        <v>847</v>
      </c>
      <c r="B34" s="11" t="s">
        <v>855</v>
      </c>
      <c r="C34" s="11" t="s">
        <v>865</v>
      </c>
      <c r="D34" s="11" t="s">
        <v>913</v>
      </c>
      <c r="E34" s="11">
        <v>2006</v>
      </c>
      <c r="F34" s="11">
        <v>1</v>
      </c>
      <c r="G34" s="141">
        <v>13</v>
      </c>
      <c r="H34" s="11"/>
      <c r="I34" s="11">
        <v>-12</v>
      </c>
      <c r="J34" s="23">
        <v>-2</v>
      </c>
      <c r="K34" s="11" t="s">
        <v>937</v>
      </c>
      <c r="L34" s="11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 t="s">
        <v>200</v>
      </c>
      <c r="Y34" s="8"/>
      <c r="Z34" s="8"/>
      <c r="AA34" s="8"/>
      <c r="AB34" s="8"/>
      <c r="AC34" s="8"/>
      <c r="AD34" s="17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7">
        <v>0.19</v>
      </c>
      <c r="AQ34" s="17">
        <v>0.04</v>
      </c>
      <c r="AR34" s="17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</row>
    <row r="35" spans="1:97" ht="14">
      <c r="A35" s="148" t="s">
        <v>847</v>
      </c>
      <c r="B35" s="11" t="s">
        <v>855</v>
      </c>
      <c r="C35" s="11" t="s">
        <v>865</v>
      </c>
      <c r="D35" s="11" t="s">
        <v>914</v>
      </c>
      <c r="E35" s="11">
        <v>2006</v>
      </c>
      <c r="F35" s="11">
        <v>1</v>
      </c>
      <c r="G35" s="141">
        <v>13</v>
      </c>
      <c r="H35" s="11"/>
      <c r="I35" s="11">
        <v>-2</v>
      </c>
      <c r="J35" s="23">
        <v>0</v>
      </c>
      <c r="K35" s="11" t="s">
        <v>938</v>
      </c>
      <c r="L35" s="11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 t="s">
        <v>200</v>
      </c>
      <c r="Y35" s="8"/>
      <c r="Z35" s="8"/>
      <c r="AA35" s="8"/>
      <c r="AB35" s="8"/>
      <c r="AC35" s="8"/>
      <c r="AD35" s="17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7">
        <v>0.45</v>
      </c>
      <c r="AQ35" s="17">
        <v>0.22</v>
      </c>
      <c r="AR35" s="17"/>
      <c r="AS35" s="8"/>
      <c r="AT35" s="8"/>
      <c r="AU35" s="150"/>
      <c r="AV35" s="150">
        <v>-27.060662199999999</v>
      </c>
      <c r="AW35" s="8" t="s">
        <v>939</v>
      </c>
      <c r="AX35" s="8"/>
      <c r="AY35" s="8">
        <v>2006</v>
      </c>
      <c r="AZ35" s="8">
        <v>81.197058626099277</v>
      </c>
      <c r="BA35" s="8">
        <v>1.8925344284461603</v>
      </c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</row>
    <row r="36" spans="1:97" ht="14">
      <c r="A36" s="148" t="s">
        <v>847</v>
      </c>
      <c r="B36" s="12" t="s">
        <v>855</v>
      </c>
      <c r="C36" s="12" t="s">
        <v>865</v>
      </c>
      <c r="D36" s="12" t="s">
        <v>915</v>
      </c>
      <c r="E36" s="11">
        <v>2006</v>
      </c>
      <c r="F36" s="11">
        <v>1</v>
      </c>
      <c r="G36" s="141">
        <v>13</v>
      </c>
      <c r="H36" s="11"/>
      <c r="I36" s="12">
        <v>0</v>
      </c>
      <c r="J36" s="23">
        <v>20</v>
      </c>
      <c r="K36" s="12" t="s">
        <v>940</v>
      </c>
      <c r="L36" s="12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 t="s">
        <v>200</v>
      </c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>
        <v>0.63</v>
      </c>
      <c r="AQ36" s="18">
        <v>0.04</v>
      </c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8" t="s">
        <v>847</v>
      </c>
      <c r="B37" s="11" t="s">
        <v>855</v>
      </c>
      <c r="C37" s="11" t="s">
        <v>863</v>
      </c>
      <c r="D37" s="11" t="s">
        <v>916</v>
      </c>
      <c r="E37" s="11">
        <v>2006</v>
      </c>
      <c r="F37" s="11">
        <v>1</v>
      </c>
      <c r="G37" s="141">
        <v>13</v>
      </c>
      <c r="H37" s="11"/>
      <c r="I37" s="11">
        <v>-12</v>
      </c>
      <c r="J37" s="23">
        <v>-2</v>
      </c>
      <c r="K37" s="11" t="s">
        <v>937</v>
      </c>
      <c r="L37" s="11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 t="s">
        <v>200</v>
      </c>
      <c r="Y37" s="8"/>
      <c r="Z37" s="8"/>
      <c r="AA37" s="8"/>
      <c r="AB37" s="8"/>
      <c r="AC37" s="8"/>
      <c r="AD37" s="17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7">
        <v>0.23</v>
      </c>
      <c r="AQ37" s="17">
        <v>0.04</v>
      </c>
      <c r="AR37" s="17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</row>
    <row r="38" spans="1:97" ht="14">
      <c r="A38" s="148" t="s">
        <v>847</v>
      </c>
      <c r="B38" s="11" t="s">
        <v>855</v>
      </c>
      <c r="C38" s="11" t="s">
        <v>863</v>
      </c>
      <c r="D38" s="11" t="s">
        <v>917</v>
      </c>
      <c r="E38" s="11">
        <v>2006</v>
      </c>
      <c r="F38" s="11">
        <v>1</v>
      </c>
      <c r="G38" s="141">
        <v>13</v>
      </c>
      <c r="H38" s="11"/>
      <c r="I38" s="11">
        <v>-2</v>
      </c>
      <c r="J38" s="23">
        <v>0</v>
      </c>
      <c r="K38" s="11" t="s">
        <v>938</v>
      </c>
      <c r="L38" s="11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 t="s">
        <v>200</v>
      </c>
      <c r="Y38" s="8"/>
      <c r="Z38" s="8"/>
      <c r="AA38" s="8"/>
      <c r="AB38" s="8"/>
      <c r="AC38" s="8"/>
      <c r="AD38" s="17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17">
        <v>0.15</v>
      </c>
      <c r="AQ38" s="17">
        <v>0.12</v>
      </c>
      <c r="AR38" s="17"/>
      <c r="AS38" s="8"/>
      <c r="AT38" s="8"/>
      <c r="AU38" s="150"/>
      <c r="AV38" s="150">
        <v>-27.152302049999999</v>
      </c>
      <c r="AW38" s="8" t="s">
        <v>939</v>
      </c>
      <c r="AX38" s="8"/>
      <c r="AY38" s="8">
        <v>2006</v>
      </c>
      <c r="AZ38" s="8">
        <v>104.17565417495722</v>
      </c>
      <c r="BA38" s="8">
        <v>2.043149645967516</v>
      </c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</row>
    <row r="39" spans="1:97" ht="14">
      <c r="A39" s="148" t="s">
        <v>847</v>
      </c>
      <c r="B39" s="12" t="s">
        <v>855</v>
      </c>
      <c r="C39" s="12" t="s">
        <v>863</v>
      </c>
      <c r="D39" s="12" t="s">
        <v>918</v>
      </c>
      <c r="E39" s="11">
        <v>2006</v>
      </c>
      <c r="F39" s="11">
        <v>1</v>
      </c>
      <c r="G39" s="141">
        <v>13</v>
      </c>
      <c r="H39" s="11"/>
      <c r="I39" s="12">
        <v>0</v>
      </c>
      <c r="J39" s="23">
        <v>20</v>
      </c>
      <c r="K39" s="12" t="s">
        <v>940</v>
      </c>
      <c r="L39" s="12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 t="s">
        <v>200</v>
      </c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>
        <v>0.54</v>
      </c>
      <c r="AQ39" s="18">
        <v>0.04</v>
      </c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8" t="s">
        <v>847</v>
      </c>
      <c r="B40" s="11" t="s">
        <v>855</v>
      </c>
      <c r="C40" s="11" t="s">
        <v>867</v>
      </c>
      <c r="D40" s="11" t="s">
        <v>919</v>
      </c>
      <c r="E40" s="11">
        <v>2006</v>
      </c>
      <c r="F40" s="11">
        <v>1</v>
      </c>
      <c r="G40" s="141">
        <v>13</v>
      </c>
      <c r="H40" s="11"/>
      <c r="I40" s="11">
        <v>-12</v>
      </c>
      <c r="J40" s="23">
        <v>-2</v>
      </c>
      <c r="K40" s="11" t="s">
        <v>937</v>
      </c>
      <c r="L40" s="11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 t="s">
        <v>200</v>
      </c>
      <c r="Y40" s="8"/>
      <c r="Z40" s="8"/>
      <c r="AA40" s="8"/>
      <c r="AB40" s="8"/>
      <c r="AC40" s="8"/>
      <c r="AD40" s="17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17">
        <v>0.11</v>
      </c>
      <c r="AQ40" s="17">
        <v>7.0000000000000007E-2</v>
      </c>
      <c r="AR40" s="17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</row>
    <row r="41" spans="1:97" ht="14">
      <c r="A41" s="148" t="s">
        <v>847</v>
      </c>
      <c r="B41" s="11" t="s">
        <v>855</v>
      </c>
      <c r="C41" s="11" t="s">
        <v>867</v>
      </c>
      <c r="D41" s="11" t="s">
        <v>920</v>
      </c>
      <c r="E41" s="11">
        <v>2006</v>
      </c>
      <c r="F41" s="11">
        <v>1</v>
      </c>
      <c r="G41" s="141">
        <v>13</v>
      </c>
      <c r="H41" s="11"/>
      <c r="I41" s="11">
        <v>-2</v>
      </c>
      <c r="J41" s="23">
        <v>0</v>
      </c>
      <c r="K41" s="11" t="s">
        <v>938</v>
      </c>
      <c r="L41" s="11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200</v>
      </c>
      <c r="Y41" s="8"/>
      <c r="Z41" s="8"/>
      <c r="AA41" s="8"/>
      <c r="AB41" s="8"/>
      <c r="AC41" s="8"/>
      <c r="AD41" s="17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17">
        <v>0.4</v>
      </c>
      <c r="AQ41" s="17">
        <v>0.03</v>
      </c>
      <c r="AR41" s="17"/>
      <c r="AS41" s="8"/>
      <c r="AT41" s="8"/>
      <c r="AU41" s="150"/>
      <c r="AV41" s="150">
        <v>-26.6981644</v>
      </c>
      <c r="AW41" s="8" t="s">
        <v>939</v>
      </c>
      <c r="AX41" s="8"/>
      <c r="AY41" s="8">
        <v>2006</v>
      </c>
      <c r="AZ41" s="8">
        <v>79.764785632193906</v>
      </c>
      <c r="BA41" s="8">
        <v>2.1054945862616536</v>
      </c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</row>
    <row r="42" spans="1:97" ht="14">
      <c r="A42" s="148" t="s">
        <v>847</v>
      </c>
      <c r="B42" s="12" t="s">
        <v>855</v>
      </c>
      <c r="C42" s="12" t="s">
        <v>867</v>
      </c>
      <c r="D42" s="12" t="s">
        <v>921</v>
      </c>
      <c r="E42" s="11">
        <v>2006</v>
      </c>
      <c r="F42" s="11">
        <v>1</v>
      </c>
      <c r="G42" s="141">
        <v>13</v>
      </c>
      <c r="H42" s="11"/>
      <c r="I42" s="12">
        <v>0</v>
      </c>
      <c r="J42" s="23">
        <v>20</v>
      </c>
      <c r="K42" s="12" t="s">
        <v>940</v>
      </c>
      <c r="L42" s="12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 t="s">
        <v>200</v>
      </c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>
        <v>0.53</v>
      </c>
      <c r="AQ42" s="18">
        <v>7.0000000000000007E-2</v>
      </c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8" t="s">
        <v>847</v>
      </c>
      <c r="B43" s="11" t="s">
        <v>855</v>
      </c>
      <c r="C43" s="11" t="s">
        <v>869</v>
      </c>
      <c r="D43" s="11" t="s">
        <v>922</v>
      </c>
      <c r="E43" s="11">
        <v>2006</v>
      </c>
      <c r="F43" s="11">
        <v>1</v>
      </c>
      <c r="G43" s="141">
        <v>13</v>
      </c>
      <c r="H43" s="11"/>
      <c r="I43" s="11">
        <v>-12</v>
      </c>
      <c r="J43" s="23">
        <v>-2</v>
      </c>
      <c r="K43" s="11" t="s">
        <v>937</v>
      </c>
      <c r="L43" s="11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 t="s">
        <v>200</v>
      </c>
      <c r="Y43" s="8"/>
      <c r="Z43" s="8"/>
      <c r="AA43" s="8"/>
      <c r="AB43" s="8"/>
      <c r="AC43" s="8"/>
      <c r="AD43" s="17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17">
        <v>0.19</v>
      </c>
      <c r="AQ43" s="17">
        <v>0.04</v>
      </c>
      <c r="AR43" s="17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</row>
    <row r="44" spans="1:97" ht="14">
      <c r="A44" s="148" t="s">
        <v>847</v>
      </c>
      <c r="B44" s="11" t="s">
        <v>855</v>
      </c>
      <c r="C44" s="11" t="s">
        <v>869</v>
      </c>
      <c r="D44" s="11" t="s">
        <v>923</v>
      </c>
      <c r="E44" s="11">
        <v>2006</v>
      </c>
      <c r="F44" s="11">
        <v>1</v>
      </c>
      <c r="G44" s="141">
        <v>13</v>
      </c>
      <c r="H44" s="11"/>
      <c r="I44" s="11">
        <v>-2</v>
      </c>
      <c r="J44" s="23">
        <v>0</v>
      </c>
      <c r="K44" s="11" t="s">
        <v>938</v>
      </c>
      <c r="L44" s="11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 t="s">
        <v>200</v>
      </c>
      <c r="Y44" s="8"/>
      <c r="Z44" s="8"/>
      <c r="AA44" s="8"/>
      <c r="AB44" s="8"/>
      <c r="AC44" s="8"/>
      <c r="AD44" s="17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17">
        <v>0.45</v>
      </c>
      <c r="AQ44" s="17">
        <v>0.22</v>
      </c>
      <c r="AR44" s="17"/>
      <c r="AS44" s="8"/>
      <c r="AT44" s="8"/>
      <c r="AU44" s="150"/>
      <c r="AV44" s="150">
        <v>-26.727611</v>
      </c>
      <c r="AW44" s="8" t="s">
        <v>939</v>
      </c>
      <c r="AX44" s="8"/>
      <c r="AY44" s="8">
        <v>2006</v>
      </c>
      <c r="AZ44" s="8">
        <v>73.395786026419614</v>
      </c>
      <c r="BA44" s="8">
        <v>2.1057389530896979</v>
      </c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</row>
    <row r="45" spans="1:97" ht="14">
      <c r="A45" s="148" t="s">
        <v>847</v>
      </c>
      <c r="B45" s="12" t="s">
        <v>855</v>
      </c>
      <c r="C45" s="12" t="s">
        <v>869</v>
      </c>
      <c r="D45" s="12" t="s">
        <v>924</v>
      </c>
      <c r="E45" s="11">
        <v>2006</v>
      </c>
      <c r="F45" s="11">
        <v>1</v>
      </c>
      <c r="G45" s="141">
        <v>13</v>
      </c>
      <c r="H45" s="11"/>
      <c r="I45" s="12">
        <v>0</v>
      </c>
      <c r="J45" s="23">
        <v>20</v>
      </c>
      <c r="K45" s="12" t="s">
        <v>940</v>
      </c>
      <c r="L45" s="12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 t="s">
        <v>200</v>
      </c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>
        <v>0.63</v>
      </c>
      <c r="AQ45" s="18">
        <v>0.04</v>
      </c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8" t="s">
        <v>847</v>
      </c>
      <c r="B46" s="11" t="s">
        <v>855</v>
      </c>
      <c r="C46" s="11" t="s">
        <v>868</v>
      </c>
      <c r="D46" s="11" t="s">
        <v>925</v>
      </c>
      <c r="E46" s="11">
        <v>2006</v>
      </c>
      <c r="F46" s="11">
        <v>1</v>
      </c>
      <c r="G46" s="141">
        <v>13</v>
      </c>
      <c r="H46" s="11"/>
      <c r="I46" s="11">
        <v>-12</v>
      </c>
      <c r="J46" s="23">
        <v>-2</v>
      </c>
      <c r="K46" s="11" t="s">
        <v>937</v>
      </c>
      <c r="L46" s="11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 t="s">
        <v>200</v>
      </c>
      <c r="Y46" s="8"/>
      <c r="Z46" s="8"/>
      <c r="AA46" s="8"/>
      <c r="AB46" s="8"/>
      <c r="AC46" s="8"/>
      <c r="AD46" s="17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17">
        <v>0.23</v>
      </c>
      <c r="AQ46" s="17">
        <v>0.04</v>
      </c>
      <c r="AR46" s="17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</row>
    <row r="47" spans="1:97" ht="14">
      <c r="A47" s="148" t="s">
        <v>847</v>
      </c>
      <c r="B47" s="11" t="s">
        <v>855</v>
      </c>
      <c r="C47" s="11" t="s">
        <v>868</v>
      </c>
      <c r="D47" s="11" t="s">
        <v>926</v>
      </c>
      <c r="E47" s="11">
        <v>2006</v>
      </c>
      <c r="F47" s="11">
        <v>1</v>
      </c>
      <c r="G47" s="141">
        <v>13</v>
      </c>
      <c r="H47" s="11"/>
      <c r="I47" s="11">
        <v>-2</v>
      </c>
      <c r="J47" s="23">
        <v>0</v>
      </c>
      <c r="K47" s="11" t="s">
        <v>938</v>
      </c>
      <c r="L47" s="11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 t="s">
        <v>200</v>
      </c>
      <c r="Y47" s="8"/>
      <c r="Z47" s="8"/>
      <c r="AA47" s="8"/>
      <c r="AB47" s="8"/>
      <c r="AC47" s="8"/>
      <c r="AD47" s="17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17">
        <v>0.15</v>
      </c>
      <c r="AQ47" s="17">
        <v>0.12</v>
      </c>
      <c r="AR47" s="17"/>
      <c r="AS47" s="8"/>
      <c r="AT47" s="8"/>
      <c r="AU47" s="150"/>
      <c r="AV47" s="150">
        <v>-27.485099399999999</v>
      </c>
      <c r="AW47" s="8" t="s">
        <v>939</v>
      </c>
      <c r="AX47" s="8"/>
      <c r="AY47" s="8">
        <v>2006</v>
      </c>
      <c r="AZ47" s="8">
        <v>85.837166790280193</v>
      </c>
      <c r="BA47" s="8">
        <v>2.3004166436595654</v>
      </c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</row>
    <row r="48" spans="1:97" ht="14">
      <c r="A48" s="148" t="s">
        <v>847</v>
      </c>
      <c r="B48" s="12" t="s">
        <v>855</v>
      </c>
      <c r="C48" s="12" t="s">
        <v>868</v>
      </c>
      <c r="D48" s="12" t="s">
        <v>927</v>
      </c>
      <c r="E48" s="11">
        <v>2006</v>
      </c>
      <c r="F48" s="11">
        <v>1</v>
      </c>
      <c r="G48" s="141">
        <v>13</v>
      </c>
      <c r="H48" s="11"/>
      <c r="I48" s="12">
        <v>0</v>
      </c>
      <c r="J48" s="23">
        <v>20</v>
      </c>
      <c r="K48" s="12" t="s">
        <v>940</v>
      </c>
      <c r="L48" s="12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 t="s">
        <v>200</v>
      </c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>
        <v>0.54</v>
      </c>
      <c r="AQ48" s="18">
        <v>0.04</v>
      </c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8" t="s">
        <v>847</v>
      </c>
      <c r="B49" s="11" t="s">
        <v>855</v>
      </c>
      <c r="C49" s="11" t="s">
        <v>870</v>
      </c>
      <c r="D49" s="11" t="s">
        <v>928</v>
      </c>
      <c r="E49" s="11">
        <v>2006</v>
      </c>
      <c r="F49" s="11">
        <v>1</v>
      </c>
      <c r="G49" s="141">
        <v>13</v>
      </c>
      <c r="H49" s="11"/>
      <c r="I49" s="11">
        <v>-12</v>
      </c>
      <c r="J49" s="23">
        <v>-2</v>
      </c>
      <c r="K49" s="11" t="s">
        <v>937</v>
      </c>
      <c r="L49" s="11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200</v>
      </c>
      <c r="Y49" s="8"/>
      <c r="Z49" s="8"/>
      <c r="AA49" s="8"/>
      <c r="AB49" s="8"/>
      <c r="AC49" s="8"/>
      <c r="AD49" s="17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17">
        <v>0.11</v>
      </c>
      <c r="AQ49" s="17">
        <v>7.0000000000000007E-2</v>
      </c>
      <c r="AR49" s="17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</row>
    <row r="50" spans="1:97" ht="14">
      <c r="A50" s="148" t="s">
        <v>847</v>
      </c>
      <c r="B50" s="11" t="s">
        <v>855</v>
      </c>
      <c r="C50" s="11" t="s">
        <v>870</v>
      </c>
      <c r="D50" s="11" t="s">
        <v>929</v>
      </c>
      <c r="E50" s="11">
        <v>2006</v>
      </c>
      <c r="F50" s="11">
        <v>1</v>
      </c>
      <c r="G50" s="141">
        <v>13</v>
      </c>
      <c r="H50" s="11"/>
      <c r="I50" s="11">
        <v>-2</v>
      </c>
      <c r="J50" s="23">
        <v>0</v>
      </c>
      <c r="K50" s="11" t="s">
        <v>938</v>
      </c>
      <c r="L50" s="11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 t="s">
        <v>200</v>
      </c>
      <c r="Y50" s="8"/>
      <c r="Z50" s="8"/>
      <c r="AA50" s="8"/>
      <c r="AB50" s="8"/>
      <c r="AC50" s="8"/>
      <c r="AD50" s="17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17">
        <v>0.4</v>
      </c>
      <c r="AQ50" s="17">
        <v>0.03</v>
      </c>
      <c r="AR50" s="17"/>
      <c r="AS50" s="8"/>
      <c r="AT50" s="8"/>
      <c r="AU50" s="150"/>
      <c r="AV50" s="150">
        <v>-26.686741150000003</v>
      </c>
      <c r="AW50" s="8" t="s">
        <v>939</v>
      </c>
      <c r="AX50" s="8"/>
      <c r="AY50" s="8">
        <v>2006</v>
      </c>
      <c r="AZ50" s="8">
        <v>77.599999999999994</v>
      </c>
      <c r="BA50" s="8">
        <v>1.6</v>
      </c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</row>
    <row r="51" spans="1:97" ht="14">
      <c r="A51" s="148" t="s">
        <v>847</v>
      </c>
      <c r="B51" s="12" t="s">
        <v>855</v>
      </c>
      <c r="C51" s="12" t="s">
        <v>870</v>
      </c>
      <c r="D51" s="12" t="s">
        <v>930</v>
      </c>
      <c r="E51" s="11">
        <v>2006</v>
      </c>
      <c r="F51" s="11">
        <v>1</v>
      </c>
      <c r="G51" s="141">
        <v>13</v>
      </c>
      <c r="H51" s="11"/>
      <c r="I51" s="12">
        <v>0</v>
      </c>
      <c r="J51" s="23">
        <v>20</v>
      </c>
      <c r="K51" s="12" t="s">
        <v>940</v>
      </c>
      <c r="L51" s="12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 t="s">
        <v>200</v>
      </c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>
        <v>0.53</v>
      </c>
      <c r="AQ51" s="18">
        <v>7.0000000000000007E-2</v>
      </c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8" t="s">
        <v>847</v>
      </c>
      <c r="B52" s="11" t="s">
        <v>855</v>
      </c>
      <c r="C52" s="11" t="s">
        <v>872</v>
      </c>
      <c r="D52" s="11" t="s">
        <v>931</v>
      </c>
      <c r="E52" s="11">
        <v>2006</v>
      </c>
      <c r="F52" s="11">
        <v>1</v>
      </c>
      <c r="G52" s="141">
        <v>13</v>
      </c>
      <c r="H52" s="11"/>
      <c r="I52" s="11">
        <v>-12</v>
      </c>
      <c r="J52" s="23">
        <v>-2</v>
      </c>
      <c r="K52" s="11" t="s">
        <v>937</v>
      </c>
      <c r="L52" s="11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 t="s">
        <v>200</v>
      </c>
      <c r="Y52" s="8"/>
      <c r="Z52" s="8"/>
      <c r="AA52" s="8"/>
      <c r="AB52" s="8"/>
      <c r="AC52" s="8"/>
      <c r="AD52" s="17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17">
        <v>0.19</v>
      </c>
      <c r="AQ52" s="17">
        <v>0.04</v>
      </c>
      <c r="AR52" s="17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</row>
    <row r="53" spans="1:97" ht="14">
      <c r="A53" s="148" t="s">
        <v>847</v>
      </c>
      <c r="B53" s="12" t="s">
        <v>855</v>
      </c>
      <c r="C53" s="12" t="s">
        <v>872</v>
      </c>
      <c r="D53" s="12" t="s">
        <v>932</v>
      </c>
      <c r="E53" s="11">
        <v>2006</v>
      </c>
      <c r="F53" s="11">
        <v>1</v>
      </c>
      <c r="G53" s="141">
        <v>13</v>
      </c>
      <c r="H53" s="11"/>
      <c r="I53" s="12">
        <v>-2</v>
      </c>
      <c r="J53" s="23">
        <v>0</v>
      </c>
      <c r="K53" s="12" t="s">
        <v>938</v>
      </c>
      <c r="L53" s="12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 t="s">
        <v>200</v>
      </c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>
        <v>0.45</v>
      </c>
      <c r="AQ53" s="18">
        <v>0.22</v>
      </c>
      <c r="AR53" s="18"/>
      <c r="AS53" s="14"/>
      <c r="AT53" s="8"/>
      <c r="AU53" s="150"/>
      <c r="AV53" s="150">
        <v>-27.253842050000003</v>
      </c>
      <c r="AW53" s="8" t="s">
        <v>939</v>
      </c>
      <c r="AX53" s="14"/>
      <c r="AY53" s="14">
        <v>2006</v>
      </c>
      <c r="AZ53" s="14">
        <v>118.14887216691261</v>
      </c>
      <c r="BA53" s="14">
        <v>2.0789673283748278</v>
      </c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8" t="s">
        <v>847</v>
      </c>
      <c r="B54" s="12" t="s">
        <v>855</v>
      </c>
      <c r="C54" s="12" t="s">
        <v>872</v>
      </c>
      <c r="D54" s="12" t="s">
        <v>933</v>
      </c>
      <c r="E54" s="11">
        <v>2006</v>
      </c>
      <c r="F54" s="11">
        <v>1</v>
      </c>
      <c r="G54" s="141">
        <v>13</v>
      </c>
      <c r="H54" s="11"/>
      <c r="I54" s="12">
        <v>0</v>
      </c>
      <c r="J54" s="23">
        <v>20</v>
      </c>
      <c r="K54" s="12" t="s">
        <v>940</v>
      </c>
      <c r="L54" s="12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 t="s">
        <v>200</v>
      </c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>
        <v>0.63</v>
      </c>
      <c r="AQ54" s="18">
        <v>0.04</v>
      </c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8" t="s">
        <v>847</v>
      </c>
      <c r="B55" s="11" t="s">
        <v>855</v>
      </c>
      <c r="C55" s="11" t="s">
        <v>871</v>
      </c>
      <c r="D55" s="11" t="s">
        <v>934</v>
      </c>
      <c r="E55" s="11">
        <v>2006</v>
      </c>
      <c r="F55" s="11">
        <v>1</v>
      </c>
      <c r="G55" s="141">
        <v>13</v>
      </c>
      <c r="H55" s="11"/>
      <c r="I55" s="11">
        <v>-12</v>
      </c>
      <c r="J55" s="23">
        <v>-2</v>
      </c>
      <c r="K55" s="11" t="s">
        <v>937</v>
      </c>
      <c r="L55" s="11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 t="s">
        <v>200</v>
      </c>
      <c r="Y55" s="8"/>
      <c r="Z55" s="8"/>
      <c r="AA55" s="8"/>
      <c r="AB55" s="8"/>
      <c r="AC55" s="8"/>
      <c r="AD55" s="17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17">
        <v>0.23</v>
      </c>
      <c r="AQ55" s="17">
        <v>0.04</v>
      </c>
      <c r="AR55" s="17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</row>
    <row r="56" spans="1:97" ht="14">
      <c r="A56" s="148" t="s">
        <v>847</v>
      </c>
      <c r="B56" s="11" t="s">
        <v>855</v>
      </c>
      <c r="C56" s="11" t="s">
        <v>871</v>
      </c>
      <c r="D56" s="11" t="s">
        <v>935</v>
      </c>
      <c r="E56" s="11">
        <v>2006</v>
      </c>
      <c r="F56" s="11">
        <v>1</v>
      </c>
      <c r="G56" s="141">
        <v>13</v>
      </c>
      <c r="H56" s="11"/>
      <c r="I56" s="11">
        <v>-2</v>
      </c>
      <c r="J56" s="23">
        <v>0</v>
      </c>
      <c r="K56" s="11" t="s">
        <v>938</v>
      </c>
      <c r="L56" s="11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 t="s">
        <v>200</v>
      </c>
      <c r="Y56" s="8"/>
      <c r="Z56" s="8"/>
      <c r="AA56" s="8"/>
      <c r="AB56" s="8"/>
      <c r="AC56" s="8"/>
      <c r="AD56" s="17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17">
        <v>0.15</v>
      </c>
      <c r="AQ56" s="17">
        <v>0.12</v>
      </c>
      <c r="AR56" s="17"/>
      <c r="AS56" s="8"/>
      <c r="AT56" s="8"/>
      <c r="AU56" s="150"/>
      <c r="AV56" s="150">
        <v>-26.46386085</v>
      </c>
      <c r="AW56" s="8" t="s">
        <v>939</v>
      </c>
      <c r="AX56" s="8"/>
      <c r="AY56" s="8">
        <v>2006</v>
      </c>
      <c r="AZ56" s="8">
        <v>98.029636968668399</v>
      </c>
      <c r="BA56" s="8">
        <v>1.7429500357293137</v>
      </c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</row>
    <row r="57" spans="1:97" ht="14">
      <c r="A57" s="148" t="s">
        <v>847</v>
      </c>
      <c r="B57" s="12" t="s">
        <v>855</v>
      </c>
      <c r="C57" s="12" t="s">
        <v>871</v>
      </c>
      <c r="D57" s="12" t="s">
        <v>936</v>
      </c>
      <c r="E57" s="11">
        <v>2006</v>
      </c>
      <c r="F57" s="11">
        <v>1</v>
      </c>
      <c r="G57" s="141">
        <v>13</v>
      </c>
      <c r="H57" s="11"/>
      <c r="I57" s="12">
        <v>0</v>
      </c>
      <c r="J57" s="23">
        <v>20</v>
      </c>
      <c r="K57" s="12" t="s">
        <v>940</v>
      </c>
      <c r="L57" s="12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 t="s">
        <v>200</v>
      </c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>
        <v>0.54</v>
      </c>
      <c r="AQ57" s="18">
        <v>0.04</v>
      </c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2"/>
      <c r="F58" s="12"/>
      <c r="G58" s="142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7" ht="14">
      <c r="A59" s="14"/>
      <c r="B59" s="12"/>
      <c r="C59" s="12"/>
      <c r="D59" s="12"/>
      <c r="E59" s="12"/>
      <c r="F59" s="12"/>
      <c r="G59" s="142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7" ht="14">
      <c r="A60" s="14"/>
      <c r="B60" s="12"/>
      <c r="C60" s="12"/>
      <c r="D60" s="12"/>
      <c r="E60" s="12"/>
      <c r="F60" s="12"/>
      <c r="G60" s="142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7" ht="14">
      <c r="A61" s="14"/>
      <c r="B61" s="12"/>
      <c r="C61" s="12"/>
      <c r="D61" s="12"/>
      <c r="E61" s="12"/>
      <c r="F61" s="12"/>
      <c r="G61" s="142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7" ht="14">
      <c r="A62" s="14"/>
      <c r="B62" s="12"/>
      <c r="C62" s="12"/>
      <c r="D62" s="12"/>
      <c r="E62" s="12"/>
      <c r="F62" s="12"/>
      <c r="G62" s="142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7" ht="14">
      <c r="A63" s="14"/>
      <c r="B63" s="12"/>
      <c r="C63" s="12"/>
      <c r="D63" s="12"/>
      <c r="E63" s="12"/>
      <c r="F63" s="12"/>
      <c r="G63" s="142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7" ht="14">
      <c r="A64" s="14"/>
      <c r="B64" s="12"/>
      <c r="C64" s="12"/>
      <c r="D64" s="12"/>
      <c r="E64" s="12"/>
      <c r="F64" s="12"/>
      <c r="G64" s="142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2"/>
      <c r="F65" s="12"/>
      <c r="G65" s="142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2"/>
      <c r="F66" s="12"/>
      <c r="G66" s="142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2"/>
      <c r="F67" s="12"/>
      <c r="G67" s="142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2"/>
      <c r="F68" s="12"/>
      <c r="G68" s="142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2"/>
      <c r="F69" s="12"/>
      <c r="G69" s="142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2"/>
      <c r="F70" s="12"/>
      <c r="G70" s="142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2"/>
      <c r="F71" s="12"/>
      <c r="G71" s="142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2"/>
      <c r="F72" s="12"/>
      <c r="G72" s="142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2"/>
      <c r="F73" s="12"/>
      <c r="G73" s="142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2"/>
      <c r="F74" s="12"/>
      <c r="G74" s="142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2"/>
      <c r="F75" s="12"/>
      <c r="G75" s="142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2"/>
      <c r="F76" s="12"/>
      <c r="G76" s="142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2"/>
      <c r="F77" s="12"/>
      <c r="G77" s="142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2"/>
      <c r="F78" s="12"/>
      <c r="G78" s="142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2"/>
      <c r="F79" s="12"/>
      <c r="G79" s="142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2"/>
      <c r="F80" s="12"/>
      <c r="G80" s="142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2"/>
      <c r="F81" s="12"/>
      <c r="G81" s="142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2"/>
      <c r="F82" s="12"/>
      <c r="G82" s="142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2"/>
      <c r="F83" s="12"/>
      <c r="G83" s="142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2"/>
      <c r="F84" s="12"/>
      <c r="G84" s="142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2"/>
      <c r="F85" s="12"/>
      <c r="G85" s="142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2"/>
      <c r="F86" s="12"/>
      <c r="G86" s="142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2"/>
      <c r="F87" s="12"/>
      <c r="G87" s="142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2"/>
      <c r="F88" s="12"/>
      <c r="G88" s="142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2"/>
      <c r="F89" s="12"/>
      <c r="G89" s="142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2"/>
      <c r="F90" s="12"/>
      <c r="G90" s="142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2"/>
      <c r="F91" s="12"/>
      <c r="G91" s="142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2"/>
      <c r="F92" s="12"/>
      <c r="G92" s="142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2"/>
      <c r="F93" s="12"/>
      <c r="G93" s="142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2"/>
      <c r="F94" s="12"/>
      <c r="G94" s="142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2"/>
      <c r="F95" s="12"/>
      <c r="G95" s="142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2"/>
      <c r="F96" s="12"/>
      <c r="G96" s="142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2"/>
      <c r="F97" s="12"/>
      <c r="G97" s="142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2"/>
      <c r="F98" s="12"/>
      <c r="G98" s="142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2"/>
      <c r="F99" s="12"/>
      <c r="G99" s="142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2"/>
      <c r="F100" s="12"/>
      <c r="G100" s="142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2"/>
      <c r="F101" s="12"/>
      <c r="G101" s="142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2"/>
      <c r="F102" s="12"/>
      <c r="G102" s="142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2"/>
      <c r="F103" s="12"/>
      <c r="G103" s="142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2"/>
      <c r="F104" s="12"/>
      <c r="G104" s="142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2"/>
      <c r="F105" s="12"/>
      <c r="G105" s="142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2"/>
      <c r="F106" s="12"/>
      <c r="G106" s="142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2"/>
      <c r="F107" s="12"/>
      <c r="G107" s="142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2"/>
      <c r="F108" s="12"/>
      <c r="G108" s="142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2"/>
      <c r="F109" s="12"/>
      <c r="G109" s="142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2"/>
      <c r="F110" s="12"/>
      <c r="G110" s="142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2"/>
      <c r="F111" s="12"/>
      <c r="G111" s="142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2"/>
      <c r="F112" s="12"/>
      <c r="G112" s="142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2"/>
      <c r="F113" s="12"/>
      <c r="G113" s="142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2"/>
      <c r="F114" s="12"/>
      <c r="G114" s="142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2"/>
      <c r="F115" s="12"/>
      <c r="G115" s="142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2"/>
      <c r="F116" s="12"/>
      <c r="G116" s="142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2"/>
      <c r="F117" s="12"/>
      <c r="G117" s="142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2"/>
      <c r="F118" s="12"/>
      <c r="G118" s="142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2"/>
      <c r="F119" s="12"/>
      <c r="G119" s="142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2"/>
      <c r="F120" s="12"/>
      <c r="G120" s="142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2"/>
      <c r="F121" s="12"/>
      <c r="G121" s="142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2"/>
      <c r="F122" s="12"/>
      <c r="G122" s="142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2"/>
      <c r="F123" s="12"/>
      <c r="G123" s="142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2"/>
      <c r="F124" s="12"/>
      <c r="G124" s="142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2"/>
      <c r="F125" s="12"/>
      <c r="G125" s="142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2"/>
      <c r="F126" s="12"/>
      <c r="G126" s="142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2"/>
      <c r="F127" s="12"/>
      <c r="G127" s="142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2"/>
      <c r="F128" s="12"/>
      <c r="G128" s="142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2"/>
      <c r="F129" s="12"/>
      <c r="G129" s="142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2"/>
      <c r="F130" s="12"/>
      <c r="G130" s="142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2"/>
      <c r="F131" s="12"/>
      <c r="G131" s="142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2"/>
      <c r="F132" s="12"/>
      <c r="G132" s="142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2"/>
      <c r="F133" s="12"/>
      <c r="G133" s="142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2"/>
      <c r="F134" s="12"/>
      <c r="G134" s="142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2"/>
      <c r="F135" s="12"/>
      <c r="G135" s="142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2"/>
      <c r="F136" s="12"/>
      <c r="G136" s="142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2"/>
      <c r="F137" s="12"/>
      <c r="G137" s="142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2"/>
      <c r="F138" s="12"/>
      <c r="G138" s="142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2"/>
      <c r="F139" s="12"/>
      <c r="G139" s="142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2"/>
      <c r="F140" s="12"/>
      <c r="G140" s="142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2"/>
      <c r="F141" s="12"/>
      <c r="G141" s="142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2"/>
      <c r="F142" s="12"/>
      <c r="G142" s="142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2"/>
      <c r="F143" s="12"/>
      <c r="G143" s="142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2"/>
      <c r="F144" s="12"/>
      <c r="G144" s="142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2"/>
      <c r="F145" s="12"/>
      <c r="G145" s="142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2"/>
      <c r="F146" s="12"/>
      <c r="G146" s="142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2"/>
      <c r="F147" s="12"/>
      <c r="G147" s="142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2"/>
      <c r="F148" s="12"/>
      <c r="G148" s="142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2"/>
      <c r="F149" s="12"/>
      <c r="G149" s="142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2"/>
      <c r="F150" s="12"/>
      <c r="G150" s="142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2"/>
      <c r="F151" s="12"/>
      <c r="G151" s="142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2"/>
      <c r="F152" s="12"/>
      <c r="G152" s="142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2"/>
      <c r="F153" s="12"/>
      <c r="G153" s="142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2"/>
      <c r="F154" s="12"/>
      <c r="G154" s="142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2"/>
      <c r="F155" s="12"/>
      <c r="G155" s="142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2"/>
      <c r="F156" s="12"/>
      <c r="G156" s="142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2"/>
      <c r="F157" s="12"/>
      <c r="G157" s="142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2"/>
      <c r="F158" s="12"/>
      <c r="G158" s="142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2"/>
      <c r="F159" s="12"/>
      <c r="G159" s="142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2"/>
      <c r="F160" s="12"/>
      <c r="G160" s="142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2"/>
      <c r="F161" s="12"/>
      <c r="G161" s="142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2"/>
      <c r="F162" s="12"/>
      <c r="G162" s="142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2"/>
      <c r="F163" s="12"/>
      <c r="G163" s="142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2"/>
      <c r="F164" s="12"/>
      <c r="G164" s="142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2"/>
      <c r="F165" s="12"/>
      <c r="G165" s="142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2"/>
      <c r="F166" s="12"/>
      <c r="G166" s="142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2"/>
      <c r="F167" s="12"/>
      <c r="G167" s="142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2"/>
      <c r="F168" s="12"/>
      <c r="G168" s="142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2"/>
      <c r="F169" s="12"/>
      <c r="G169" s="142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2"/>
      <c r="F170" s="12"/>
      <c r="G170" s="142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2"/>
      <c r="F171" s="12"/>
      <c r="G171" s="142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2"/>
      <c r="F172" s="12"/>
      <c r="G172" s="142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2"/>
      <c r="F173" s="12"/>
      <c r="G173" s="142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2"/>
      <c r="F174" s="12"/>
      <c r="G174" s="142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2"/>
      <c r="F175" s="12"/>
      <c r="G175" s="142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2"/>
      <c r="F176" s="12"/>
      <c r="G176" s="142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2"/>
      <c r="F177" s="12"/>
      <c r="G177" s="142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2"/>
      <c r="F178" s="12"/>
      <c r="G178" s="142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2"/>
      <c r="F179" s="12"/>
      <c r="G179" s="142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2"/>
      <c r="F180" s="12"/>
      <c r="G180" s="142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2"/>
      <c r="F181" s="12"/>
      <c r="G181" s="142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2"/>
      <c r="F182" s="12"/>
      <c r="G182" s="142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2"/>
      <c r="F183" s="12"/>
      <c r="G183" s="142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2"/>
      <c r="F184" s="12"/>
      <c r="G184" s="142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2"/>
      <c r="F185" s="12"/>
      <c r="G185" s="142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2"/>
      <c r="F186" s="12"/>
      <c r="G186" s="142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2"/>
      <c r="F187" s="12"/>
      <c r="G187" s="142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2"/>
      <c r="F188" s="12"/>
      <c r="G188" s="142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2"/>
      <c r="F189" s="12"/>
      <c r="G189" s="142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2"/>
      <c r="F190" s="12"/>
      <c r="G190" s="142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2"/>
      <c r="F191" s="12"/>
      <c r="G191" s="142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2"/>
      <c r="F192" s="12"/>
      <c r="G192" s="142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2"/>
      <c r="F193" s="12"/>
      <c r="G193" s="142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2"/>
      <c r="F194" s="12"/>
      <c r="G194" s="142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2"/>
      <c r="F195" s="12"/>
      <c r="G195" s="142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2"/>
      <c r="F196" s="12"/>
      <c r="G196" s="142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2"/>
      <c r="F197" s="12"/>
      <c r="G197" s="142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2"/>
      <c r="F198" s="12"/>
      <c r="G198" s="142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2"/>
      <c r="F199" s="12"/>
      <c r="G199" s="142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2"/>
      <c r="F200" s="12"/>
      <c r="G200" s="142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2"/>
      <c r="F201" s="12"/>
      <c r="G201" s="142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2"/>
      <c r="F202" s="12"/>
      <c r="G202" s="142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2"/>
      <c r="F203" s="12"/>
      <c r="G203" s="142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2"/>
      <c r="F204" s="12"/>
      <c r="G204" s="142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2"/>
      <c r="F205" s="12"/>
      <c r="G205" s="142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2"/>
      <c r="F206" s="12"/>
      <c r="G206" s="142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2"/>
      <c r="F207" s="12"/>
      <c r="G207" s="142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2"/>
      <c r="F208" s="12"/>
      <c r="G208" s="142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2"/>
      <c r="F209" s="12"/>
      <c r="G209" s="142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2"/>
      <c r="F210" s="12"/>
      <c r="G210" s="142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2"/>
      <c r="F211" s="12"/>
      <c r="G211" s="142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2"/>
      <c r="F212" s="12"/>
      <c r="G212" s="142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2"/>
      <c r="F213" s="12"/>
      <c r="G213" s="142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2"/>
      <c r="F214" s="12"/>
      <c r="G214" s="142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2"/>
      <c r="F215" s="12"/>
      <c r="G215" s="142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2"/>
      <c r="F216" s="12"/>
      <c r="G216" s="142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2"/>
      <c r="F217" s="12"/>
      <c r="G217" s="142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2"/>
      <c r="F218" s="12"/>
      <c r="G218" s="142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2"/>
      <c r="F219" s="12"/>
      <c r="G219" s="142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2"/>
      <c r="F220" s="12"/>
      <c r="G220" s="142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2"/>
      <c r="F221" s="12"/>
      <c r="G221" s="142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2"/>
      <c r="F222" s="12"/>
      <c r="G222" s="142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2"/>
      <c r="F223" s="12"/>
      <c r="G223" s="142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2"/>
      <c r="F224" s="12"/>
      <c r="G224" s="142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2"/>
      <c r="F225" s="12"/>
      <c r="G225" s="142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2"/>
      <c r="F226" s="12"/>
      <c r="G226" s="142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2"/>
      <c r="F227" s="12"/>
      <c r="G227" s="142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2"/>
      <c r="F228" s="12"/>
      <c r="G228" s="142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2"/>
      <c r="F229" s="12"/>
      <c r="G229" s="142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2"/>
      <c r="F230" s="12"/>
      <c r="G230" s="142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2"/>
      <c r="F231" s="12"/>
      <c r="G231" s="142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2"/>
      <c r="F232" s="12"/>
      <c r="G232" s="142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2"/>
      <c r="F233" s="12"/>
      <c r="G233" s="142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2"/>
      <c r="F234" s="12"/>
      <c r="G234" s="142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2"/>
      <c r="F235" s="12"/>
      <c r="G235" s="142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2"/>
      <c r="F236" s="12"/>
      <c r="G236" s="142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2"/>
      <c r="F237" s="12"/>
      <c r="G237" s="142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2"/>
      <c r="F238" s="12"/>
      <c r="G238" s="142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2"/>
      <c r="F239" s="12"/>
      <c r="G239" s="142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2"/>
      <c r="F240" s="12"/>
      <c r="G240" s="142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2"/>
      <c r="F241" s="12"/>
      <c r="G241" s="142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2"/>
      <c r="F242" s="12"/>
      <c r="G242" s="142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2"/>
      <c r="F243" s="12"/>
      <c r="G243" s="142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2"/>
      <c r="F244" s="12"/>
      <c r="G244" s="142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2"/>
      <c r="F245" s="12"/>
      <c r="G245" s="142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2"/>
      <c r="F246" s="12"/>
      <c r="G246" s="142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2"/>
      <c r="F247" s="12"/>
      <c r="G247" s="142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2"/>
      <c r="F248" s="12"/>
      <c r="G248" s="142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2"/>
      <c r="F249" s="12"/>
      <c r="G249" s="142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2"/>
      <c r="F250" s="12"/>
      <c r="G250" s="142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2"/>
      <c r="F251" s="12"/>
      <c r="G251" s="142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2"/>
      <c r="F252" s="12"/>
      <c r="G252" s="142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2"/>
      <c r="F253" s="12"/>
      <c r="G253" s="142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2"/>
      <c r="F254" s="12"/>
      <c r="G254" s="142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2"/>
      <c r="F255" s="12"/>
      <c r="G255" s="142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2"/>
      <c r="F256" s="12"/>
      <c r="G256" s="142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2"/>
      <c r="F257" s="12"/>
      <c r="G257" s="142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2"/>
      <c r="F258" s="12"/>
      <c r="G258" s="142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2"/>
      <c r="F259" s="12"/>
      <c r="G259" s="142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2"/>
      <c r="F260" s="12"/>
      <c r="G260" s="142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2"/>
      <c r="F261" s="12"/>
      <c r="G261" s="142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2"/>
      <c r="F262" s="12"/>
      <c r="G262" s="142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2"/>
      <c r="F263" s="12"/>
      <c r="G263" s="142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2"/>
      <c r="F264" s="12"/>
      <c r="G264" s="142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2"/>
      <c r="F265" s="12"/>
      <c r="G265" s="142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2"/>
      <c r="F266" s="12"/>
      <c r="G266" s="142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2"/>
      <c r="F267" s="12"/>
      <c r="G267" s="142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2"/>
      <c r="F268" s="12"/>
      <c r="G268" s="142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2"/>
      <c r="F269" s="12"/>
      <c r="G269" s="142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2"/>
      <c r="F270" s="12"/>
      <c r="G270" s="142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2"/>
      <c r="F271" s="12"/>
      <c r="G271" s="142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2"/>
      <c r="F272" s="12"/>
      <c r="G272" s="142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2"/>
      <c r="F273" s="12"/>
      <c r="G273" s="142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2"/>
      <c r="F274" s="12"/>
      <c r="G274" s="142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2"/>
      <c r="F275" s="12"/>
      <c r="G275" s="142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2"/>
      <c r="F276" s="12"/>
      <c r="G276" s="142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2"/>
      <c r="F277" s="12"/>
      <c r="G277" s="142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2"/>
      <c r="F278" s="12"/>
      <c r="G278" s="142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2"/>
      <c r="F279" s="12"/>
      <c r="G279" s="142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2"/>
      <c r="F280" s="12"/>
      <c r="G280" s="142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2"/>
      <c r="F281" s="12"/>
      <c r="G281" s="142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2"/>
      <c r="F282" s="12"/>
      <c r="G282" s="142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2"/>
      <c r="F283" s="12"/>
      <c r="G283" s="142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2"/>
      <c r="F284" s="12"/>
      <c r="G284" s="142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2"/>
      <c r="F285" s="12"/>
      <c r="G285" s="142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2"/>
      <c r="F286" s="12"/>
      <c r="G286" s="142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2"/>
      <c r="F287" s="12"/>
      <c r="G287" s="142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2"/>
      <c r="F288" s="12"/>
      <c r="G288" s="142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2"/>
      <c r="F289" s="12"/>
      <c r="G289" s="142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2"/>
      <c r="F290" s="12"/>
      <c r="G290" s="142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2"/>
      <c r="F291" s="12"/>
      <c r="G291" s="142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2"/>
      <c r="F292" s="12"/>
      <c r="G292" s="142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2"/>
      <c r="F293" s="12"/>
      <c r="G293" s="142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2"/>
      <c r="F294" s="12"/>
      <c r="G294" s="142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2"/>
      <c r="F295" s="12"/>
      <c r="G295" s="142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2"/>
      <c r="F296" s="12"/>
      <c r="G296" s="142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2"/>
      <c r="F297" s="12"/>
      <c r="G297" s="142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2"/>
      <c r="F298" s="12"/>
      <c r="G298" s="142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2"/>
      <c r="F299" s="12"/>
      <c r="G299" s="142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2"/>
      <c r="F300" s="12"/>
      <c r="G300" s="142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2"/>
      <c r="F301" s="12"/>
      <c r="G301" s="142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2"/>
      <c r="F302" s="12"/>
      <c r="G302" s="142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2"/>
      <c r="F303" s="12"/>
      <c r="G303" s="142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2"/>
      <c r="F304" s="12"/>
      <c r="G304" s="142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2"/>
      <c r="F305" s="12"/>
      <c r="G305" s="142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2"/>
      <c r="F306" s="12"/>
      <c r="G306" s="142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2"/>
      <c r="F307" s="12"/>
      <c r="G307" s="142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2"/>
      <c r="F308" s="12"/>
      <c r="G308" s="142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2"/>
      <c r="F309" s="12"/>
      <c r="G309" s="142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2"/>
      <c r="F310" s="12"/>
      <c r="G310" s="142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2"/>
      <c r="F311" s="12"/>
      <c r="G311" s="142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2"/>
      <c r="F312" s="12"/>
      <c r="G312" s="142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2"/>
      <c r="F313" s="12"/>
      <c r="G313" s="142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2"/>
      <c r="F314" s="12"/>
      <c r="G314" s="142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2"/>
      <c r="F315" s="12"/>
      <c r="G315" s="142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2"/>
      <c r="F316" s="12"/>
      <c r="G316" s="142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2"/>
      <c r="F317" s="12"/>
      <c r="G317" s="142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2"/>
      <c r="F318" s="12"/>
      <c r="G318" s="142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2"/>
      <c r="F319" s="12"/>
      <c r="G319" s="142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2"/>
      <c r="F320" s="12"/>
      <c r="G320" s="142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2"/>
      <c r="F321" s="12"/>
      <c r="G321" s="142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2"/>
      <c r="F322" s="12"/>
      <c r="G322" s="142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2"/>
      <c r="F323" s="12"/>
      <c r="G323" s="142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2"/>
      <c r="F324" s="12"/>
      <c r="G324" s="142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2"/>
      <c r="F325" s="12"/>
      <c r="G325" s="142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2"/>
      <c r="F326" s="12"/>
      <c r="G326" s="142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2"/>
      <c r="F327" s="12"/>
      <c r="G327" s="142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2"/>
      <c r="F328" s="12"/>
      <c r="G328" s="142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2"/>
      <c r="F329" s="12"/>
      <c r="G329" s="142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2"/>
      <c r="F330" s="12"/>
      <c r="G330" s="142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2"/>
      <c r="F331" s="12"/>
      <c r="G331" s="142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2"/>
      <c r="F332" s="12"/>
      <c r="G332" s="142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2"/>
      <c r="F333" s="12"/>
      <c r="G333" s="142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2"/>
      <c r="F334" s="12"/>
      <c r="G334" s="142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2"/>
      <c r="F335" s="12"/>
      <c r="G335" s="142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2"/>
      <c r="F336" s="12"/>
      <c r="G336" s="142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2"/>
      <c r="F337" s="12"/>
      <c r="G337" s="142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2"/>
      <c r="F338" s="12"/>
      <c r="G338" s="142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2"/>
      <c r="F339" s="12"/>
      <c r="G339" s="142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2"/>
      <c r="F340" s="12"/>
      <c r="G340" s="142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2"/>
      <c r="F341" s="12"/>
      <c r="G341" s="142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2"/>
      <c r="F342" s="12"/>
      <c r="G342" s="142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2"/>
      <c r="F343" s="12"/>
      <c r="G343" s="142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2"/>
      <c r="F344" s="12"/>
      <c r="G344" s="142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2"/>
      <c r="F345" s="12"/>
      <c r="G345" s="142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2"/>
      <c r="F346" s="12"/>
      <c r="G346" s="142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2"/>
      <c r="F347" s="12"/>
      <c r="G347" s="142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2"/>
      <c r="F348" s="12"/>
      <c r="G348" s="142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2"/>
      <c r="F349" s="12"/>
      <c r="G349" s="142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2"/>
      <c r="F350" s="12"/>
      <c r="G350" s="142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2"/>
      <c r="F351" s="12"/>
      <c r="G351" s="142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2"/>
      <c r="F352" s="12"/>
      <c r="G352" s="142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2"/>
      <c r="F353" s="12"/>
      <c r="G353" s="142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2"/>
      <c r="F354" s="12"/>
      <c r="G354" s="142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2"/>
      <c r="F355" s="12"/>
      <c r="G355" s="142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2"/>
      <c r="F356" s="12"/>
      <c r="G356" s="142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2"/>
      <c r="F357" s="12"/>
      <c r="G357" s="142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2"/>
      <c r="F358" s="12"/>
      <c r="G358" s="142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2"/>
      <c r="F359" s="12"/>
      <c r="G359" s="142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2"/>
      <c r="F360" s="12"/>
      <c r="G360" s="142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2"/>
      <c r="F361" s="12"/>
      <c r="G361" s="142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2"/>
      <c r="F362" s="12"/>
      <c r="G362" s="142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2"/>
      <c r="F363" s="12"/>
      <c r="G363" s="142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2"/>
      <c r="F364" s="12"/>
      <c r="G364" s="142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2"/>
      <c r="F365" s="12"/>
      <c r="G365" s="142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2"/>
      <c r="F366" s="12"/>
      <c r="G366" s="142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2"/>
      <c r="F367" s="12"/>
      <c r="G367" s="142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2"/>
      <c r="F368" s="12"/>
      <c r="G368" s="142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2"/>
      <c r="F369" s="12"/>
      <c r="G369" s="142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2"/>
      <c r="F370" s="12"/>
      <c r="G370" s="142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2"/>
      <c r="F371" s="12"/>
      <c r="G371" s="142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2"/>
      <c r="F372" s="12"/>
      <c r="G372" s="142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2"/>
      <c r="F373" s="12"/>
      <c r="G373" s="142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2"/>
      <c r="F374" s="12"/>
      <c r="G374" s="142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2"/>
      <c r="F375" s="12"/>
      <c r="G375" s="142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2"/>
      <c r="F376" s="12"/>
      <c r="G376" s="142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2"/>
      <c r="F377" s="12"/>
      <c r="G377" s="142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2"/>
      <c r="F378" s="12"/>
      <c r="G378" s="142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2"/>
      <c r="F379" s="12"/>
      <c r="G379" s="142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2"/>
      <c r="F380" s="12"/>
      <c r="G380" s="142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2"/>
      <c r="F381" s="12"/>
      <c r="G381" s="142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2"/>
      <c r="F382" s="12"/>
      <c r="G382" s="142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2"/>
      <c r="F383" s="12"/>
      <c r="G383" s="142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2"/>
      <c r="F384" s="12"/>
      <c r="G384" s="142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2"/>
      <c r="F385" s="12"/>
      <c r="G385" s="142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2"/>
      <c r="F386" s="12"/>
      <c r="G386" s="142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2"/>
      <c r="F387" s="12"/>
      <c r="G387" s="142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2"/>
      <c r="F388" s="12"/>
      <c r="G388" s="142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2"/>
      <c r="F389" s="12"/>
      <c r="G389" s="142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2"/>
      <c r="F390" s="12"/>
      <c r="G390" s="142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2"/>
      <c r="F391" s="12"/>
      <c r="G391" s="142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2"/>
      <c r="F392" s="12"/>
      <c r="G392" s="142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2"/>
      <c r="F393" s="12"/>
      <c r="G393" s="142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2"/>
      <c r="F394" s="12"/>
      <c r="G394" s="142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2"/>
      <c r="F395" s="12"/>
      <c r="G395" s="142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2"/>
      <c r="F396" s="12"/>
      <c r="G396" s="142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2"/>
      <c r="F397" s="12"/>
      <c r="G397" s="142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2"/>
      <c r="F398" s="12"/>
      <c r="G398" s="142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2"/>
      <c r="F399" s="12"/>
      <c r="G399" s="142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2"/>
      <c r="F400" s="12"/>
      <c r="G400" s="142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2"/>
      <c r="F401" s="12"/>
      <c r="G401" s="142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2"/>
      <c r="F402" s="12"/>
      <c r="G402" s="142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2"/>
      <c r="F403" s="12"/>
      <c r="G403" s="142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2"/>
      <c r="F404" s="12"/>
      <c r="G404" s="142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2"/>
      <c r="F405" s="12"/>
      <c r="G405" s="142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2"/>
      <c r="F406" s="12"/>
      <c r="G406" s="142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2"/>
      <c r="F407" s="12"/>
      <c r="G407" s="142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2"/>
      <c r="F408" s="12"/>
      <c r="G408" s="142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2"/>
      <c r="F409" s="12"/>
      <c r="G409" s="142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2"/>
      <c r="F410" s="12"/>
      <c r="G410" s="142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2"/>
      <c r="F411" s="12"/>
      <c r="G411" s="142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2"/>
      <c r="F412" s="12"/>
      <c r="G412" s="142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2"/>
      <c r="F413" s="12"/>
      <c r="G413" s="142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2"/>
      <c r="F414" s="12"/>
      <c r="G414" s="142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2"/>
      <c r="F415" s="12"/>
      <c r="G415" s="142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2"/>
      <c r="F416" s="12"/>
      <c r="G416" s="142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2"/>
      <c r="F417" s="12"/>
      <c r="G417" s="142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2"/>
      <c r="F418" s="12"/>
      <c r="G418" s="142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2"/>
      <c r="F419" s="12"/>
      <c r="G419" s="142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2"/>
      <c r="F420" s="12"/>
      <c r="G420" s="142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2"/>
      <c r="F421" s="12"/>
      <c r="G421" s="142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2"/>
      <c r="F422" s="12"/>
      <c r="G422" s="142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2"/>
      <c r="F423" s="12"/>
      <c r="G423" s="142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2"/>
      <c r="F424" s="12"/>
      <c r="G424" s="142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2"/>
      <c r="F425" s="12"/>
      <c r="G425" s="142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2"/>
      <c r="F426" s="12"/>
      <c r="G426" s="142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2"/>
      <c r="F427" s="12"/>
      <c r="G427" s="142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2"/>
      <c r="F428" s="12"/>
      <c r="G428" s="142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2"/>
      <c r="F429" s="12"/>
      <c r="G429" s="142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2"/>
      <c r="F430" s="12"/>
      <c r="G430" s="142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2"/>
      <c r="F431" s="12"/>
      <c r="G431" s="142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2"/>
      <c r="F432" s="12"/>
      <c r="G432" s="142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2"/>
      <c r="F433" s="12"/>
      <c r="G433" s="142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2"/>
      <c r="F434" s="12"/>
      <c r="G434" s="142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2"/>
      <c r="F435" s="12"/>
      <c r="G435" s="142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2"/>
      <c r="F436" s="12"/>
      <c r="G436" s="142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2"/>
      <c r="F437" s="12"/>
      <c r="G437" s="142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2"/>
      <c r="F438" s="12"/>
      <c r="G438" s="142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2"/>
      <c r="F439" s="12"/>
      <c r="G439" s="142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2"/>
      <c r="F440" s="12"/>
      <c r="G440" s="142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2"/>
      <c r="F441" s="12"/>
      <c r="G441" s="142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2"/>
      <c r="F442" s="12"/>
      <c r="G442" s="142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2"/>
      <c r="F443" s="12"/>
      <c r="G443" s="142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2"/>
      <c r="F444" s="12"/>
      <c r="G444" s="142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2"/>
      <c r="F445" s="12"/>
      <c r="G445" s="142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2"/>
      <c r="F446" s="12"/>
      <c r="G446" s="142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2"/>
      <c r="F447" s="12"/>
      <c r="G447" s="142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2"/>
      <c r="F448" s="12"/>
      <c r="G448" s="142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2"/>
      <c r="F449" s="12"/>
      <c r="G449" s="142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2"/>
      <c r="F450" s="12"/>
      <c r="G450" s="142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2"/>
      <c r="F451" s="12"/>
      <c r="G451" s="142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2"/>
      <c r="F452" s="12"/>
      <c r="G452" s="142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2"/>
      <c r="F453" s="12"/>
      <c r="G453" s="142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2"/>
      <c r="F454" s="12"/>
      <c r="G454" s="142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2"/>
      <c r="F455" s="12"/>
      <c r="G455" s="142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2"/>
      <c r="F456" s="12"/>
      <c r="G456" s="142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2"/>
      <c r="F457" s="12"/>
      <c r="G457" s="142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2"/>
      <c r="F458" s="12"/>
      <c r="G458" s="142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2"/>
      <c r="F459" s="12"/>
      <c r="G459" s="142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2"/>
      <c r="F460" s="12"/>
      <c r="G460" s="142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2"/>
      <c r="F461" s="12"/>
      <c r="G461" s="142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2"/>
      <c r="F462" s="12"/>
      <c r="G462" s="142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2"/>
      <c r="F463" s="12"/>
      <c r="G463" s="142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2"/>
      <c r="F464" s="12"/>
      <c r="G464" s="142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2"/>
      <c r="F465" s="12"/>
      <c r="G465" s="142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2"/>
      <c r="F466" s="12"/>
      <c r="G466" s="142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2"/>
      <c r="F467" s="12"/>
      <c r="G467" s="142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2"/>
      <c r="F468" s="12"/>
      <c r="G468" s="142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2"/>
      <c r="F469" s="12"/>
      <c r="G469" s="142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2"/>
      <c r="F470" s="12"/>
      <c r="G470" s="142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2"/>
      <c r="F471" s="12"/>
      <c r="G471" s="142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2"/>
      <c r="F472" s="12"/>
      <c r="G472" s="142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2"/>
      <c r="F473" s="12"/>
      <c r="G473" s="142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2"/>
      <c r="F474" s="12"/>
      <c r="G474" s="142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2"/>
      <c r="F475" s="12"/>
      <c r="G475" s="142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2"/>
      <c r="F476" s="12"/>
      <c r="G476" s="142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2"/>
      <c r="F477" s="12"/>
      <c r="G477" s="142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2"/>
      <c r="F478" s="12"/>
      <c r="G478" s="142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2"/>
      <c r="F479" s="12"/>
      <c r="G479" s="142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2"/>
      <c r="F480" s="12"/>
      <c r="G480" s="142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2"/>
      <c r="F481" s="12"/>
      <c r="G481" s="142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2"/>
      <c r="F482" s="12"/>
      <c r="G482" s="142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2"/>
      <c r="F483" s="12"/>
      <c r="G483" s="142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2"/>
      <c r="F484" s="12"/>
      <c r="G484" s="142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2"/>
      <c r="F485" s="12"/>
      <c r="G485" s="142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2"/>
      <c r="F486" s="12"/>
      <c r="G486" s="142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2"/>
      <c r="F487" s="12"/>
      <c r="G487" s="142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2"/>
      <c r="F488" s="12"/>
      <c r="G488" s="142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2"/>
      <c r="F489" s="12"/>
      <c r="G489" s="142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2"/>
      <c r="F490" s="12"/>
      <c r="G490" s="142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2"/>
      <c r="F491" s="12"/>
      <c r="G491" s="142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2"/>
      <c r="F492" s="12"/>
      <c r="G492" s="142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2"/>
      <c r="F493" s="12"/>
      <c r="G493" s="142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2"/>
      <c r="F494" s="12"/>
      <c r="G494" s="142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2"/>
      <c r="F495" s="12"/>
      <c r="G495" s="142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2"/>
      <c r="F496" s="12"/>
      <c r="G496" s="142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2"/>
      <c r="F497" s="12"/>
      <c r="G497" s="142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2"/>
      <c r="F498" s="12"/>
      <c r="G498" s="142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2"/>
      <c r="F499" s="12"/>
      <c r="G499" s="142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2"/>
      <c r="F500" s="12"/>
      <c r="G500" s="142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2"/>
      <c r="F501" s="12"/>
      <c r="G501" s="142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2"/>
      <c r="F502" s="12"/>
      <c r="G502" s="142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2"/>
      <c r="F503" s="12"/>
      <c r="G503" s="142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2"/>
      <c r="F504" s="12"/>
      <c r="G504" s="142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2"/>
      <c r="F505" s="12"/>
      <c r="G505" s="142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2"/>
      <c r="F506" s="12"/>
      <c r="G506" s="142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2"/>
      <c r="F507" s="12"/>
      <c r="G507" s="142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2"/>
      <c r="F508" s="12"/>
      <c r="G508" s="142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2"/>
      <c r="F509" s="12"/>
      <c r="G509" s="142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2"/>
      <c r="F510" s="12"/>
      <c r="G510" s="142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2"/>
      <c r="F511" s="12"/>
      <c r="G511" s="142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2"/>
      <c r="F512" s="12"/>
      <c r="G512" s="142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2"/>
      <c r="F513" s="12"/>
      <c r="G513" s="142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2"/>
      <c r="F514" s="12"/>
      <c r="G514" s="142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2"/>
      <c r="F515" s="12"/>
      <c r="G515" s="142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2"/>
      <c r="F516" s="12"/>
      <c r="G516" s="142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2"/>
      <c r="F517" s="12"/>
      <c r="G517" s="142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2"/>
      <c r="F518" s="12"/>
      <c r="G518" s="142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2"/>
      <c r="F519" s="12"/>
      <c r="G519" s="142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2"/>
      <c r="F520" s="12"/>
      <c r="G520" s="142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2"/>
      <c r="F521" s="12"/>
      <c r="G521" s="142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2"/>
      <c r="F522" s="12"/>
      <c r="G522" s="142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2"/>
      <c r="F523" s="12"/>
      <c r="G523" s="142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2"/>
      <c r="F524" s="12"/>
      <c r="G524" s="142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2"/>
      <c r="F525" s="12"/>
      <c r="G525" s="142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2"/>
      <c r="F526" s="12"/>
      <c r="G526" s="142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2"/>
      <c r="F527" s="12"/>
      <c r="G527" s="142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2"/>
      <c r="F528" s="12"/>
      <c r="G528" s="142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2"/>
      <c r="F529" s="12"/>
      <c r="G529" s="142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2"/>
      <c r="F530" s="12"/>
      <c r="G530" s="142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2"/>
      <c r="F531" s="12"/>
      <c r="G531" s="142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2"/>
      <c r="F532" s="12"/>
      <c r="G532" s="142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2"/>
      <c r="F533" s="12"/>
      <c r="G533" s="142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2"/>
      <c r="F534" s="12"/>
      <c r="G534" s="142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2"/>
      <c r="F535" s="12"/>
      <c r="G535" s="142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2"/>
      <c r="F536" s="12"/>
      <c r="G536" s="142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2"/>
      <c r="F537" s="12"/>
      <c r="G537" s="142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2"/>
      <c r="F538" s="12"/>
      <c r="G538" s="142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2"/>
      <c r="F539" s="12"/>
      <c r="G539" s="142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2"/>
      <c r="F540" s="12"/>
      <c r="G540" s="142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2"/>
      <c r="F541" s="12"/>
      <c r="G541" s="142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2"/>
      <c r="F542" s="12"/>
      <c r="G542" s="142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2"/>
      <c r="F543" s="12"/>
      <c r="G543" s="142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2"/>
      <c r="F544" s="12"/>
      <c r="G544" s="142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2"/>
      <c r="F545" s="12"/>
      <c r="G545" s="142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2"/>
      <c r="F546" s="12"/>
      <c r="G546" s="142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2"/>
      <c r="F547" s="12"/>
      <c r="G547" s="142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2"/>
      <c r="F548" s="12"/>
      <c r="G548" s="142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2"/>
      <c r="F549" s="12"/>
      <c r="G549" s="142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2"/>
      <c r="F550" s="12"/>
      <c r="G550" s="142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2"/>
      <c r="F551" s="12"/>
      <c r="G551" s="142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2"/>
      <c r="F552" s="12"/>
      <c r="G552" s="142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2"/>
      <c r="F553" s="12"/>
      <c r="G553" s="142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2"/>
      <c r="F554" s="12"/>
      <c r="G554" s="142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2"/>
      <c r="F555" s="12"/>
      <c r="G555" s="142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2"/>
      <c r="F556" s="12"/>
      <c r="G556" s="142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2"/>
      <c r="F557" s="12"/>
      <c r="G557" s="142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2"/>
      <c r="F558" s="12"/>
      <c r="G558" s="142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2"/>
      <c r="F559" s="12"/>
      <c r="G559" s="142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2"/>
      <c r="F560" s="12"/>
      <c r="G560" s="142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2"/>
      <c r="F561" s="12"/>
      <c r="G561" s="142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2"/>
      <c r="F562" s="12"/>
      <c r="G562" s="142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2"/>
      <c r="F563" s="12"/>
      <c r="G563" s="142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2"/>
      <c r="F564" s="12"/>
      <c r="G564" s="142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2"/>
      <c r="F565" s="12"/>
      <c r="G565" s="142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2"/>
      <c r="F566" s="12"/>
      <c r="G566" s="142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2"/>
      <c r="F567" s="12"/>
      <c r="G567" s="142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2"/>
      <c r="F568" s="12"/>
      <c r="G568" s="142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2"/>
      <c r="F569" s="12"/>
      <c r="G569" s="142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2"/>
      <c r="F570" s="12"/>
      <c r="G570" s="142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2"/>
      <c r="F571" s="12"/>
      <c r="G571" s="142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2"/>
      <c r="F572" s="12"/>
      <c r="G572" s="142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2"/>
      <c r="F573" s="12"/>
      <c r="G573" s="142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2"/>
      <c r="F574" s="12"/>
      <c r="G574" s="142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2"/>
      <c r="F575" s="12"/>
      <c r="G575" s="142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2"/>
      <c r="F576" s="12"/>
      <c r="G576" s="142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2"/>
      <c r="F577" s="12"/>
      <c r="G577" s="142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2"/>
      <c r="F578" s="12"/>
      <c r="G578" s="142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2"/>
      <c r="F579" s="12"/>
      <c r="G579" s="142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2"/>
      <c r="F580" s="12"/>
      <c r="G580" s="142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2"/>
      <c r="F581" s="12"/>
      <c r="G581" s="142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2"/>
      <c r="F582" s="12"/>
      <c r="G582" s="142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2"/>
      <c r="F583" s="12"/>
      <c r="G583" s="142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2"/>
      <c r="F584" s="12"/>
      <c r="G584" s="142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2"/>
      <c r="F585" s="12"/>
      <c r="G585" s="142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2"/>
      <c r="F586" s="12"/>
      <c r="G586" s="142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2"/>
      <c r="F587" s="12"/>
      <c r="G587" s="142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2"/>
      <c r="F588" s="12"/>
      <c r="G588" s="142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2"/>
      <c r="F589" s="12"/>
      <c r="G589" s="142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2"/>
      <c r="F590" s="12"/>
      <c r="G590" s="142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2"/>
      <c r="F591" s="12"/>
      <c r="G591" s="142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2"/>
      <c r="F592" s="12"/>
      <c r="G592" s="142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2"/>
      <c r="F593" s="12"/>
      <c r="G593" s="142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2"/>
      <c r="F594" s="12"/>
      <c r="G594" s="142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2"/>
      <c r="F595" s="12"/>
      <c r="G595" s="142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2"/>
      <c r="F596" s="12"/>
      <c r="G596" s="142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2"/>
      <c r="F597" s="12"/>
      <c r="G597" s="142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2"/>
      <c r="F598" s="12"/>
      <c r="G598" s="142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2"/>
      <c r="F599" s="12"/>
      <c r="G599" s="142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2"/>
      <c r="F600" s="12"/>
      <c r="G600" s="142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2"/>
      <c r="F601" s="12"/>
      <c r="G601" s="142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2"/>
      <c r="F602" s="12"/>
      <c r="G602" s="142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2"/>
      <c r="F603" s="12"/>
      <c r="G603" s="142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2"/>
      <c r="F604" s="12"/>
      <c r="G604" s="142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2"/>
      <c r="F605" s="12"/>
      <c r="G605" s="142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2"/>
      <c r="F606" s="12"/>
      <c r="G606" s="142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2"/>
      <c r="F607" s="12"/>
      <c r="G607" s="142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2"/>
      <c r="F608" s="12"/>
      <c r="G608" s="142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2"/>
      <c r="F609" s="12"/>
      <c r="G609" s="142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2"/>
      <c r="F610" s="12"/>
      <c r="G610" s="142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2"/>
      <c r="F611" s="12"/>
      <c r="G611" s="142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2"/>
      <c r="F612" s="12"/>
      <c r="G612" s="142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2"/>
      <c r="F613" s="12"/>
      <c r="G613" s="142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2"/>
      <c r="F614" s="12"/>
      <c r="G614" s="142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2"/>
      <c r="F615" s="12"/>
      <c r="G615" s="142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2"/>
      <c r="F616" s="12"/>
      <c r="G616" s="142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2"/>
      <c r="F617" s="12"/>
      <c r="G617" s="142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2"/>
      <c r="F618" s="12"/>
      <c r="G618" s="142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2"/>
      <c r="F619" s="12"/>
      <c r="G619" s="142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2"/>
      <c r="F620" s="12"/>
      <c r="G620" s="142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2"/>
      <c r="F621" s="12"/>
      <c r="G621" s="142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2"/>
      <c r="F622" s="12"/>
      <c r="G622" s="142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2"/>
      <c r="F623" s="12"/>
      <c r="G623" s="142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2"/>
      <c r="F624" s="12"/>
      <c r="G624" s="142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2"/>
      <c r="F625" s="12"/>
      <c r="G625" s="142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2"/>
      <c r="F626" s="12"/>
      <c r="G626" s="142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2"/>
      <c r="F627" s="12"/>
      <c r="G627" s="142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2"/>
      <c r="F628" s="12"/>
      <c r="G628" s="142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2"/>
      <c r="F629" s="12"/>
      <c r="G629" s="142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2"/>
      <c r="F630" s="12"/>
      <c r="G630" s="142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2"/>
      <c r="F631" s="12"/>
      <c r="G631" s="142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2"/>
      <c r="F632" s="12"/>
      <c r="G632" s="142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2"/>
      <c r="F633" s="12"/>
      <c r="G633" s="142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2"/>
      <c r="F634" s="12"/>
      <c r="G634" s="142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2"/>
      <c r="F635" s="12"/>
      <c r="G635" s="142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2"/>
      <c r="F636" s="12"/>
      <c r="G636" s="142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2"/>
      <c r="F637" s="12"/>
      <c r="G637" s="142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2"/>
      <c r="F638" s="12"/>
      <c r="G638" s="142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2"/>
      <c r="F639" s="12"/>
      <c r="G639" s="142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2"/>
      <c r="F640" s="12"/>
      <c r="G640" s="142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2"/>
      <c r="F641" s="12"/>
      <c r="G641" s="142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2"/>
      <c r="F642" s="12"/>
      <c r="G642" s="142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2"/>
      <c r="F643" s="12"/>
      <c r="G643" s="142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2"/>
      <c r="F644" s="12"/>
      <c r="G644" s="142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2"/>
      <c r="F645" s="12"/>
      <c r="G645" s="142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2"/>
      <c r="F646" s="12"/>
      <c r="G646" s="142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2"/>
      <c r="F647" s="12"/>
      <c r="G647" s="142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2"/>
      <c r="F648" s="12"/>
      <c r="G648" s="142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2"/>
      <c r="F649" s="12"/>
      <c r="G649" s="142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2"/>
      <c r="F650" s="12"/>
      <c r="G650" s="142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2"/>
      <c r="F651" s="12"/>
      <c r="G651" s="142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2"/>
      <c r="F652" s="12"/>
      <c r="G652" s="142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2"/>
      <c r="F653" s="12"/>
      <c r="G653" s="142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2"/>
      <c r="F654" s="12"/>
      <c r="G654" s="142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2"/>
      <c r="F655" s="12"/>
      <c r="G655" s="142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2"/>
      <c r="F656" s="12"/>
      <c r="G656" s="142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2"/>
      <c r="F657" s="12"/>
      <c r="G657" s="142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2"/>
      <c r="F658" s="12"/>
      <c r="G658" s="142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2"/>
      <c r="F659" s="12"/>
      <c r="G659" s="142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2"/>
      <c r="F660" s="12"/>
      <c r="G660" s="142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2"/>
      <c r="F661" s="12"/>
      <c r="G661" s="142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2"/>
      <c r="F662" s="12"/>
      <c r="G662" s="142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2"/>
      <c r="F663" s="12"/>
      <c r="G663" s="142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2"/>
      <c r="F664" s="12"/>
      <c r="G664" s="142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2"/>
      <c r="F665" s="12"/>
      <c r="G665" s="142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2"/>
      <c r="F666" s="12"/>
      <c r="G666" s="142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2"/>
      <c r="F667" s="12"/>
      <c r="G667" s="142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2"/>
      <c r="F668" s="12"/>
      <c r="G668" s="142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2"/>
      <c r="F669" s="12"/>
      <c r="G669" s="142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2"/>
      <c r="F670" s="12"/>
      <c r="G670" s="142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2"/>
      <c r="F671" s="12"/>
      <c r="G671" s="142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2"/>
      <c r="F672" s="12"/>
      <c r="G672" s="142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2"/>
      <c r="F673" s="12"/>
      <c r="G673" s="142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2"/>
      <c r="F674" s="12"/>
      <c r="G674" s="142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2"/>
      <c r="F675" s="12"/>
      <c r="G675" s="142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2"/>
      <c r="F676" s="12"/>
      <c r="G676" s="142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2"/>
      <c r="F677" s="12"/>
      <c r="G677" s="142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2"/>
      <c r="F678" s="12"/>
      <c r="G678" s="142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2"/>
      <c r="F679" s="12"/>
      <c r="G679" s="142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2"/>
      <c r="F680" s="12"/>
      <c r="G680" s="142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2"/>
      <c r="F681" s="12"/>
      <c r="G681" s="142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2"/>
      <c r="F682" s="12"/>
      <c r="G682" s="142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2"/>
      <c r="F683" s="12"/>
      <c r="G683" s="142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2"/>
      <c r="F684" s="12"/>
      <c r="G684" s="142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2"/>
      <c r="F685" s="12"/>
      <c r="G685" s="142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2"/>
      <c r="F686" s="12"/>
      <c r="G686" s="142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2"/>
      <c r="F687" s="12"/>
      <c r="G687" s="142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2"/>
      <c r="F688" s="12"/>
      <c r="G688" s="142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2"/>
      <c r="F689" s="12"/>
      <c r="G689" s="142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2"/>
      <c r="F690" s="12"/>
      <c r="G690" s="142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2"/>
      <c r="F691" s="12"/>
      <c r="G691" s="142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2"/>
      <c r="F692" s="12"/>
      <c r="G692" s="142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2"/>
      <c r="F693" s="12"/>
      <c r="G693" s="142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2"/>
      <c r="F694" s="12"/>
      <c r="G694" s="142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2"/>
      <c r="F695" s="12"/>
      <c r="G695" s="142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2"/>
      <c r="F696" s="12"/>
      <c r="G696" s="142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2"/>
      <c r="F697" s="12"/>
      <c r="G697" s="142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2"/>
      <c r="F698" s="12"/>
      <c r="G698" s="142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2"/>
      <c r="F699" s="12"/>
      <c r="G699" s="142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2"/>
      <c r="F700" s="12"/>
      <c r="G700" s="142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2"/>
      <c r="F701" s="12"/>
      <c r="G701" s="142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2"/>
      <c r="F702" s="12"/>
      <c r="G702" s="142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2"/>
      <c r="F703" s="12"/>
      <c r="G703" s="142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2"/>
      <c r="F704" s="12"/>
      <c r="G704" s="142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2"/>
      <c r="F705" s="12"/>
      <c r="G705" s="142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2"/>
      <c r="F706" s="12"/>
      <c r="G706" s="142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2"/>
      <c r="F707" s="12"/>
      <c r="G707" s="142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2"/>
      <c r="F708" s="12"/>
      <c r="G708" s="142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2"/>
      <c r="F709" s="12"/>
      <c r="G709" s="142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2"/>
      <c r="F710" s="12"/>
      <c r="G710" s="142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2"/>
      <c r="F711" s="12"/>
      <c r="G711" s="142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2"/>
      <c r="F712" s="12"/>
      <c r="G712" s="142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2"/>
      <c r="F713" s="12"/>
      <c r="G713" s="142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2"/>
      <c r="F714" s="12"/>
      <c r="G714" s="142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2"/>
      <c r="F715" s="12"/>
      <c r="G715" s="142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2"/>
      <c r="F716" s="12"/>
      <c r="G716" s="142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2"/>
      <c r="F717" s="12"/>
      <c r="G717" s="142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2"/>
      <c r="F718" s="12"/>
      <c r="G718" s="142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2"/>
      <c r="F719" s="12"/>
      <c r="G719" s="142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2"/>
      <c r="F720" s="12"/>
      <c r="G720" s="142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2"/>
      <c r="F721" s="12"/>
      <c r="G721" s="142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2"/>
      <c r="F722" s="12"/>
      <c r="G722" s="142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2"/>
      <c r="F723" s="12"/>
      <c r="G723" s="142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2"/>
      <c r="F724" s="12"/>
      <c r="G724" s="142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2"/>
      <c r="F725" s="12"/>
      <c r="G725" s="142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2"/>
      <c r="F726" s="12"/>
      <c r="G726" s="142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2"/>
      <c r="F727" s="12"/>
      <c r="G727" s="142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2"/>
      <c r="F728" s="12"/>
      <c r="G728" s="142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2"/>
      <c r="F729" s="12"/>
      <c r="G729" s="142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2"/>
      <c r="F730" s="12"/>
      <c r="G730" s="142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2"/>
      <c r="F731" s="12"/>
      <c r="G731" s="142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2"/>
      <c r="F732" s="12"/>
      <c r="G732" s="142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2"/>
      <c r="F733" s="12"/>
      <c r="G733" s="142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2"/>
      <c r="F734" s="12"/>
      <c r="G734" s="142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2"/>
      <c r="F735" s="12"/>
      <c r="G735" s="142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2"/>
      <c r="F736" s="12"/>
      <c r="G736" s="142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2"/>
      <c r="F737" s="12"/>
      <c r="G737" s="142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2"/>
      <c r="F738" s="12"/>
      <c r="G738" s="142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2"/>
      <c r="F739" s="12"/>
      <c r="G739" s="142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2"/>
      <c r="F740" s="12"/>
      <c r="G740" s="142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2"/>
      <c r="F741" s="12"/>
      <c r="G741" s="142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2"/>
      <c r="F742" s="12"/>
      <c r="G742" s="142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2"/>
      <c r="F743" s="12"/>
      <c r="G743" s="142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2"/>
      <c r="F744" s="12"/>
      <c r="G744" s="142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2"/>
      <c r="F745" s="12"/>
      <c r="G745" s="142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2"/>
      <c r="F746" s="12"/>
      <c r="G746" s="142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2"/>
      <c r="F747" s="12"/>
      <c r="G747" s="142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2"/>
      <c r="F748" s="12"/>
      <c r="G748" s="142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2"/>
      <c r="F749" s="12"/>
      <c r="G749" s="142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2"/>
      <c r="F750" s="12"/>
      <c r="G750" s="142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2"/>
      <c r="F751" s="12"/>
      <c r="G751" s="142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2"/>
      <c r="F752" s="12"/>
      <c r="G752" s="142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2"/>
      <c r="F753" s="12"/>
      <c r="G753" s="142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2"/>
      <c r="F754" s="12"/>
      <c r="G754" s="142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2"/>
      <c r="F755" s="12"/>
      <c r="G755" s="142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2"/>
      <c r="F756" s="12"/>
      <c r="G756" s="142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2"/>
      <c r="F757" s="12"/>
      <c r="G757" s="142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2"/>
      <c r="F758" s="12"/>
      <c r="G758" s="142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2"/>
      <c r="F759" s="12"/>
      <c r="G759" s="142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2"/>
      <c r="F760" s="12"/>
      <c r="G760" s="142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2"/>
      <c r="F761" s="12"/>
      <c r="G761" s="142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2"/>
      <c r="F762" s="12"/>
      <c r="G762" s="142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2"/>
      <c r="F763" s="12"/>
      <c r="G763" s="142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2"/>
      <c r="F764" s="12"/>
      <c r="G764" s="142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2"/>
      <c r="F765" s="12"/>
      <c r="G765" s="142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2"/>
      <c r="F766" s="12"/>
      <c r="G766" s="142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2"/>
      <c r="F767" s="12"/>
      <c r="G767" s="142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2"/>
      <c r="F768" s="12"/>
      <c r="G768" s="142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2"/>
      <c r="F769" s="12"/>
      <c r="G769" s="142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2"/>
      <c r="F770" s="12"/>
      <c r="G770" s="142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2"/>
      <c r="F771" s="12"/>
      <c r="G771" s="142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2"/>
      <c r="F772" s="12"/>
      <c r="G772" s="142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2"/>
      <c r="F773" s="12"/>
      <c r="G773" s="142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2"/>
      <c r="F774" s="12"/>
      <c r="G774" s="142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2"/>
      <c r="F775" s="12"/>
      <c r="G775" s="142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2"/>
      <c r="F776" s="12"/>
      <c r="G776" s="142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2"/>
      <c r="F777" s="12"/>
      <c r="G777" s="142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2"/>
      <c r="F778" s="12"/>
      <c r="G778" s="142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2"/>
      <c r="F779" s="12"/>
      <c r="G779" s="142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2"/>
      <c r="F780" s="12"/>
      <c r="G780" s="142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2"/>
      <c r="F781" s="12"/>
      <c r="G781" s="142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2"/>
      <c r="F782" s="12"/>
      <c r="G782" s="142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2"/>
      <c r="F783" s="12"/>
      <c r="G783" s="142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2"/>
      <c r="F784" s="12"/>
      <c r="G784" s="142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2"/>
      <c r="F785" s="12"/>
      <c r="G785" s="142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2"/>
      <c r="F786" s="12"/>
      <c r="G786" s="142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2"/>
      <c r="F787" s="12"/>
      <c r="G787" s="142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2"/>
      <c r="F788" s="12"/>
      <c r="G788" s="142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2"/>
      <c r="F789" s="12"/>
      <c r="G789" s="142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2"/>
      <c r="F790" s="12"/>
      <c r="G790" s="142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2"/>
      <c r="F791" s="12"/>
      <c r="G791" s="142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2"/>
      <c r="F792" s="12"/>
      <c r="G792" s="142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2"/>
      <c r="F793" s="12"/>
      <c r="G793" s="142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2"/>
      <c r="F794" s="12"/>
      <c r="G794" s="142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2"/>
      <c r="F795" s="12"/>
      <c r="G795" s="142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2"/>
      <c r="F796" s="12"/>
      <c r="G796" s="142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2"/>
      <c r="F797" s="12"/>
      <c r="G797" s="142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2"/>
      <c r="F798" s="12"/>
      <c r="G798" s="142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2"/>
      <c r="F799" s="12"/>
      <c r="G799" s="142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2"/>
      <c r="F800" s="12"/>
      <c r="G800" s="142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2"/>
      <c r="F801" s="12"/>
      <c r="G801" s="142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2"/>
      <c r="F802" s="12"/>
      <c r="G802" s="142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2"/>
      <c r="F803" s="12"/>
      <c r="G803" s="142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2"/>
      <c r="F804" s="12"/>
      <c r="G804" s="142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2"/>
      <c r="F805" s="12"/>
      <c r="G805" s="142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2"/>
      <c r="F806" s="12"/>
      <c r="G806" s="142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2"/>
      <c r="F807" s="12"/>
      <c r="G807" s="142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2"/>
      <c r="F808" s="12"/>
      <c r="G808" s="142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2"/>
      <c r="F809" s="12"/>
      <c r="G809" s="142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2"/>
      <c r="F810" s="12"/>
      <c r="G810" s="142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2"/>
      <c r="F811" s="12"/>
      <c r="G811" s="142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2"/>
      <c r="F812" s="12"/>
      <c r="G812" s="142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2"/>
      <c r="F813" s="12"/>
      <c r="G813" s="142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2"/>
      <c r="F814" s="12"/>
      <c r="G814" s="142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2"/>
      <c r="F815" s="12"/>
      <c r="G815" s="142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2"/>
      <c r="F816" s="12"/>
      <c r="G816" s="142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2"/>
      <c r="F817" s="12"/>
      <c r="G817" s="142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2"/>
      <c r="F818" s="12"/>
      <c r="G818" s="142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2"/>
      <c r="F819" s="12"/>
      <c r="G819" s="142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2"/>
      <c r="F820" s="12"/>
      <c r="G820" s="142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2"/>
      <c r="F821" s="12"/>
      <c r="G821" s="142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2"/>
      <c r="F822" s="12"/>
      <c r="G822" s="142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2"/>
      <c r="F823" s="12"/>
      <c r="G823" s="142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2"/>
      <c r="F824" s="12"/>
      <c r="G824" s="142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2"/>
      <c r="F825" s="12"/>
      <c r="G825" s="142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2"/>
      <c r="F826" s="12"/>
      <c r="G826" s="142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2"/>
      <c r="F827" s="12"/>
      <c r="G827" s="142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2"/>
      <c r="F828" s="12"/>
      <c r="G828" s="142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2"/>
      <c r="F829" s="12"/>
      <c r="G829" s="142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2"/>
      <c r="F830" s="12"/>
      <c r="G830" s="142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2"/>
      <c r="F831" s="12"/>
      <c r="G831" s="142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2"/>
      <c r="F832" s="12"/>
      <c r="G832" s="142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2"/>
      <c r="F833" s="12"/>
      <c r="G833" s="142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2"/>
      <c r="F834" s="12"/>
      <c r="G834" s="142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2"/>
      <c r="F835" s="12"/>
      <c r="G835" s="142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2"/>
      <c r="F836" s="12"/>
      <c r="G836" s="142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2"/>
      <c r="F837" s="12"/>
      <c r="G837" s="142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2"/>
      <c r="F838" s="12"/>
      <c r="G838" s="142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2"/>
      <c r="F839" s="12"/>
      <c r="G839" s="142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2"/>
      <c r="F840" s="12"/>
      <c r="G840" s="142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2"/>
      <c r="F841" s="12"/>
      <c r="G841" s="142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2"/>
      <c r="F842" s="12"/>
      <c r="G842" s="142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2"/>
      <c r="F843" s="12"/>
      <c r="G843" s="142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2"/>
      <c r="F844" s="12"/>
      <c r="G844" s="142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2"/>
      <c r="F845" s="12"/>
      <c r="G845" s="142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2"/>
      <c r="F846" s="12"/>
      <c r="G846" s="142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2"/>
      <c r="F847" s="12"/>
      <c r="G847" s="142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2"/>
      <c r="F848" s="12"/>
      <c r="G848" s="142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2"/>
      <c r="F849" s="12"/>
      <c r="G849" s="142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2"/>
      <c r="F850" s="12"/>
      <c r="G850" s="142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2"/>
      <c r="F851" s="12"/>
      <c r="G851" s="142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2"/>
      <c r="F852" s="12"/>
      <c r="G852" s="142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2"/>
      <c r="F853" s="12"/>
      <c r="G853" s="142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2"/>
      <c r="F854" s="12"/>
      <c r="G854" s="142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2"/>
      <c r="F855" s="12"/>
      <c r="G855" s="142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2"/>
      <c r="F856" s="12"/>
      <c r="G856" s="142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2"/>
      <c r="F857" s="12"/>
      <c r="G857" s="142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2"/>
      <c r="F858" s="12"/>
      <c r="G858" s="142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2"/>
      <c r="F859" s="12"/>
      <c r="G859" s="142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2"/>
      <c r="F860" s="12"/>
      <c r="G860" s="142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2"/>
      <c r="F861" s="12"/>
      <c r="G861" s="142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2"/>
      <c r="F862" s="12"/>
      <c r="G862" s="142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2"/>
      <c r="F863" s="12"/>
      <c r="G863" s="142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2"/>
      <c r="F864" s="12"/>
      <c r="G864" s="142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2"/>
      <c r="F865" s="12"/>
      <c r="G865" s="142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2"/>
      <c r="F866" s="12"/>
      <c r="G866" s="142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2"/>
      <c r="F867" s="12"/>
      <c r="G867" s="142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2"/>
      <c r="F868" s="12"/>
      <c r="G868" s="142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2"/>
      <c r="F869" s="12"/>
      <c r="G869" s="142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2"/>
      <c r="F870" s="12"/>
      <c r="G870" s="142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2"/>
      <c r="F871" s="12"/>
      <c r="G871" s="142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2"/>
      <c r="F872" s="12"/>
      <c r="G872" s="142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2"/>
      <c r="F873" s="12"/>
      <c r="G873" s="142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2"/>
      <c r="F874" s="12"/>
      <c r="G874" s="142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2"/>
      <c r="F875" s="12"/>
      <c r="G875" s="142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2"/>
      <c r="F876" s="12"/>
      <c r="G876" s="142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2"/>
      <c r="F877" s="12"/>
      <c r="G877" s="142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2"/>
      <c r="F878" s="12"/>
      <c r="G878" s="142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2"/>
      <c r="F879" s="12"/>
      <c r="G879" s="142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2"/>
      <c r="F880" s="12"/>
      <c r="G880" s="142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2"/>
      <c r="F881" s="12"/>
      <c r="G881" s="142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2"/>
      <c r="F882" s="12"/>
      <c r="G882" s="142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2"/>
      <c r="F883" s="12"/>
      <c r="G883" s="142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2"/>
      <c r="F884" s="12"/>
      <c r="G884" s="142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2"/>
      <c r="F885" s="12"/>
      <c r="G885" s="142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2"/>
      <c r="F886" s="12"/>
      <c r="G886" s="142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2"/>
      <c r="F887" s="12"/>
      <c r="G887" s="142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2"/>
      <c r="F888" s="12"/>
      <c r="G888" s="142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2"/>
      <c r="F889" s="12"/>
      <c r="G889" s="142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2"/>
      <c r="F890" s="12"/>
      <c r="G890" s="142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2"/>
      <c r="F891" s="12"/>
      <c r="G891" s="142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2"/>
      <c r="F892" s="12"/>
      <c r="G892" s="142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2"/>
      <c r="F893" s="12"/>
      <c r="G893" s="142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2"/>
      <c r="F894" s="12"/>
      <c r="G894" s="142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2"/>
      <c r="F895" s="12"/>
      <c r="G895" s="142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2"/>
      <c r="F896" s="12"/>
      <c r="G896" s="142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2"/>
      <c r="F897" s="12"/>
      <c r="G897" s="142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2"/>
      <c r="F898" s="12"/>
      <c r="G898" s="142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2"/>
      <c r="F899" s="12"/>
      <c r="G899" s="142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2"/>
      <c r="F900" s="12"/>
      <c r="G900" s="142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2"/>
      <c r="F901" s="12"/>
      <c r="G901" s="142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2"/>
      <c r="F902" s="12"/>
      <c r="G902" s="142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2"/>
      <c r="F903" s="12"/>
      <c r="G903" s="142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2"/>
      <c r="F904" s="12"/>
      <c r="G904" s="142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2"/>
      <c r="F905" s="12"/>
      <c r="G905" s="142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2"/>
      <c r="F906" s="12"/>
      <c r="G906" s="142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2"/>
      <c r="F907" s="12"/>
      <c r="G907" s="142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2"/>
      <c r="F908" s="12"/>
      <c r="G908" s="142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2"/>
      <c r="F909" s="12"/>
      <c r="G909" s="142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2"/>
      <c r="F910" s="12"/>
      <c r="G910" s="142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2"/>
      <c r="F911" s="12"/>
      <c r="G911" s="142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2"/>
      <c r="F912" s="12"/>
      <c r="G912" s="142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2"/>
      <c r="F913" s="12"/>
      <c r="G913" s="142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2"/>
      <c r="F914" s="12"/>
      <c r="G914" s="142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2"/>
      <c r="F915" s="12"/>
      <c r="G915" s="142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2"/>
      <c r="F916" s="12"/>
      <c r="G916" s="142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2"/>
      <c r="F917" s="12"/>
      <c r="G917" s="142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2"/>
      <c r="F918" s="12"/>
      <c r="G918" s="142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2"/>
      <c r="F919" s="12"/>
      <c r="G919" s="142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2"/>
      <c r="F920" s="12"/>
      <c r="G920" s="142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2"/>
      <c r="F921" s="12"/>
      <c r="G921" s="142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2"/>
      <c r="F922" s="12"/>
      <c r="G922" s="142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2"/>
      <c r="F923" s="12"/>
      <c r="G923" s="142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2"/>
      <c r="F924" s="12"/>
      <c r="G924" s="142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2"/>
      <c r="F925" s="12"/>
      <c r="G925" s="142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2"/>
      <c r="F926" s="12"/>
      <c r="G926" s="142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2"/>
      <c r="F927" s="12"/>
      <c r="G927" s="142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2"/>
      <c r="F928" s="12"/>
      <c r="G928" s="142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2"/>
      <c r="F929" s="12"/>
      <c r="G929" s="142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2"/>
      <c r="F930" s="12"/>
      <c r="G930" s="142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2"/>
      <c r="F931" s="12"/>
      <c r="G931" s="142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2"/>
      <c r="F932" s="12"/>
      <c r="G932" s="142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2"/>
      <c r="F933" s="12"/>
      <c r="G933" s="142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2"/>
      <c r="F934" s="12"/>
      <c r="G934" s="142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2"/>
      <c r="F935" s="12"/>
      <c r="G935" s="142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2"/>
      <c r="F936" s="12"/>
      <c r="G936" s="142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2"/>
      <c r="F937" s="12"/>
      <c r="G937" s="142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2"/>
      <c r="F938" s="12"/>
      <c r="G938" s="142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2"/>
      <c r="F939" s="12"/>
      <c r="G939" s="142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2"/>
      <c r="F940" s="12"/>
      <c r="G940" s="142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2"/>
      <c r="F941" s="12"/>
      <c r="G941" s="142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2"/>
      <c r="F942" s="12"/>
      <c r="G942" s="142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2"/>
      <c r="F943" s="12"/>
      <c r="G943" s="142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2"/>
      <c r="F944" s="12"/>
      <c r="G944" s="142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2"/>
      <c r="F945" s="12"/>
      <c r="G945" s="142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2"/>
      <c r="F946" s="12"/>
      <c r="G946" s="142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2"/>
      <c r="F947" s="12"/>
      <c r="G947" s="142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2"/>
      <c r="F948" s="12"/>
      <c r="G948" s="142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2"/>
      <c r="F949" s="12"/>
      <c r="G949" s="142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2"/>
      <c r="F950" s="12"/>
      <c r="G950" s="142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2"/>
      <c r="F951" s="12"/>
      <c r="G951" s="142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2"/>
      <c r="F952" s="12"/>
      <c r="G952" s="142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2"/>
      <c r="F953" s="12"/>
      <c r="G953" s="142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2"/>
      <c r="F954" s="12"/>
      <c r="G954" s="142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2"/>
      <c r="F955" s="12"/>
      <c r="G955" s="142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2"/>
      <c r="F956" s="12"/>
      <c r="G956" s="142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2"/>
      <c r="F957" s="12"/>
      <c r="G957" s="142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2"/>
      <c r="F958" s="12"/>
      <c r="G958" s="142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2"/>
      <c r="F959" s="12"/>
      <c r="G959" s="142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2"/>
      <c r="F960" s="12"/>
      <c r="G960" s="142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2"/>
      <c r="F961" s="12"/>
      <c r="G961" s="142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2"/>
      <c r="F962" s="12"/>
      <c r="G962" s="142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2"/>
      <c r="F963" s="12"/>
      <c r="G963" s="142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2"/>
      <c r="F964" s="12"/>
      <c r="G964" s="142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2"/>
      <c r="F965" s="12"/>
      <c r="G965" s="142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2"/>
      <c r="F966" s="12"/>
      <c r="G966" s="142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2"/>
      <c r="F967" s="12"/>
      <c r="G967" s="142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2"/>
      <c r="F968" s="12"/>
      <c r="G968" s="142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2"/>
      <c r="F969" s="12"/>
      <c r="G969" s="142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2"/>
      <c r="F970" s="12"/>
      <c r="G970" s="142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2"/>
      <c r="F971" s="12"/>
      <c r="G971" s="142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2"/>
      <c r="F972" s="12"/>
      <c r="G972" s="142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2"/>
      <c r="F973" s="12"/>
      <c r="G973" s="142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2"/>
      <c r="F974" s="12"/>
      <c r="G974" s="142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2"/>
      <c r="F975" s="12"/>
      <c r="G975" s="142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2"/>
      <c r="F976" s="12"/>
      <c r="G976" s="142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2"/>
      <c r="F977" s="12"/>
      <c r="G977" s="142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2"/>
      <c r="F978" s="12"/>
      <c r="G978" s="142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2"/>
      <c r="F979" s="12"/>
      <c r="G979" s="142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2"/>
      <c r="F980" s="12"/>
      <c r="G980" s="142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2"/>
      <c r="F981" s="12"/>
      <c r="G981" s="142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2"/>
      <c r="F982" s="12"/>
      <c r="G982" s="142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2"/>
      <c r="F983" s="12"/>
      <c r="G983" s="142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2"/>
      <c r="F984" s="12"/>
      <c r="G984" s="142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2"/>
      <c r="F985" s="12"/>
      <c r="G985" s="142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2"/>
      <c r="F986" s="12"/>
      <c r="G986" s="142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2"/>
      <c r="F987" s="12"/>
      <c r="G987" s="142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2"/>
      <c r="F988" s="12"/>
      <c r="G988" s="142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2"/>
      <c r="F989" s="12"/>
      <c r="G989" s="142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2"/>
      <c r="F990" s="12"/>
      <c r="G990" s="142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2"/>
      <c r="F991" s="12"/>
      <c r="G991" s="142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2"/>
      <c r="F992" s="12"/>
      <c r="G992" s="142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2"/>
      <c r="F993" s="12"/>
      <c r="G993" s="142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2"/>
      <c r="F994" s="12"/>
      <c r="G994" s="142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2"/>
      <c r="F995" s="12"/>
      <c r="G995" s="142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2"/>
      <c r="F996" s="12"/>
      <c r="G996" s="142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2"/>
      <c r="F997" s="12"/>
      <c r="G997" s="142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2"/>
      <c r="F998" s="12"/>
      <c r="G998" s="142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2"/>
      <c r="F999" s="12"/>
      <c r="G999" s="142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2"/>
      <c r="F1000" s="12"/>
      <c r="G1000" s="142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2">
    <dataValidation type="list" allowBlank="1" showInputMessage="1" showErrorMessage="1" sqref="X111:X1048576">
      <formula1>$N$4:$N$15</formula1>
    </dataValidation>
    <dataValidation type="list" allowBlank="1" showInputMessage="1" showErrorMessage="1" sqref="B4:B57">
      <formula1>OFFSET($E$1,3,0,COUNTA($C:$C)-2,1)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B58:B1048576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BF58:BF1048576</xm:sqref>
        </x14:dataValidation>
        <x14:dataValidation type="list" allowBlank="1" showInputMessage="1" showErrorMessage="1">
          <x14:formula1>
            <xm:f>'controlled vocabulary'!$S$4:$S$8</xm:f>
          </x14:formula1>
          <xm:sqref>AC58:AC1048576</xm:sqref>
        </x14:dataValidation>
        <x14:dataValidation type="list" allowBlank="1" showInputMessage="1" showErrorMessage="1">
          <x14:formula1>
            <xm:f>'controlled vocabulary'!$R$4:$R$16</xm:f>
          </x14:formula1>
          <xm:sqref>X58:X110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C58:C1048576</xm:sqref>
        </x14:dataValidation>
        <x14:dataValidation type="list" allowBlank="1" showInputMessage="1" showErrorMessage="1">
          <x14:formula1>
            <xm:f>'[1]controlled vocabulary'!#REF!</xm:f>
          </x14:formula1>
          <xm:sqref>Y4:Y57 BG4:BG57 AD4:AD57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A58:A1048576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43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6" customFormat="1" ht="48.5" customHeight="1">
      <c r="A1" s="27" t="s">
        <v>741</v>
      </c>
      <c r="B1" s="27" t="s">
        <v>14</v>
      </c>
      <c r="C1" s="27" t="s">
        <v>499</v>
      </c>
      <c r="D1" s="121" t="s">
        <v>823</v>
      </c>
      <c r="E1" s="122" t="s">
        <v>824</v>
      </c>
      <c r="F1" s="136" t="s">
        <v>825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725</v>
      </c>
      <c r="L1" s="97" t="s">
        <v>376</v>
      </c>
      <c r="M1" s="97" t="s">
        <v>377</v>
      </c>
      <c r="N1" s="115" t="s">
        <v>397</v>
      </c>
      <c r="O1" s="115" t="s">
        <v>398</v>
      </c>
      <c r="P1" s="115" t="s">
        <v>399</v>
      </c>
      <c r="Q1" s="115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742</v>
      </c>
      <c r="B2" s="35" t="s">
        <v>23</v>
      </c>
      <c r="C2" s="35" t="s">
        <v>369</v>
      </c>
      <c r="D2" s="123" t="s">
        <v>818</v>
      </c>
      <c r="E2" s="123" t="s">
        <v>819</v>
      </c>
      <c r="F2" s="137" t="s">
        <v>817</v>
      </c>
      <c r="G2" s="35" t="s">
        <v>626</v>
      </c>
      <c r="H2" s="98" t="s">
        <v>389</v>
      </c>
      <c r="I2" s="98" t="s">
        <v>729</v>
      </c>
      <c r="J2" s="98" t="s">
        <v>436</v>
      </c>
      <c r="K2" s="98" t="s">
        <v>801</v>
      </c>
      <c r="L2" s="98" t="s">
        <v>736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37" t="s">
        <v>815</v>
      </c>
      <c r="E3" s="37" t="s">
        <v>41</v>
      </c>
      <c r="F3" s="138" t="s">
        <v>816</v>
      </c>
      <c r="G3" s="36" t="s">
        <v>47</v>
      </c>
      <c r="H3" s="99" t="s">
        <v>437</v>
      </c>
      <c r="I3" s="99"/>
      <c r="J3" s="99"/>
      <c r="K3" s="99"/>
      <c r="L3" s="99" t="s">
        <v>737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1"/>
      <c r="E4" s="131"/>
      <c r="F4" s="144"/>
      <c r="G4" s="11"/>
    </row>
    <row r="5" spans="1:28">
      <c r="A5" s="20"/>
      <c r="F5" s="141"/>
      <c r="G5" s="11"/>
    </row>
    <row r="6" spans="1:28">
      <c r="A6" s="20"/>
      <c r="F6" s="141"/>
      <c r="G6" s="11"/>
    </row>
    <row r="7" spans="1:28">
      <c r="A7" s="20"/>
      <c r="F7" s="141"/>
      <c r="G7" s="12"/>
    </row>
    <row r="8" spans="1:28">
      <c r="A8" s="14"/>
      <c r="F8" s="141"/>
      <c r="G8" s="12"/>
    </row>
    <row r="9" spans="1:28">
      <c r="A9" s="14"/>
      <c r="F9" s="141"/>
      <c r="G9" s="12"/>
    </row>
    <row r="10" spans="1:28">
      <c r="A10" s="14"/>
      <c r="F10" s="141"/>
      <c r="G10" s="12"/>
    </row>
    <row r="11" spans="1:28">
      <c r="A11" s="14"/>
      <c r="F11" s="141"/>
      <c r="G11" s="12"/>
    </row>
    <row r="12" spans="1:28">
      <c r="A12" s="14"/>
      <c r="F12" s="141"/>
      <c r="G12" s="12"/>
    </row>
    <row r="13" spans="1:28">
      <c r="A13" s="14"/>
      <c r="F13" s="141"/>
      <c r="G13" s="12"/>
    </row>
    <row r="14" spans="1:28">
      <c r="A14" s="14"/>
      <c r="F14" s="141"/>
      <c r="G14" s="12"/>
    </row>
    <row r="15" spans="1:28">
      <c r="A15" s="14"/>
      <c r="F15" s="141"/>
      <c r="G15" s="12"/>
    </row>
    <row r="16" spans="1:28">
      <c r="A16" s="14"/>
      <c r="F16" s="141"/>
      <c r="G16" s="12"/>
    </row>
    <row r="17" spans="1:7">
      <c r="A17" s="14"/>
      <c r="F17" s="141"/>
      <c r="G17" s="12"/>
    </row>
    <row r="18" spans="1:7">
      <c r="A18" s="14"/>
      <c r="F18" s="141"/>
      <c r="G18" s="12"/>
    </row>
    <row r="19" spans="1:7">
      <c r="A19" s="14"/>
      <c r="F19" s="141"/>
      <c r="G19" s="12"/>
    </row>
    <row r="20" spans="1:7">
      <c r="A20" s="14"/>
      <c r="F20" s="141"/>
      <c r="G20" s="12"/>
    </row>
    <row r="21" spans="1:7">
      <c r="A21" s="14"/>
      <c r="F21" s="141"/>
      <c r="G21" s="12"/>
    </row>
    <row r="22" spans="1:7">
      <c r="A22" s="14"/>
      <c r="F22" s="142"/>
      <c r="G22" s="12"/>
    </row>
    <row r="23" spans="1:7">
      <c r="A23" s="14"/>
      <c r="F23" s="142"/>
      <c r="G23" s="12"/>
    </row>
    <row r="24" spans="1:7">
      <c r="A24" s="14"/>
      <c r="F24" s="142"/>
      <c r="G24" s="12"/>
    </row>
    <row r="25" spans="1:7">
      <c r="A25" s="14"/>
      <c r="F25" s="142"/>
      <c r="G25" s="12"/>
    </row>
    <row r="26" spans="1:7">
      <c r="A26" s="14"/>
      <c r="F26" s="142"/>
      <c r="G26" s="12"/>
    </row>
    <row r="27" spans="1:7">
      <c r="A27" s="14"/>
      <c r="F27" s="142"/>
      <c r="G27" s="12"/>
    </row>
    <row r="28" spans="1:7">
      <c r="A28" s="14"/>
      <c r="F28" s="142"/>
      <c r="G28" s="12"/>
    </row>
    <row r="29" spans="1:7">
      <c r="A29" s="14"/>
      <c r="F29" s="142"/>
      <c r="G29" s="12"/>
    </row>
    <row r="30" spans="1:7">
      <c r="A30" s="14"/>
      <c r="F30" s="142"/>
      <c r="G30" s="12"/>
    </row>
    <row r="31" spans="1:7">
      <c r="A31" s="14"/>
      <c r="F31" s="142"/>
      <c r="G31" s="12"/>
    </row>
    <row r="32" spans="1:7">
      <c r="A32" s="14"/>
      <c r="F32" s="142"/>
      <c r="G32" s="12"/>
    </row>
    <row r="33" spans="1:7">
      <c r="A33" s="14"/>
      <c r="F33" s="142"/>
      <c r="G33" s="12"/>
    </row>
    <row r="34" spans="1:7">
      <c r="A34" s="14"/>
      <c r="F34" s="142"/>
      <c r="G34" s="12"/>
    </row>
    <row r="35" spans="1:7">
      <c r="A35" s="14"/>
      <c r="F35" s="142"/>
      <c r="G35" s="12"/>
    </row>
    <row r="36" spans="1:7">
      <c r="A36" s="14"/>
      <c r="F36" s="142"/>
      <c r="G36" s="12"/>
    </row>
    <row r="37" spans="1:7">
      <c r="A37" s="14"/>
      <c r="F37" s="142"/>
      <c r="G37" s="12"/>
    </row>
    <row r="38" spans="1:7">
      <c r="A38" s="14"/>
      <c r="F38" s="142"/>
      <c r="G38" s="12"/>
    </row>
    <row r="39" spans="1:7">
      <c r="A39" s="14"/>
      <c r="F39" s="142"/>
      <c r="G39" s="12"/>
    </row>
    <row r="40" spans="1:7">
      <c r="A40" s="14"/>
      <c r="F40" s="142"/>
      <c r="G40" s="12"/>
    </row>
    <row r="41" spans="1:7">
      <c r="A41" s="14"/>
      <c r="F41" s="142"/>
      <c r="G41" s="12"/>
    </row>
    <row r="42" spans="1:7">
      <c r="A42" s="14"/>
      <c r="F42" s="142"/>
      <c r="G42" s="12"/>
    </row>
    <row r="43" spans="1:7">
      <c r="A43" s="14"/>
      <c r="F43" s="142"/>
      <c r="G43" s="12"/>
    </row>
    <row r="44" spans="1:7">
      <c r="A44" s="14"/>
      <c r="F44" s="142"/>
      <c r="G44" s="12"/>
    </row>
    <row r="45" spans="1:7">
      <c r="A45" s="14"/>
      <c r="F45" s="142"/>
      <c r="G45" s="12"/>
    </row>
    <row r="46" spans="1:7">
      <c r="A46" s="14"/>
      <c r="F46" s="142"/>
      <c r="G46" s="12"/>
    </row>
    <row r="47" spans="1:7">
      <c r="A47" s="14"/>
      <c r="F47" s="142"/>
      <c r="G47" s="12"/>
    </row>
    <row r="48" spans="1:7">
      <c r="A48" s="14"/>
      <c r="F48" s="142"/>
      <c r="G48" s="12"/>
    </row>
    <row r="49" spans="1:7">
      <c r="A49" s="14"/>
      <c r="F49" s="142"/>
      <c r="G49" s="12"/>
    </row>
    <row r="50" spans="1:7">
      <c r="A50" s="14"/>
      <c r="F50" s="142"/>
      <c r="G50" s="12"/>
    </row>
    <row r="51" spans="1:7">
      <c r="A51" s="14"/>
      <c r="F51" s="142"/>
      <c r="G51" s="12"/>
    </row>
    <row r="52" spans="1:7">
      <c r="A52" s="14"/>
      <c r="F52" s="142"/>
      <c r="G52" s="12"/>
    </row>
    <row r="53" spans="1:7">
      <c r="A53" s="14"/>
      <c r="F53" s="142"/>
      <c r="G53" s="12"/>
    </row>
    <row r="54" spans="1:7">
      <c r="A54" s="14"/>
      <c r="F54" s="142"/>
      <c r="G54" s="12"/>
    </row>
    <row r="55" spans="1:7">
      <c r="A55" s="14"/>
      <c r="F55" s="142"/>
      <c r="G55" s="12"/>
    </row>
    <row r="56" spans="1:7">
      <c r="A56" s="14"/>
      <c r="F56" s="142"/>
      <c r="G56" s="12"/>
    </row>
    <row r="57" spans="1:7">
      <c r="A57" s="14"/>
      <c r="F57" s="142"/>
      <c r="G57" s="12"/>
    </row>
    <row r="58" spans="1:7">
      <c r="A58" s="14"/>
      <c r="F58" s="142"/>
      <c r="G58" s="12"/>
    </row>
    <row r="59" spans="1:7">
      <c r="A59" s="14"/>
      <c r="F59" s="142"/>
      <c r="G59" s="12"/>
    </row>
    <row r="60" spans="1:7">
      <c r="A60" s="14"/>
      <c r="F60" s="142"/>
      <c r="G60" s="12"/>
    </row>
    <row r="61" spans="1:7">
      <c r="A61" s="14"/>
      <c r="F61" s="142"/>
      <c r="G61" s="12"/>
    </row>
    <row r="62" spans="1:7">
      <c r="A62" s="14"/>
      <c r="F62" s="142"/>
      <c r="G62" s="12"/>
    </row>
    <row r="63" spans="1:7">
      <c r="A63" s="14"/>
      <c r="F63" s="142"/>
      <c r="G63" s="12"/>
    </row>
    <row r="64" spans="1:7">
      <c r="A64" s="14"/>
      <c r="F64" s="142"/>
      <c r="G64" s="12"/>
    </row>
    <row r="65" spans="1:7">
      <c r="A65" s="14"/>
      <c r="F65" s="142"/>
      <c r="G65" s="12"/>
    </row>
    <row r="66" spans="1:7">
      <c r="A66" s="14"/>
      <c r="F66" s="142"/>
      <c r="G66" s="12"/>
    </row>
    <row r="67" spans="1:7">
      <c r="A67" s="14"/>
      <c r="F67" s="142"/>
      <c r="G67" s="12"/>
    </row>
    <row r="68" spans="1:7">
      <c r="A68" s="14"/>
      <c r="F68" s="142"/>
      <c r="G68" s="12"/>
    </row>
    <row r="69" spans="1:7">
      <c r="A69" s="14"/>
      <c r="F69" s="142"/>
      <c r="G69" s="12"/>
    </row>
    <row r="70" spans="1:7">
      <c r="A70" s="14"/>
      <c r="F70" s="142"/>
      <c r="G70" s="12"/>
    </row>
    <row r="71" spans="1:7">
      <c r="A71" s="14"/>
      <c r="F71" s="142"/>
      <c r="G71" s="12"/>
    </row>
    <row r="72" spans="1:7">
      <c r="A72" s="14"/>
      <c r="F72" s="142"/>
      <c r="G72" s="12"/>
    </row>
    <row r="73" spans="1:7">
      <c r="A73" s="14"/>
      <c r="F73" s="142"/>
      <c r="G73" s="12"/>
    </row>
    <row r="74" spans="1:7">
      <c r="A74" s="14"/>
      <c r="F74" s="142"/>
      <c r="G74" s="12"/>
    </row>
    <row r="75" spans="1:7">
      <c r="A75" s="14"/>
      <c r="F75" s="142"/>
      <c r="G75" s="12"/>
    </row>
    <row r="76" spans="1:7">
      <c r="A76" s="14"/>
      <c r="F76" s="142"/>
      <c r="G76" s="12"/>
    </row>
    <row r="77" spans="1:7">
      <c r="A77" s="14"/>
      <c r="F77" s="142"/>
      <c r="G77" s="12"/>
    </row>
    <row r="78" spans="1:7">
      <c r="A78" s="14"/>
      <c r="F78" s="142"/>
      <c r="G78" s="12"/>
    </row>
    <row r="79" spans="1:7">
      <c r="A79" s="14"/>
      <c r="F79" s="142"/>
      <c r="G79" s="12"/>
    </row>
    <row r="80" spans="1:7">
      <c r="A80" s="14"/>
      <c r="F80" s="142"/>
      <c r="G80" s="12"/>
    </row>
    <row r="81" spans="1:7">
      <c r="A81" s="14"/>
      <c r="F81" s="142"/>
      <c r="G81" s="12"/>
    </row>
    <row r="82" spans="1:7">
      <c r="A82" s="14"/>
      <c r="F82" s="142"/>
      <c r="G82" s="12"/>
    </row>
    <row r="83" spans="1:7">
      <c r="A83" s="14"/>
      <c r="F83" s="142"/>
      <c r="G83" s="12"/>
    </row>
    <row r="84" spans="1:7">
      <c r="A84" s="14"/>
      <c r="F84" s="142"/>
      <c r="G84" s="12"/>
    </row>
    <row r="85" spans="1:7">
      <c r="A85" s="14"/>
      <c r="F85" s="142"/>
      <c r="G85" s="12"/>
    </row>
    <row r="86" spans="1:7">
      <c r="A86" s="14"/>
      <c r="F86" s="142"/>
      <c r="G86" s="12"/>
    </row>
    <row r="87" spans="1:7">
      <c r="A87" s="14"/>
      <c r="F87" s="142"/>
      <c r="G87" s="12"/>
    </row>
    <row r="88" spans="1:7">
      <c r="A88" s="14"/>
      <c r="F88" s="142"/>
      <c r="G88" s="12"/>
    </row>
    <row r="89" spans="1:7">
      <c r="A89" s="14"/>
      <c r="F89" s="142"/>
      <c r="G89" s="12"/>
    </row>
    <row r="90" spans="1:7">
      <c r="A90" s="14"/>
      <c r="F90" s="142"/>
      <c r="G90" s="12"/>
    </row>
    <row r="91" spans="1:7">
      <c r="A91" s="14"/>
      <c r="F91" s="142"/>
      <c r="G91" s="12"/>
    </row>
    <row r="92" spans="1:7">
      <c r="A92" s="14"/>
      <c r="F92" s="142"/>
      <c r="G92" s="12"/>
    </row>
    <row r="93" spans="1:7">
      <c r="A93" s="14"/>
      <c r="F93" s="142"/>
      <c r="G93" s="12"/>
    </row>
    <row r="94" spans="1:7">
      <c r="A94" s="14"/>
      <c r="F94" s="142"/>
      <c r="G94" s="12"/>
    </row>
    <row r="95" spans="1:7">
      <c r="A95" s="14"/>
      <c r="F95" s="142"/>
      <c r="G95" s="12"/>
    </row>
    <row r="96" spans="1:7">
      <c r="A96" s="14"/>
      <c r="F96" s="142"/>
      <c r="G96" s="12"/>
    </row>
    <row r="97" spans="1:7">
      <c r="A97" s="14"/>
      <c r="F97" s="142"/>
      <c r="G97" s="12"/>
    </row>
    <row r="98" spans="1:7">
      <c r="A98" s="14"/>
      <c r="F98" s="142"/>
      <c r="G98" s="12"/>
    </row>
    <row r="99" spans="1:7">
      <c r="A99" s="14"/>
      <c r="F99" s="142"/>
      <c r="G99" s="12"/>
    </row>
    <row r="100" spans="1:7">
      <c r="A100" s="14"/>
      <c r="F100" s="142"/>
      <c r="G100" s="12"/>
    </row>
    <row r="101" spans="1:7">
      <c r="A101" s="14"/>
      <c r="F101" s="142"/>
      <c r="G101" s="12"/>
    </row>
    <row r="102" spans="1:7">
      <c r="A102" s="14"/>
      <c r="F102" s="142"/>
      <c r="G102" s="12"/>
    </row>
    <row r="103" spans="1:7">
      <c r="A103" s="14"/>
      <c r="F103" s="142"/>
      <c r="G103" s="12"/>
    </row>
    <row r="104" spans="1:7">
      <c r="A104" s="14"/>
      <c r="F104" s="142"/>
      <c r="G104" s="12"/>
    </row>
    <row r="105" spans="1:7">
      <c r="A105" s="14"/>
      <c r="F105" s="142"/>
      <c r="G105" s="12"/>
    </row>
    <row r="106" spans="1:7">
      <c r="A106" s="14"/>
      <c r="F106" s="142"/>
      <c r="G106" s="12"/>
    </row>
    <row r="107" spans="1:7">
      <c r="A107" s="14"/>
      <c r="F107" s="142"/>
      <c r="G107" s="12"/>
    </row>
    <row r="108" spans="1:7">
      <c r="A108" s="14"/>
      <c r="F108" s="142"/>
      <c r="G108" s="12"/>
    </row>
    <row r="109" spans="1:7">
      <c r="A109" s="14"/>
      <c r="F109" s="142"/>
      <c r="G109" s="12"/>
    </row>
    <row r="110" spans="1:7">
      <c r="A110" s="14"/>
      <c r="F110" s="142"/>
      <c r="G110" s="12"/>
    </row>
    <row r="111" spans="1:7">
      <c r="A111" s="14"/>
      <c r="F111" s="142"/>
      <c r="G111" s="12"/>
    </row>
    <row r="112" spans="1:7">
      <c r="A112" s="14"/>
      <c r="F112" s="142"/>
      <c r="G112" s="12"/>
    </row>
    <row r="113" spans="1:7">
      <c r="A113" s="14"/>
      <c r="F113" s="142"/>
      <c r="G113" s="12"/>
    </row>
    <row r="114" spans="1:7">
      <c r="A114" s="14"/>
      <c r="F114" s="142"/>
      <c r="G114" s="12"/>
    </row>
    <row r="115" spans="1:7">
      <c r="A115" s="14"/>
      <c r="F115" s="142"/>
      <c r="G115" s="12"/>
    </row>
    <row r="116" spans="1:7">
      <c r="A116" s="14"/>
      <c r="F116" s="142"/>
      <c r="G116" s="12"/>
    </row>
    <row r="117" spans="1:7">
      <c r="A117" s="14"/>
      <c r="F117" s="142"/>
      <c r="G117" s="12"/>
    </row>
    <row r="118" spans="1:7">
      <c r="A118" s="14"/>
      <c r="F118" s="142"/>
      <c r="G118" s="12"/>
    </row>
    <row r="119" spans="1:7">
      <c r="A119" s="14"/>
      <c r="F119" s="142"/>
      <c r="G119" s="12"/>
    </row>
    <row r="120" spans="1:7">
      <c r="A120" s="14"/>
      <c r="F120" s="142"/>
      <c r="G120" s="12"/>
    </row>
    <row r="121" spans="1:7">
      <c r="A121" s="14"/>
      <c r="F121" s="142"/>
      <c r="G121" s="12"/>
    </row>
    <row r="122" spans="1:7">
      <c r="A122" s="14"/>
      <c r="F122" s="142"/>
      <c r="G122" s="12"/>
    </row>
    <row r="123" spans="1:7">
      <c r="A123" s="14"/>
      <c r="F123" s="142"/>
      <c r="G123" s="12"/>
    </row>
    <row r="124" spans="1:7">
      <c r="A124" s="14"/>
      <c r="F124" s="142"/>
      <c r="G124" s="12"/>
    </row>
    <row r="125" spans="1:7">
      <c r="A125" s="14"/>
      <c r="F125" s="142"/>
      <c r="G125" s="12"/>
    </row>
    <row r="126" spans="1:7">
      <c r="A126" s="14"/>
      <c r="F126" s="142"/>
      <c r="G126" s="12"/>
    </row>
    <row r="127" spans="1:7">
      <c r="A127" s="14"/>
      <c r="F127" s="142"/>
      <c r="G127" s="12"/>
    </row>
    <row r="128" spans="1:7">
      <c r="A128" s="14"/>
      <c r="F128" s="142"/>
      <c r="G128" s="12"/>
    </row>
    <row r="129" spans="1:7">
      <c r="A129" s="14"/>
      <c r="F129" s="142"/>
      <c r="G129" s="12"/>
    </row>
    <row r="130" spans="1:7">
      <c r="A130" s="14"/>
      <c r="F130" s="142"/>
      <c r="G130" s="12"/>
    </row>
    <row r="131" spans="1:7">
      <c r="A131" s="14"/>
      <c r="F131" s="142"/>
      <c r="G131" s="12"/>
    </row>
    <row r="132" spans="1:7">
      <c r="A132" s="14"/>
      <c r="F132" s="142"/>
      <c r="G132" s="12"/>
    </row>
    <row r="133" spans="1:7">
      <c r="A133" s="14"/>
      <c r="F133" s="142"/>
      <c r="G133" s="12"/>
    </row>
    <row r="134" spans="1:7">
      <c r="A134" s="14"/>
      <c r="F134" s="142"/>
      <c r="G134" s="12"/>
    </row>
    <row r="135" spans="1:7">
      <c r="A135" s="14"/>
      <c r="F135" s="142"/>
      <c r="G135" s="12"/>
    </row>
    <row r="136" spans="1:7">
      <c r="A136" s="14"/>
      <c r="F136" s="142"/>
      <c r="G136" s="12"/>
    </row>
    <row r="137" spans="1:7">
      <c r="A137" s="14"/>
      <c r="F137" s="142"/>
      <c r="G137" s="12"/>
    </row>
    <row r="138" spans="1:7">
      <c r="A138" s="14"/>
      <c r="F138" s="142"/>
      <c r="G138" s="12"/>
    </row>
    <row r="139" spans="1:7">
      <c r="A139" s="14"/>
      <c r="F139" s="142"/>
      <c r="G139" s="12"/>
    </row>
    <row r="140" spans="1:7">
      <c r="A140" s="14"/>
      <c r="F140" s="142"/>
      <c r="G140" s="12"/>
    </row>
    <row r="141" spans="1:7">
      <c r="A141" s="14"/>
      <c r="F141" s="142"/>
      <c r="G141" s="12"/>
    </row>
    <row r="142" spans="1:7">
      <c r="A142" s="14"/>
      <c r="F142" s="142"/>
      <c r="G142" s="12"/>
    </row>
    <row r="143" spans="1:7">
      <c r="A143" s="14"/>
      <c r="F143" s="142"/>
      <c r="G143" s="12"/>
    </row>
    <row r="144" spans="1:7">
      <c r="A144" s="14"/>
      <c r="F144" s="142"/>
      <c r="G144" s="12"/>
    </row>
    <row r="145" spans="1:7">
      <c r="A145" s="14"/>
      <c r="F145" s="142"/>
      <c r="G145" s="12"/>
    </row>
    <row r="146" spans="1:7">
      <c r="A146" s="14"/>
      <c r="F146" s="142"/>
      <c r="G146" s="12"/>
    </row>
    <row r="147" spans="1:7">
      <c r="A147" s="14"/>
      <c r="F147" s="142"/>
      <c r="G147" s="12"/>
    </row>
    <row r="148" spans="1:7">
      <c r="A148" s="14"/>
      <c r="F148" s="142"/>
      <c r="G148" s="12"/>
    </row>
    <row r="149" spans="1:7">
      <c r="A149" s="14"/>
      <c r="F149" s="142"/>
      <c r="G149" s="12"/>
    </row>
    <row r="150" spans="1:7">
      <c r="A150" s="14"/>
      <c r="F150" s="142"/>
      <c r="G150" s="12"/>
    </row>
    <row r="151" spans="1:7">
      <c r="A151" s="14"/>
      <c r="F151" s="142"/>
      <c r="G151" s="12"/>
    </row>
    <row r="152" spans="1:7">
      <c r="A152" s="14"/>
      <c r="F152" s="142"/>
      <c r="G152" s="12"/>
    </row>
    <row r="153" spans="1:7">
      <c r="A153" s="14"/>
      <c r="F153" s="142"/>
      <c r="G153" s="12"/>
    </row>
    <row r="154" spans="1:7">
      <c r="A154" s="14"/>
      <c r="F154" s="142"/>
      <c r="G154" s="12"/>
    </row>
    <row r="155" spans="1:7">
      <c r="A155" s="14"/>
      <c r="F155" s="142"/>
      <c r="G155" s="12"/>
    </row>
    <row r="156" spans="1:7">
      <c r="A156" s="14"/>
      <c r="F156" s="142"/>
      <c r="G156" s="12"/>
    </row>
    <row r="157" spans="1:7">
      <c r="A157" s="14"/>
      <c r="F157" s="142"/>
      <c r="G157" s="12"/>
    </row>
    <row r="158" spans="1:7">
      <c r="A158" s="14"/>
      <c r="F158" s="142"/>
      <c r="G158" s="12"/>
    </row>
    <row r="159" spans="1:7">
      <c r="A159" s="14"/>
      <c r="F159" s="142"/>
      <c r="G159" s="12"/>
    </row>
    <row r="160" spans="1:7">
      <c r="A160" s="14"/>
      <c r="F160" s="142"/>
      <c r="G160" s="12"/>
    </row>
    <row r="161" spans="1:7">
      <c r="A161" s="14"/>
      <c r="F161" s="142"/>
      <c r="G161" s="12"/>
    </row>
    <row r="162" spans="1:7">
      <c r="A162" s="14"/>
      <c r="F162" s="142"/>
      <c r="G162" s="12"/>
    </row>
    <row r="163" spans="1:7">
      <c r="A163" s="14"/>
      <c r="F163" s="142"/>
      <c r="G163" s="12"/>
    </row>
    <row r="164" spans="1:7">
      <c r="A164" s="14"/>
      <c r="F164" s="142"/>
      <c r="G164" s="12"/>
    </row>
    <row r="165" spans="1:7">
      <c r="A165" s="14"/>
      <c r="F165" s="142"/>
      <c r="G165" s="12"/>
    </row>
    <row r="166" spans="1:7">
      <c r="A166" s="14"/>
      <c r="F166" s="142"/>
      <c r="G166" s="12"/>
    </row>
    <row r="167" spans="1:7">
      <c r="A167" s="14"/>
      <c r="F167" s="142"/>
      <c r="G167" s="12"/>
    </row>
    <row r="168" spans="1:7">
      <c r="A168" s="14"/>
      <c r="F168" s="142"/>
      <c r="G168" s="12"/>
    </row>
    <row r="169" spans="1:7">
      <c r="A169" s="14"/>
      <c r="F169" s="142"/>
      <c r="G169" s="12"/>
    </row>
    <row r="170" spans="1:7">
      <c r="A170" s="14"/>
      <c r="F170" s="142"/>
      <c r="G170" s="12"/>
    </row>
    <row r="171" spans="1:7">
      <c r="A171" s="14"/>
      <c r="F171" s="142"/>
      <c r="G171" s="12"/>
    </row>
    <row r="172" spans="1:7">
      <c r="A172" s="14"/>
      <c r="F172" s="142"/>
      <c r="G172" s="12"/>
    </row>
    <row r="173" spans="1:7">
      <c r="A173" s="14"/>
      <c r="F173" s="142"/>
      <c r="G173" s="12"/>
    </row>
    <row r="174" spans="1:7">
      <c r="A174" s="14"/>
      <c r="F174" s="142"/>
      <c r="G174" s="12"/>
    </row>
    <row r="175" spans="1:7">
      <c r="A175" s="14"/>
      <c r="F175" s="142"/>
      <c r="G175" s="12"/>
    </row>
    <row r="176" spans="1:7">
      <c r="A176" s="14"/>
      <c r="F176" s="142"/>
      <c r="G176" s="12"/>
    </row>
    <row r="177" spans="1:7">
      <c r="A177" s="14"/>
      <c r="F177" s="142"/>
      <c r="G177" s="12"/>
    </row>
    <row r="178" spans="1:7">
      <c r="A178" s="14"/>
      <c r="F178" s="142"/>
      <c r="G178" s="12"/>
    </row>
    <row r="179" spans="1:7">
      <c r="A179" s="14"/>
      <c r="F179" s="142"/>
      <c r="G179" s="12"/>
    </row>
    <row r="180" spans="1:7">
      <c r="A180" s="14"/>
      <c r="F180" s="142"/>
      <c r="G180" s="12"/>
    </row>
    <row r="181" spans="1:7">
      <c r="A181" s="14"/>
      <c r="F181" s="142"/>
      <c r="G181" s="12"/>
    </row>
    <row r="182" spans="1:7">
      <c r="A182" s="14"/>
      <c r="F182" s="142"/>
      <c r="G182" s="12"/>
    </row>
    <row r="183" spans="1:7">
      <c r="A183" s="14"/>
      <c r="F183" s="142"/>
      <c r="G183" s="12"/>
    </row>
    <row r="184" spans="1:7">
      <c r="A184" s="14"/>
      <c r="F184" s="142"/>
      <c r="G184" s="12"/>
    </row>
    <row r="185" spans="1:7">
      <c r="A185" s="14"/>
      <c r="F185" s="142"/>
      <c r="G185" s="12"/>
    </row>
    <row r="186" spans="1:7">
      <c r="A186" s="14"/>
      <c r="F186" s="142"/>
      <c r="G186" s="12"/>
    </row>
    <row r="187" spans="1:7">
      <c r="A187" s="14"/>
      <c r="F187" s="142"/>
      <c r="G187" s="12"/>
    </row>
    <row r="188" spans="1:7">
      <c r="A188" s="14"/>
      <c r="F188" s="142"/>
      <c r="G188" s="12"/>
    </row>
    <row r="189" spans="1:7">
      <c r="A189" s="14"/>
      <c r="F189" s="142"/>
      <c r="G189" s="12"/>
    </row>
    <row r="190" spans="1:7">
      <c r="A190" s="14"/>
      <c r="F190" s="142"/>
      <c r="G190" s="12"/>
    </row>
    <row r="191" spans="1:7">
      <c r="A191" s="14"/>
      <c r="F191" s="142"/>
      <c r="G191" s="12"/>
    </row>
    <row r="192" spans="1:7">
      <c r="A192" s="14"/>
      <c r="F192" s="142"/>
      <c r="G192" s="12"/>
    </row>
    <row r="193" spans="1:7">
      <c r="A193" s="14"/>
      <c r="F193" s="142"/>
      <c r="G193" s="12"/>
    </row>
    <row r="194" spans="1:7">
      <c r="A194" s="14"/>
      <c r="F194" s="142"/>
      <c r="G194" s="12"/>
    </row>
    <row r="195" spans="1:7">
      <c r="A195" s="14"/>
      <c r="F195" s="142"/>
      <c r="G195" s="12"/>
    </row>
    <row r="196" spans="1:7">
      <c r="A196" s="14"/>
      <c r="F196" s="142"/>
      <c r="G196" s="12"/>
    </row>
    <row r="197" spans="1:7">
      <c r="A197" s="14"/>
      <c r="F197" s="142"/>
      <c r="G197" s="12"/>
    </row>
    <row r="198" spans="1:7">
      <c r="A198" s="14"/>
      <c r="F198" s="142"/>
      <c r="G198" s="12"/>
    </row>
    <row r="199" spans="1:7">
      <c r="A199" s="14"/>
      <c r="F199" s="142"/>
      <c r="G199" s="12"/>
    </row>
    <row r="200" spans="1:7">
      <c r="A200" s="14"/>
      <c r="F200" s="142"/>
      <c r="G200" s="12"/>
    </row>
    <row r="201" spans="1:7">
      <c r="A201" s="14"/>
      <c r="F201" s="142"/>
      <c r="G201" s="12"/>
    </row>
    <row r="202" spans="1:7">
      <c r="A202" s="14"/>
      <c r="F202" s="142"/>
      <c r="G202" s="12"/>
    </row>
    <row r="203" spans="1:7">
      <c r="A203" s="14"/>
      <c r="F203" s="142"/>
      <c r="G203" s="12"/>
    </row>
    <row r="204" spans="1:7">
      <c r="A204" s="14"/>
      <c r="F204" s="142"/>
      <c r="G204" s="12"/>
    </row>
    <row r="205" spans="1:7">
      <c r="A205" s="14"/>
      <c r="F205" s="142"/>
      <c r="G205" s="12"/>
    </row>
    <row r="206" spans="1:7">
      <c r="A206" s="14"/>
      <c r="F206" s="142"/>
      <c r="G206" s="12"/>
    </row>
    <row r="207" spans="1:7">
      <c r="A207" s="14"/>
      <c r="F207" s="142"/>
      <c r="G207" s="12"/>
    </row>
    <row r="208" spans="1:7">
      <c r="A208" s="14"/>
      <c r="F208" s="142"/>
      <c r="G208" s="12"/>
    </row>
    <row r="209" spans="1:7">
      <c r="A209" s="14"/>
      <c r="F209" s="142"/>
      <c r="G209" s="12"/>
    </row>
    <row r="210" spans="1:7">
      <c r="A210" s="14"/>
      <c r="F210" s="142"/>
      <c r="G210" s="12"/>
    </row>
    <row r="211" spans="1:7">
      <c r="A211" s="14"/>
      <c r="F211" s="142"/>
      <c r="G211" s="12"/>
    </row>
    <row r="212" spans="1:7">
      <c r="A212" s="14"/>
      <c r="F212" s="142"/>
      <c r="G212" s="12"/>
    </row>
    <row r="213" spans="1:7">
      <c r="A213" s="14"/>
      <c r="F213" s="142"/>
      <c r="G213" s="12"/>
    </row>
    <row r="214" spans="1:7">
      <c r="A214" s="14"/>
      <c r="F214" s="142"/>
      <c r="G214" s="12"/>
    </row>
    <row r="215" spans="1:7">
      <c r="A215" s="14"/>
      <c r="F215" s="142"/>
      <c r="G215" s="12"/>
    </row>
    <row r="216" spans="1:7">
      <c r="A216" s="14"/>
      <c r="F216" s="142"/>
      <c r="G216" s="12"/>
    </row>
    <row r="217" spans="1:7">
      <c r="A217" s="14"/>
      <c r="F217" s="142"/>
      <c r="G217" s="12"/>
    </row>
    <row r="218" spans="1:7">
      <c r="A218" s="14"/>
      <c r="F218" s="142"/>
      <c r="G218" s="12"/>
    </row>
    <row r="219" spans="1:7">
      <c r="A219" s="14"/>
      <c r="F219" s="142"/>
      <c r="G219" s="12"/>
    </row>
    <row r="220" spans="1:7">
      <c r="A220" s="14"/>
      <c r="F220" s="142"/>
      <c r="G220" s="12"/>
    </row>
    <row r="221" spans="1:7">
      <c r="A221" s="14"/>
      <c r="F221" s="142"/>
      <c r="G221" s="12"/>
    </row>
    <row r="222" spans="1:7">
      <c r="A222" s="14"/>
      <c r="F222" s="142"/>
      <c r="G222" s="12"/>
    </row>
    <row r="223" spans="1:7">
      <c r="A223" s="14"/>
      <c r="F223" s="142"/>
      <c r="G223" s="12"/>
    </row>
    <row r="224" spans="1:7">
      <c r="A224" s="14"/>
      <c r="F224" s="142"/>
      <c r="G224" s="12"/>
    </row>
    <row r="225" spans="1:7">
      <c r="A225" s="14"/>
      <c r="F225" s="142"/>
      <c r="G225" s="12"/>
    </row>
    <row r="226" spans="1:7">
      <c r="A226" s="14"/>
      <c r="F226" s="142"/>
      <c r="G226" s="12"/>
    </row>
    <row r="227" spans="1:7">
      <c r="A227" s="14"/>
      <c r="F227" s="142"/>
      <c r="G227" s="12"/>
    </row>
    <row r="228" spans="1:7">
      <c r="A228" s="14"/>
      <c r="F228" s="142"/>
      <c r="G228" s="12"/>
    </row>
    <row r="229" spans="1:7">
      <c r="A229" s="14"/>
      <c r="F229" s="142"/>
      <c r="G229" s="12"/>
    </row>
    <row r="230" spans="1:7">
      <c r="A230" s="14"/>
      <c r="F230" s="142"/>
      <c r="G230" s="12"/>
    </row>
    <row r="231" spans="1:7">
      <c r="A231" s="14"/>
      <c r="F231" s="142"/>
      <c r="G231" s="12"/>
    </row>
    <row r="232" spans="1:7">
      <c r="A232" s="14"/>
      <c r="F232" s="142"/>
      <c r="G232" s="12"/>
    </row>
    <row r="233" spans="1:7">
      <c r="A233" s="14"/>
      <c r="F233" s="142"/>
      <c r="G233" s="12"/>
    </row>
    <row r="234" spans="1:7">
      <c r="A234" s="14"/>
      <c r="F234" s="142"/>
      <c r="G234" s="12"/>
    </row>
    <row r="235" spans="1:7">
      <c r="A235" s="14"/>
      <c r="F235" s="142"/>
      <c r="G235" s="12"/>
    </row>
    <row r="236" spans="1:7">
      <c r="A236" s="14"/>
      <c r="F236" s="142"/>
      <c r="G236" s="12"/>
    </row>
    <row r="237" spans="1:7">
      <c r="A237" s="14"/>
      <c r="F237" s="142"/>
      <c r="G237" s="12"/>
    </row>
    <row r="238" spans="1:7">
      <c r="A238" s="14"/>
      <c r="F238" s="142"/>
      <c r="G238" s="12"/>
    </row>
    <row r="239" spans="1:7">
      <c r="A239" s="14"/>
      <c r="F239" s="142"/>
      <c r="G239" s="12"/>
    </row>
    <row r="240" spans="1:7">
      <c r="A240" s="14"/>
      <c r="F240" s="142"/>
      <c r="G240" s="12"/>
    </row>
    <row r="241" spans="1:7">
      <c r="A241" s="14"/>
      <c r="F241" s="142"/>
      <c r="G241" s="12"/>
    </row>
    <row r="242" spans="1:7">
      <c r="A242" s="14"/>
      <c r="F242" s="142"/>
      <c r="G242" s="12"/>
    </row>
    <row r="243" spans="1:7">
      <c r="A243" s="14"/>
      <c r="F243" s="142"/>
      <c r="G243" s="12"/>
    </row>
    <row r="244" spans="1:7">
      <c r="A244" s="14"/>
      <c r="F244" s="142"/>
      <c r="G244" s="12"/>
    </row>
    <row r="245" spans="1:7">
      <c r="A245" s="14"/>
      <c r="F245" s="142"/>
      <c r="G245" s="12"/>
    </row>
    <row r="246" spans="1:7">
      <c r="A246" s="14"/>
      <c r="F246" s="142"/>
      <c r="G246" s="12"/>
    </row>
    <row r="247" spans="1:7">
      <c r="A247" s="14"/>
      <c r="F247" s="142"/>
      <c r="G247" s="12"/>
    </row>
    <row r="248" spans="1:7">
      <c r="A248" s="14"/>
      <c r="F248" s="142"/>
      <c r="G248" s="12"/>
    </row>
    <row r="249" spans="1:7">
      <c r="A249" s="14"/>
      <c r="F249" s="142"/>
      <c r="G249" s="12"/>
    </row>
    <row r="250" spans="1:7">
      <c r="A250" s="14"/>
      <c r="F250" s="142"/>
      <c r="G250" s="12"/>
    </row>
    <row r="251" spans="1:7">
      <c r="A251" s="14"/>
      <c r="F251" s="142"/>
      <c r="G251" s="12"/>
    </row>
    <row r="252" spans="1:7">
      <c r="A252" s="14"/>
      <c r="F252" s="142"/>
      <c r="G252" s="12"/>
    </row>
    <row r="253" spans="1:7">
      <c r="A253" s="14"/>
      <c r="F253" s="142"/>
      <c r="G253" s="12"/>
    </row>
    <row r="254" spans="1:7">
      <c r="A254" s="14"/>
      <c r="F254" s="142"/>
      <c r="G254" s="12"/>
    </row>
    <row r="255" spans="1:7">
      <c r="A255" s="14"/>
      <c r="F255" s="142"/>
      <c r="G255" s="12"/>
    </row>
    <row r="256" spans="1:7">
      <c r="A256" s="14"/>
      <c r="F256" s="142"/>
      <c r="G256" s="12"/>
    </row>
    <row r="257" spans="1:7">
      <c r="A257" s="14"/>
      <c r="F257" s="142"/>
      <c r="G257" s="12"/>
    </row>
    <row r="258" spans="1:7">
      <c r="A258" s="14"/>
      <c r="F258" s="142"/>
      <c r="G258" s="12"/>
    </row>
    <row r="259" spans="1:7">
      <c r="A259" s="14"/>
      <c r="F259" s="142"/>
      <c r="G259" s="12"/>
    </row>
    <row r="260" spans="1:7">
      <c r="A260" s="14"/>
      <c r="F260" s="142"/>
      <c r="G260" s="12"/>
    </row>
    <row r="261" spans="1:7">
      <c r="A261" s="14"/>
      <c r="F261" s="142"/>
      <c r="G261" s="12"/>
    </row>
    <row r="262" spans="1:7">
      <c r="A262" s="14"/>
      <c r="F262" s="142"/>
      <c r="G262" s="12"/>
    </row>
    <row r="263" spans="1:7">
      <c r="A263" s="14"/>
      <c r="F263" s="142"/>
      <c r="G263" s="12"/>
    </row>
    <row r="264" spans="1:7">
      <c r="A264" s="14"/>
      <c r="F264" s="142"/>
      <c r="G264" s="12"/>
    </row>
    <row r="265" spans="1:7">
      <c r="A265" s="14"/>
      <c r="F265" s="142"/>
      <c r="G265" s="12"/>
    </row>
    <row r="266" spans="1:7">
      <c r="A266" s="14"/>
      <c r="F266" s="142"/>
      <c r="G266" s="12"/>
    </row>
    <row r="267" spans="1:7">
      <c r="A267" s="14"/>
      <c r="F267" s="142"/>
      <c r="G267" s="12"/>
    </row>
    <row r="268" spans="1:7">
      <c r="A268" s="14"/>
      <c r="F268" s="142"/>
      <c r="G268" s="12"/>
    </row>
    <row r="269" spans="1:7">
      <c r="A269" s="14"/>
      <c r="F269" s="142"/>
      <c r="G269" s="12"/>
    </row>
    <row r="270" spans="1:7">
      <c r="A270" s="14"/>
      <c r="F270" s="142"/>
      <c r="G270" s="12"/>
    </row>
    <row r="271" spans="1:7">
      <c r="A271" s="14"/>
      <c r="F271" s="142"/>
      <c r="G271" s="12"/>
    </row>
    <row r="272" spans="1:7">
      <c r="A272" s="14"/>
      <c r="F272" s="142"/>
      <c r="G272" s="12"/>
    </row>
    <row r="273" spans="1:7">
      <c r="A273" s="14"/>
      <c r="F273" s="142"/>
      <c r="G273" s="12"/>
    </row>
    <row r="274" spans="1:7">
      <c r="A274" s="14"/>
      <c r="F274" s="142"/>
      <c r="G274" s="12"/>
    </row>
    <row r="275" spans="1:7">
      <c r="A275" s="14"/>
      <c r="F275" s="142"/>
      <c r="G275" s="12"/>
    </row>
    <row r="276" spans="1:7">
      <c r="A276" s="14"/>
      <c r="F276" s="142"/>
      <c r="G276" s="12"/>
    </row>
    <row r="277" spans="1:7">
      <c r="A277" s="14"/>
      <c r="F277" s="142"/>
      <c r="G277" s="12"/>
    </row>
    <row r="278" spans="1:7">
      <c r="A278" s="14"/>
      <c r="F278" s="142"/>
      <c r="G278" s="12"/>
    </row>
    <row r="279" spans="1:7">
      <c r="A279" s="14"/>
      <c r="F279" s="142"/>
      <c r="G279" s="12"/>
    </row>
    <row r="280" spans="1:7">
      <c r="A280" s="14"/>
      <c r="F280" s="142"/>
      <c r="G280" s="12"/>
    </row>
    <row r="281" spans="1:7">
      <c r="A281" s="14"/>
      <c r="F281" s="142"/>
      <c r="G281" s="12"/>
    </row>
    <row r="282" spans="1:7">
      <c r="A282" s="14"/>
      <c r="F282" s="142"/>
      <c r="G282" s="12"/>
    </row>
    <row r="283" spans="1:7">
      <c r="A283" s="14"/>
      <c r="F283" s="142"/>
      <c r="G283" s="12"/>
    </row>
    <row r="284" spans="1:7">
      <c r="A284" s="14"/>
      <c r="F284" s="142"/>
      <c r="G284" s="12"/>
    </row>
    <row r="285" spans="1:7">
      <c r="A285" s="14"/>
      <c r="F285" s="142"/>
      <c r="G285" s="12"/>
    </row>
    <row r="286" spans="1:7">
      <c r="A286" s="14"/>
      <c r="F286" s="142"/>
      <c r="G286" s="12"/>
    </row>
    <row r="287" spans="1:7">
      <c r="A287" s="14"/>
      <c r="F287" s="142"/>
      <c r="G287" s="12"/>
    </row>
    <row r="288" spans="1:7">
      <c r="A288" s="14"/>
      <c r="F288" s="142"/>
      <c r="G288" s="12"/>
    </row>
    <row r="289" spans="1:7">
      <c r="A289" s="14"/>
      <c r="F289" s="142"/>
      <c r="G289" s="12"/>
    </row>
    <row r="290" spans="1:7">
      <c r="A290" s="14"/>
      <c r="F290" s="142"/>
      <c r="G290" s="12"/>
    </row>
    <row r="291" spans="1:7">
      <c r="A291" s="14"/>
      <c r="F291" s="142"/>
      <c r="G291" s="12"/>
    </row>
    <row r="292" spans="1:7">
      <c r="A292" s="14"/>
      <c r="F292" s="142"/>
      <c r="G292" s="12"/>
    </row>
    <row r="293" spans="1:7">
      <c r="A293" s="14"/>
      <c r="F293" s="142"/>
      <c r="G293" s="12"/>
    </row>
    <row r="294" spans="1:7">
      <c r="A294" s="14"/>
      <c r="F294" s="142"/>
      <c r="G294" s="12"/>
    </row>
    <row r="295" spans="1:7">
      <c r="A295" s="14"/>
      <c r="F295" s="142"/>
      <c r="G295" s="12"/>
    </row>
    <row r="296" spans="1:7">
      <c r="A296" s="14"/>
      <c r="F296" s="142"/>
      <c r="G296" s="12"/>
    </row>
    <row r="297" spans="1:7">
      <c r="A297" s="14"/>
      <c r="F297" s="142"/>
      <c r="G297" s="12"/>
    </row>
    <row r="298" spans="1:7">
      <c r="A298" s="14"/>
      <c r="F298" s="142"/>
      <c r="G298" s="12"/>
    </row>
    <row r="299" spans="1:7">
      <c r="A299" s="14"/>
      <c r="F299" s="142"/>
      <c r="G299" s="12"/>
    </row>
    <row r="300" spans="1:7">
      <c r="A300" s="14"/>
      <c r="F300" s="142"/>
      <c r="G300" s="12"/>
    </row>
    <row r="301" spans="1:7">
      <c r="A301" s="14"/>
      <c r="F301" s="142"/>
      <c r="G301" s="12"/>
    </row>
    <row r="302" spans="1:7">
      <c r="A302" s="14"/>
      <c r="F302" s="142"/>
      <c r="G302" s="12"/>
    </row>
    <row r="303" spans="1:7">
      <c r="A303" s="14"/>
      <c r="F303" s="142"/>
      <c r="G303" s="12"/>
    </row>
    <row r="304" spans="1:7">
      <c r="A304" s="14"/>
      <c r="F304" s="142"/>
      <c r="G304" s="12"/>
    </row>
    <row r="305" spans="1:7">
      <c r="A305" s="14"/>
      <c r="F305" s="142"/>
      <c r="G305" s="12"/>
    </row>
    <row r="306" spans="1:7">
      <c r="A306" s="14"/>
      <c r="F306" s="142"/>
      <c r="G306" s="12"/>
    </row>
    <row r="307" spans="1:7">
      <c r="A307" s="14"/>
      <c r="F307" s="142"/>
      <c r="G307" s="12"/>
    </row>
    <row r="308" spans="1:7">
      <c r="A308" s="14"/>
      <c r="F308" s="142"/>
      <c r="G308" s="12"/>
    </row>
    <row r="309" spans="1:7">
      <c r="A309" s="14"/>
      <c r="F309" s="142"/>
      <c r="G309" s="12"/>
    </row>
    <row r="310" spans="1:7">
      <c r="A310" s="14"/>
      <c r="F310" s="142"/>
      <c r="G310" s="12"/>
    </row>
    <row r="311" spans="1:7">
      <c r="A311" s="14"/>
      <c r="F311" s="142"/>
      <c r="G311" s="12"/>
    </row>
    <row r="312" spans="1:7">
      <c r="A312" s="14"/>
      <c r="F312" s="142"/>
      <c r="G312" s="12"/>
    </row>
    <row r="313" spans="1:7">
      <c r="A313" s="14"/>
      <c r="F313" s="142"/>
      <c r="G313" s="12"/>
    </row>
    <row r="314" spans="1:7">
      <c r="A314" s="14"/>
      <c r="F314" s="142"/>
      <c r="G314" s="12"/>
    </row>
    <row r="315" spans="1:7">
      <c r="A315" s="14"/>
      <c r="F315" s="142"/>
      <c r="G315" s="12"/>
    </row>
    <row r="316" spans="1:7">
      <c r="A316" s="14"/>
      <c r="F316" s="142"/>
      <c r="G316" s="12"/>
    </row>
    <row r="317" spans="1:7">
      <c r="A317" s="14"/>
      <c r="F317" s="142"/>
      <c r="G317" s="12"/>
    </row>
    <row r="318" spans="1:7">
      <c r="A318" s="14"/>
      <c r="F318" s="142"/>
      <c r="G318" s="12"/>
    </row>
    <row r="319" spans="1:7">
      <c r="A319" s="14"/>
      <c r="F319" s="142"/>
      <c r="G319" s="12"/>
    </row>
    <row r="320" spans="1:7">
      <c r="A320" s="14"/>
      <c r="F320" s="142"/>
      <c r="G320" s="12"/>
    </row>
    <row r="321" spans="1:7">
      <c r="A321" s="14"/>
      <c r="F321" s="142"/>
      <c r="G321" s="12"/>
    </row>
    <row r="322" spans="1:7">
      <c r="A322" s="14"/>
      <c r="F322" s="142"/>
      <c r="G322" s="12"/>
    </row>
    <row r="323" spans="1:7">
      <c r="A323" s="14"/>
      <c r="F323" s="142"/>
      <c r="G323" s="12"/>
    </row>
    <row r="324" spans="1:7">
      <c r="A324" s="14"/>
      <c r="F324" s="142"/>
      <c r="G324" s="12"/>
    </row>
    <row r="325" spans="1:7">
      <c r="A325" s="14"/>
      <c r="F325" s="142"/>
      <c r="G325" s="12"/>
    </row>
    <row r="326" spans="1:7">
      <c r="A326" s="14"/>
      <c r="F326" s="142"/>
      <c r="G326" s="12"/>
    </row>
    <row r="327" spans="1:7">
      <c r="A327" s="14"/>
      <c r="F327" s="142"/>
      <c r="G327" s="12"/>
    </row>
    <row r="328" spans="1:7">
      <c r="A328" s="14"/>
      <c r="F328" s="142"/>
      <c r="G328" s="12"/>
    </row>
    <row r="329" spans="1:7">
      <c r="A329" s="14"/>
      <c r="F329" s="142"/>
      <c r="G329" s="12"/>
    </row>
    <row r="330" spans="1:7">
      <c r="A330" s="14"/>
      <c r="F330" s="142"/>
      <c r="G330" s="12"/>
    </row>
    <row r="331" spans="1:7">
      <c r="A331" s="14"/>
      <c r="F331" s="142"/>
      <c r="G331" s="12"/>
    </row>
    <row r="332" spans="1:7">
      <c r="A332" s="14"/>
      <c r="F332" s="142"/>
      <c r="G332" s="12"/>
    </row>
    <row r="333" spans="1:7">
      <c r="A333" s="14"/>
      <c r="F333" s="142"/>
      <c r="G333" s="12"/>
    </row>
    <row r="334" spans="1:7">
      <c r="A334" s="14"/>
      <c r="F334" s="142"/>
      <c r="G334" s="12"/>
    </row>
    <row r="335" spans="1:7">
      <c r="A335" s="14"/>
      <c r="F335" s="142"/>
      <c r="G335" s="12"/>
    </row>
    <row r="336" spans="1:7">
      <c r="A336" s="14"/>
      <c r="F336" s="142"/>
      <c r="G336" s="12"/>
    </row>
    <row r="337" spans="1:7">
      <c r="A337" s="14"/>
      <c r="F337" s="142"/>
      <c r="G337" s="12"/>
    </row>
    <row r="338" spans="1:7">
      <c r="A338" s="14"/>
      <c r="F338" s="142"/>
      <c r="G338" s="12"/>
    </row>
    <row r="339" spans="1:7">
      <c r="A339" s="14"/>
      <c r="F339" s="142"/>
      <c r="G339" s="12"/>
    </row>
    <row r="340" spans="1:7">
      <c r="A340" s="14"/>
      <c r="F340" s="142"/>
      <c r="G340" s="12"/>
    </row>
    <row r="341" spans="1:7">
      <c r="A341" s="14"/>
      <c r="F341" s="142"/>
      <c r="G341" s="12"/>
    </row>
    <row r="342" spans="1:7">
      <c r="A342" s="14"/>
      <c r="F342" s="142"/>
      <c r="G342" s="12"/>
    </row>
    <row r="343" spans="1:7">
      <c r="A343" s="14"/>
      <c r="F343" s="142"/>
      <c r="G343" s="12"/>
    </row>
    <row r="344" spans="1:7">
      <c r="A344" s="14"/>
      <c r="F344" s="142"/>
      <c r="G344" s="12"/>
    </row>
    <row r="345" spans="1:7">
      <c r="A345" s="14"/>
      <c r="F345" s="142"/>
      <c r="G345" s="12"/>
    </row>
    <row r="346" spans="1:7">
      <c r="A346" s="14"/>
      <c r="F346" s="142"/>
      <c r="G346" s="12"/>
    </row>
    <row r="347" spans="1:7">
      <c r="A347" s="14"/>
      <c r="F347" s="142"/>
      <c r="G347" s="12"/>
    </row>
    <row r="348" spans="1:7">
      <c r="A348" s="14"/>
      <c r="F348" s="142"/>
      <c r="G348" s="12"/>
    </row>
    <row r="349" spans="1:7">
      <c r="A349" s="14"/>
      <c r="F349" s="142"/>
      <c r="G349" s="12"/>
    </row>
    <row r="350" spans="1:7">
      <c r="A350" s="14"/>
      <c r="F350" s="142"/>
      <c r="G350" s="12"/>
    </row>
    <row r="351" spans="1:7">
      <c r="A351" s="14"/>
      <c r="F351" s="142"/>
      <c r="G351" s="12"/>
    </row>
    <row r="352" spans="1:7">
      <c r="A352" s="14"/>
      <c r="F352" s="142"/>
      <c r="G352" s="12"/>
    </row>
    <row r="353" spans="1:7">
      <c r="A353" s="14"/>
      <c r="F353" s="142"/>
      <c r="G353" s="12"/>
    </row>
    <row r="354" spans="1:7">
      <c r="A354" s="14"/>
      <c r="F354" s="142"/>
      <c r="G354" s="12"/>
    </row>
    <row r="355" spans="1:7">
      <c r="A355" s="14"/>
      <c r="F355" s="142"/>
      <c r="G355" s="12"/>
    </row>
    <row r="356" spans="1:7">
      <c r="A356" s="14"/>
      <c r="F356" s="142"/>
      <c r="G356" s="12"/>
    </row>
    <row r="357" spans="1:7">
      <c r="A357" s="14"/>
      <c r="F357" s="142"/>
      <c r="G357" s="12"/>
    </row>
    <row r="358" spans="1:7">
      <c r="A358" s="14"/>
      <c r="F358" s="142"/>
      <c r="G358" s="12"/>
    </row>
    <row r="359" spans="1:7">
      <c r="A359" s="14"/>
      <c r="F359" s="142"/>
      <c r="G359" s="12"/>
    </row>
    <row r="360" spans="1:7">
      <c r="A360" s="14"/>
      <c r="F360" s="142"/>
      <c r="G360" s="12"/>
    </row>
    <row r="361" spans="1:7">
      <c r="A361" s="14"/>
      <c r="F361" s="142"/>
      <c r="G361" s="12"/>
    </row>
    <row r="362" spans="1:7">
      <c r="A362" s="14"/>
      <c r="F362" s="142"/>
      <c r="G362" s="12"/>
    </row>
    <row r="363" spans="1:7">
      <c r="A363" s="14"/>
      <c r="F363" s="142"/>
      <c r="G363" s="12"/>
    </row>
    <row r="364" spans="1:7">
      <c r="A364" s="14"/>
      <c r="F364" s="142"/>
      <c r="G364" s="12"/>
    </row>
    <row r="365" spans="1:7">
      <c r="A365" s="14"/>
      <c r="F365" s="142"/>
      <c r="G365" s="12"/>
    </row>
    <row r="366" spans="1:7">
      <c r="A366" s="14"/>
      <c r="F366" s="142"/>
      <c r="G366" s="12"/>
    </row>
    <row r="367" spans="1:7">
      <c r="A367" s="14"/>
      <c r="F367" s="142"/>
      <c r="G367" s="12"/>
    </row>
    <row r="368" spans="1:7">
      <c r="A368" s="14"/>
      <c r="F368" s="142"/>
      <c r="G368" s="12"/>
    </row>
    <row r="369" spans="1:7">
      <c r="A369" s="14"/>
      <c r="F369" s="142"/>
      <c r="G369" s="12"/>
    </row>
    <row r="370" spans="1:7">
      <c r="A370" s="14"/>
      <c r="F370" s="142"/>
      <c r="G370" s="12"/>
    </row>
    <row r="371" spans="1:7">
      <c r="A371" s="14"/>
      <c r="F371" s="142"/>
      <c r="G371" s="12"/>
    </row>
    <row r="372" spans="1:7">
      <c r="A372" s="14"/>
      <c r="F372" s="142"/>
      <c r="G372" s="12"/>
    </row>
    <row r="373" spans="1:7">
      <c r="A373" s="14"/>
      <c r="F373" s="142"/>
      <c r="G373" s="12"/>
    </row>
    <row r="374" spans="1:7">
      <c r="A374" s="14"/>
      <c r="F374" s="142"/>
      <c r="G374" s="12"/>
    </row>
    <row r="375" spans="1:7">
      <c r="A375" s="14"/>
      <c r="F375" s="142"/>
      <c r="G375" s="12"/>
    </row>
    <row r="376" spans="1:7">
      <c r="A376" s="14"/>
      <c r="F376" s="142"/>
      <c r="G376" s="12"/>
    </row>
    <row r="377" spans="1:7">
      <c r="A377" s="14"/>
      <c r="F377" s="142"/>
      <c r="G377" s="12"/>
    </row>
    <row r="378" spans="1:7">
      <c r="A378" s="14"/>
      <c r="F378" s="142"/>
      <c r="G378" s="12"/>
    </row>
    <row r="379" spans="1:7">
      <c r="A379" s="14"/>
      <c r="F379" s="142"/>
      <c r="G379" s="12"/>
    </row>
    <row r="380" spans="1:7">
      <c r="A380" s="14"/>
      <c r="F380" s="142"/>
      <c r="G380" s="12"/>
    </row>
    <row r="381" spans="1:7">
      <c r="A381" s="14"/>
      <c r="F381" s="142"/>
      <c r="G381" s="12"/>
    </row>
    <row r="382" spans="1:7">
      <c r="A382" s="14"/>
      <c r="F382" s="142"/>
      <c r="G382" s="12"/>
    </row>
    <row r="383" spans="1:7">
      <c r="A383" s="14"/>
      <c r="F383" s="142"/>
      <c r="G383" s="12"/>
    </row>
    <row r="384" spans="1:7">
      <c r="A384" s="14"/>
      <c r="F384" s="142"/>
      <c r="G384" s="12"/>
    </row>
    <row r="385" spans="1:7">
      <c r="A385" s="14"/>
      <c r="F385" s="142"/>
      <c r="G385" s="12"/>
    </row>
    <row r="386" spans="1:7">
      <c r="A386" s="14"/>
      <c r="F386" s="142"/>
      <c r="G386" s="12"/>
    </row>
    <row r="387" spans="1:7">
      <c r="A387" s="14"/>
      <c r="F387" s="142"/>
      <c r="G387" s="12"/>
    </row>
    <row r="388" spans="1:7">
      <c r="A388" s="14"/>
      <c r="F388" s="142"/>
      <c r="G388" s="12"/>
    </row>
    <row r="389" spans="1:7">
      <c r="A389" s="14"/>
      <c r="F389" s="142"/>
      <c r="G389" s="12"/>
    </row>
    <row r="390" spans="1:7">
      <c r="A390" s="14"/>
      <c r="F390" s="142"/>
      <c r="G390" s="12"/>
    </row>
    <row r="391" spans="1:7">
      <c r="A391" s="14"/>
      <c r="F391" s="142"/>
      <c r="G391" s="12"/>
    </row>
    <row r="392" spans="1:7">
      <c r="A392" s="14"/>
      <c r="F392" s="142"/>
      <c r="G392" s="12"/>
    </row>
    <row r="393" spans="1:7">
      <c r="A393" s="14"/>
      <c r="F393" s="142"/>
      <c r="G393" s="12"/>
    </row>
    <row r="394" spans="1:7">
      <c r="A394" s="14"/>
      <c r="F394" s="142"/>
      <c r="G394" s="12"/>
    </row>
    <row r="395" spans="1:7">
      <c r="A395" s="14"/>
      <c r="F395" s="142"/>
      <c r="G395" s="12"/>
    </row>
    <row r="396" spans="1:7">
      <c r="A396" s="14"/>
      <c r="F396" s="142"/>
      <c r="G396" s="12"/>
    </row>
    <row r="397" spans="1:7">
      <c r="A397" s="14"/>
      <c r="F397" s="142"/>
      <c r="G397" s="12"/>
    </row>
    <row r="398" spans="1:7">
      <c r="A398" s="14"/>
      <c r="F398" s="142"/>
      <c r="G398" s="12"/>
    </row>
    <row r="399" spans="1:7">
      <c r="A399" s="14"/>
      <c r="F399" s="142"/>
      <c r="G399" s="12"/>
    </row>
    <row r="400" spans="1:7">
      <c r="A400" s="14"/>
      <c r="F400" s="142"/>
      <c r="G400" s="12"/>
    </row>
    <row r="401" spans="1:7">
      <c r="A401" s="14"/>
      <c r="F401" s="142"/>
      <c r="G401" s="12"/>
    </row>
    <row r="402" spans="1:7">
      <c r="A402" s="14"/>
      <c r="F402" s="142"/>
      <c r="G402" s="12"/>
    </row>
    <row r="403" spans="1:7">
      <c r="A403" s="14"/>
      <c r="F403" s="142"/>
      <c r="G403" s="12"/>
    </row>
    <row r="404" spans="1:7">
      <c r="A404" s="14"/>
      <c r="F404" s="142"/>
      <c r="G404" s="12"/>
    </row>
    <row r="405" spans="1:7">
      <c r="A405" s="14"/>
      <c r="F405" s="142"/>
      <c r="G405" s="12"/>
    </row>
    <row r="406" spans="1:7">
      <c r="A406" s="14"/>
      <c r="F406" s="142"/>
      <c r="G406" s="12"/>
    </row>
    <row r="407" spans="1:7">
      <c r="A407" s="14"/>
      <c r="F407" s="142"/>
      <c r="G407" s="12"/>
    </row>
    <row r="408" spans="1:7">
      <c r="A408" s="14"/>
      <c r="F408" s="142"/>
      <c r="G408" s="12"/>
    </row>
    <row r="409" spans="1:7">
      <c r="A409" s="14"/>
      <c r="F409" s="142"/>
      <c r="G409" s="12"/>
    </row>
    <row r="410" spans="1:7">
      <c r="A410" s="14"/>
      <c r="F410" s="142"/>
      <c r="G410" s="12"/>
    </row>
    <row r="411" spans="1:7">
      <c r="A411" s="14"/>
      <c r="F411" s="142"/>
      <c r="G411" s="12"/>
    </row>
    <row r="412" spans="1:7">
      <c r="A412" s="14"/>
      <c r="F412" s="142"/>
      <c r="G412" s="12"/>
    </row>
    <row r="413" spans="1:7">
      <c r="A413" s="14"/>
      <c r="F413" s="142"/>
      <c r="G413" s="12"/>
    </row>
    <row r="414" spans="1:7">
      <c r="A414" s="14"/>
      <c r="F414" s="142"/>
      <c r="G414" s="12"/>
    </row>
    <row r="415" spans="1:7">
      <c r="A415" s="14"/>
      <c r="F415" s="142"/>
      <c r="G415" s="12"/>
    </row>
    <row r="416" spans="1:7">
      <c r="A416" s="14"/>
      <c r="F416" s="142"/>
      <c r="G416" s="12"/>
    </row>
    <row r="417" spans="1:7">
      <c r="A417" s="14"/>
      <c r="F417" s="142"/>
      <c r="G417" s="12"/>
    </row>
    <row r="418" spans="1:7">
      <c r="A418" s="14"/>
      <c r="F418" s="142"/>
      <c r="G418" s="12"/>
    </row>
    <row r="419" spans="1:7">
      <c r="A419" s="14"/>
      <c r="F419" s="142"/>
      <c r="G419" s="12"/>
    </row>
    <row r="420" spans="1:7">
      <c r="A420" s="14"/>
      <c r="F420" s="142"/>
      <c r="G420" s="12"/>
    </row>
    <row r="421" spans="1:7">
      <c r="A421" s="14"/>
      <c r="F421" s="142"/>
      <c r="G421" s="12"/>
    </row>
    <row r="422" spans="1:7">
      <c r="A422" s="14"/>
      <c r="F422" s="142"/>
      <c r="G422" s="12"/>
    </row>
    <row r="423" spans="1:7">
      <c r="A423" s="14"/>
      <c r="F423" s="142"/>
      <c r="G423" s="12"/>
    </row>
    <row r="424" spans="1:7">
      <c r="A424" s="14"/>
      <c r="F424" s="142"/>
      <c r="G424" s="12"/>
    </row>
    <row r="425" spans="1:7">
      <c r="A425" s="14"/>
      <c r="F425" s="142"/>
      <c r="G425" s="12"/>
    </row>
    <row r="426" spans="1:7">
      <c r="A426" s="14"/>
      <c r="F426" s="142"/>
      <c r="G426" s="12"/>
    </row>
    <row r="427" spans="1:7">
      <c r="A427" s="14"/>
      <c r="F427" s="142"/>
      <c r="G427" s="12"/>
    </row>
    <row r="428" spans="1:7">
      <c r="A428" s="14"/>
      <c r="F428" s="142"/>
      <c r="G428" s="12"/>
    </row>
    <row r="429" spans="1:7">
      <c r="A429" s="14"/>
      <c r="F429" s="142"/>
      <c r="G429" s="12"/>
    </row>
    <row r="430" spans="1:7">
      <c r="A430" s="14"/>
      <c r="F430" s="142"/>
      <c r="G430" s="12"/>
    </row>
    <row r="431" spans="1:7">
      <c r="A431" s="14"/>
      <c r="F431" s="142"/>
      <c r="G431" s="12"/>
    </row>
    <row r="432" spans="1:7">
      <c r="A432" s="14"/>
      <c r="F432" s="142"/>
      <c r="G432" s="12"/>
    </row>
    <row r="433" spans="1:7">
      <c r="A433" s="14"/>
      <c r="F433" s="142"/>
      <c r="G433" s="12"/>
    </row>
    <row r="434" spans="1:7">
      <c r="A434" s="14"/>
      <c r="F434" s="142"/>
      <c r="G434" s="12"/>
    </row>
    <row r="435" spans="1:7">
      <c r="A435" s="14"/>
      <c r="F435" s="142"/>
      <c r="G435" s="12"/>
    </row>
    <row r="436" spans="1:7">
      <c r="A436" s="14"/>
      <c r="F436" s="142"/>
      <c r="G436" s="12"/>
    </row>
    <row r="437" spans="1:7">
      <c r="A437" s="14"/>
      <c r="F437" s="142"/>
      <c r="G437" s="12"/>
    </row>
    <row r="438" spans="1:7">
      <c r="A438" s="14"/>
      <c r="F438" s="142"/>
      <c r="G438" s="12"/>
    </row>
    <row r="439" spans="1:7">
      <c r="A439" s="14"/>
      <c r="F439" s="142"/>
      <c r="G439" s="12"/>
    </row>
    <row r="440" spans="1:7">
      <c r="A440" s="14"/>
      <c r="F440" s="142"/>
      <c r="G440" s="12"/>
    </row>
    <row r="441" spans="1:7">
      <c r="A441" s="14"/>
      <c r="F441" s="142"/>
      <c r="G441" s="12"/>
    </row>
    <row r="442" spans="1:7">
      <c r="A442" s="14"/>
      <c r="F442" s="142"/>
      <c r="G442" s="12"/>
    </row>
    <row r="443" spans="1:7">
      <c r="A443" s="14"/>
      <c r="F443" s="142"/>
      <c r="G443" s="12"/>
    </row>
    <row r="444" spans="1:7">
      <c r="A444" s="14"/>
      <c r="F444" s="142"/>
      <c r="G444" s="12"/>
    </row>
    <row r="445" spans="1:7">
      <c r="A445" s="14"/>
      <c r="F445" s="142"/>
      <c r="G445" s="12"/>
    </row>
    <row r="446" spans="1:7">
      <c r="A446" s="14"/>
      <c r="F446" s="142"/>
      <c r="G446" s="12"/>
    </row>
    <row r="447" spans="1:7">
      <c r="A447" s="14"/>
      <c r="F447" s="142"/>
      <c r="G447" s="12"/>
    </row>
    <row r="448" spans="1:7">
      <c r="A448" s="14"/>
      <c r="F448" s="142"/>
      <c r="G448" s="12"/>
    </row>
    <row r="449" spans="1:7">
      <c r="A449" s="14"/>
      <c r="F449" s="142"/>
      <c r="G449" s="12"/>
    </row>
    <row r="450" spans="1:7">
      <c r="A450" s="14"/>
      <c r="F450" s="142"/>
      <c r="G450" s="12"/>
    </row>
    <row r="451" spans="1:7">
      <c r="A451" s="14"/>
      <c r="F451" s="142"/>
      <c r="G451" s="12"/>
    </row>
    <row r="452" spans="1:7">
      <c r="A452" s="14"/>
      <c r="F452" s="142"/>
      <c r="G452" s="12"/>
    </row>
    <row r="453" spans="1:7">
      <c r="A453" s="14"/>
      <c r="F453" s="142"/>
      <c r="G453" s="12"/>
    </row>
    <row r="454" spans="1:7">
      <c r="A454" s="14"/>
      <c r="F454" s="142"/>
      <c r="G454" s="12"/>
    </row>
    <row r="455" spans="1:7">
      <c r="A455" s="14"/>
      <c r="F455" s="142"/>
      <c r="G455" s="12"/>
    </row>
    <row r="456" spans="1:7">
      <c r="A456" s="14"/>
      <c r="F456" s="142"/>
      <c r="G456" s="12"/>
    </row>
    <row r="457" spans="1:7">
      <c r="A457" s="14"/>
      <c r="F457" s="142"/>
      <c r="G457" s="12"/>
    </row>
    <row r="458" spans="1:7">
      <c r="A458" s="14"/>
      <c r="F458" s="142"/>
      <c r="G458" s="12"/>
    </row>
    <row r="459" spans="1:7">
      <c r="A459" s="14"/>
      <c r="F459" s="142"/>
      <c r="G459" s="12"/>
    </row>
    <row r="460" spans="1:7">
      <c r="A460" s="14"/>
      <c r="F460" s="142"/>
      <c r="G460" s="12"/>
    </row>
    <row r="461" spans="1:7">
      <c r="A461" s="14"/>
      <c r="F461" s="142"/>
      <c r="G461" s="12"/>
    </row>
    <row r="462" spans="1:7">
      <c r="A462" s="14"/>
      <c r="F462" s="142"/>
      <c r="G462" s="12"/>
    </row>
    <row r="463" spans="1:7">
      <c r="A463" s="14"/>
      <c r="F463" s="142"/>
      <c r="G463" s="12"/>
    </row>
    <row r="464" spans="1:7">
      <c r="A464" s="14"/>
      <c r="F464" s="142"/>
      <c r="G464" s="12"/>
    </row>
    <row r="465" spans="1:7">
      <c r="A465" s="14"/>
      <c r="F465" s="142"/>
      <c r="G465" s="12"/>
    </row>
    <row r="466" spans="1:7">
      <c r="A466" s="14"/>
      <c r="F466" s="142"/>
      <c r="G466" s="12"/>
    </row>
    <row r="467" spans="1:7">
      <c r="A467" s="14"/>
      <c r="F467" s="142"/>
      <c r="G467" s="12"/>
    </row>
    <row r="468" spans="1:7">
      <c r="A468" s="14"/>
      <c r="F468" s="142"/>
      <c r="G468" s="12"/>
    </row>
    <row r="469" spans="1:7">
      <c r="A469" s="14"/>
      <c r="F469" s="142"/>
      <c r="G469" s="12"/>
    </row>
    <row r="470" spans="1:7">
      <c r="A470" s="14"/>
      <c r="F470" s="142"/>
      <c r="G470" s="12"/>
    </row>
    <row r="471" spans="1:7">
      <c r="A471" s="14"/>
      <c r="F471" s="142"/>
      <c r="G471" s="12"/>
    </row>
    <row r="472" spans="1:7">
      <c r="A472" s="14"/>
      <c r="F472" s="142"/>
      <c r="G472" s="12"/>
    </row>
    <row r="473" spans="1:7">
      <c r="A473" s="14"/>
      <c r="F473" s="142"/>
      <c r="G473" s="12"/>
    </row>
    <row r="474" spans="1:7">
      <c r="A474" s="14"/>
      <c r="F474" s="142"/>
      <c r="G474" s="12"/>
    </row>
    <row r="475" spans="1:7">
      <c r="A475" s="14"/>
      <c r="F475" s="142"/>
      <c r="G475" s="12"/>
    </row>
    <row r="476" spans="1:7">
      <c r="A476" s="14"/>
      <c r="F476" s="142"/>
      <c r="G476" s="12"/>
    </row>
    <row r="477" spans="1:7">
      <c r="A477" s="14"/>
      <c r="F477" s="142"/>
      <c r="G477" s="12"/>
    </row>
    <row r="478" spans="1:7">
      <c r="A478" s="14"/>
      <c r="F478" s="142"/>
      <c r="G478" s="12"/>
    </row>
    <row r="479" spans="1:7">
      <c r="A479" s="14"/>
      <c r="F479" s="142"/>
      <c r="G479" s="12"/>
    </row>
    <row r="480" spans="1:7">
      <c r="A480" s="14"/>
      <c r="F480" s="142"/>
      <c r="G480" s="12"/>
    </row>
    <row r="481" spans="1:7">
      <c r="A481" s="14"/>
      <c r="F481" s="142"/>
      <c r="G481" s="12"/>
    </row>
    <row r="482" spans="1:7">
      <c r="A482" s="14"/>
      <c r="F482" s="142"/>
      <c r="G482" s="12"/>
    </row>
    <row r="483" spans="1:7">
      <c r="A483" s="14"/>
      <c r="F483" s="142"/>
      <c r="G483" s="12"/>
    </row>
    <row r="484" spans="1:7">
      <c r="A484" s="14"/>
      <c r="F484" s="142"/>
      <c r="G484" s="12"/>
    </row>
    <row r="485" spans="1:7">
      <c r="A485" s="14"/>
      <c r="F485" s="142"/>
      <c r="G485" s="12"/>
    </row>
    <row r="486" spans="1:7">
      <c r="A486" s="14"/>
      <c r="F486" s="142"/>
      <c r="G486" s="12"/>
    </row>
    <row r="487" spans="1:7">
      <c r="A487" s="14"/>
      <c r="F487" s="142"/>
      <c r="G487" s="12"/>
    </row>
    <row r="488" spans="1:7">
      <c r="A488" s="14"/>
      <c r="F488" s="142"/>
      <c r="G488" s="12"/>
    </row>
    <row r="489" spans="1:7">
      <c r="A489" s="14"/>
      <c r="F489" s="142"/>
      <c r="G489" s="12"/>
    </row>
    <row r="490" spans="1:7">
      <c r="A490" s="14"/>
      <c r="F490" s="142"/>
      <c r="G490" s="12"/>
    </row>
    <row r="491" spans="1:7">
      <c r="A491" s="14"/>
      <c r="F491" s="142"/>
      <c r="G491" s="12"/>
    </row>
    <row r="492" spans="1:7">
      <c r="A492" s="14"/>
      <c r="F492" s="142"/>
      <c r="G492" s="12"/>
    </row>
    <row r="493" spans="1:7">
      <c r="A493" s="14"/>
      <c r="F493" s="142"/>
      <c r="G493" s="12"/>
    </row>
    <row r="494" spans="1:7">
      <c r="A494" s="14"/>
      <c r="F494" s="142"/>
      <c r="G494" s="12"/>
    </row>
    <row r="495" spans="1:7">
      <c r="A495" s="14"/>
      <c r="F495" s="142"/>
      <c r="G495" s="12"/>
    </row>
    <row r="496" spans="1:7">
      <c r="A496" s="14"/>
      <c r="F496" s="142"/>
      <c r="G496" s="12"/>
    </row>
    <row r="497" spans="1:7">
      <c r="A497" s="14"/>
      <c r="F497" s="142"/>
      <c r="G497" s="12"/>
    </row>
    <row r="498" spans="1:7">
      <c r="A498" s="14"/>
      <c r="F498" s="142"/>
      <c r="G498" s="12"/>
    </row>
    <row r="499" spans="1:7">
      <c r="A499" s="14"/>
      <c r="F499" s="142"/>
      <c r="G499" s="12"/>
    </row>
    <row r="500" spans="1:7">
      <c r="A500" s="14"/>
      <c r="F500" s="142"/>
      <c r="G500" s="12"/>
    </row>
    <row r="501" spans="1:7">
      <c r="A501" s="14"/>
      <c r="F501" s="142"/>
      <c r="G501" s="12"/>
    </row>
    <row r="502" spans="1:7">
      <c r="A502" s="14"/>
      <c r="F502" s="142"/>
      <c r="G502" s="12"/>
    </row>
    <row r="503" spans="1:7">
      <c r="A503" s="14"/>
      <c r="F503" s="142"/>
      <c r="G503" s="12"/>
    </row>
    <row r="504" spans="1:7">
      <c r="A504" s="14"/>
      <c r="F504" s="142"/>
      <c r="G504" s="12"/>
    </row>
    <row r="505" spans="1:7">
      <c r="A505" s="14"/>
      <c r="F505" s="142"/>
      <c r="G505" s="12"/>
    </row>
    <row r="506" spans="1:7">
      <c r="A506" s="14"/>
      <c r="F506" s="142"/>
      <c r="G506" s="12"/>
    </row>
    <row r="507" spans="1:7">
      <c r="A507" s="14"/>
      <c r="F507" s="142"/>
      <c r="G507" s="12"/>
    </row>
    <row r="508" spans="1:7">
      <c r="A508" s="14"/>
      <c r="F508" s="142"/>
      <c r="G508" s="12"/>
    </row>
    <row r="509" spans="1:7">
      <c r="A509" s="14"/>
      <c r="F509" s="142"/>
      <c r="G509" s="12"/>
    </row>
    <row r="510" spans="1:7">
      <c r="A510" s="14"/>
      <c r="F510" s="142"/>
      <c r="G510" s="12"/>
    </row>
    <row r="511" spans="1:7">
      <c r="A511" s="14"/>
      <c r="F511" s="142"/>
      <c r="G511" s="12"/>
    </row>
    <row r="512" spans="1:7">
      <c r="A512" s="14"/>
      <c r="F512" s="142"/>
      <c r="G512" s="12"/>
    </row>
    <row r="513" spans="1:7">
      <c r="A513" s="14"/>
      <c r="F513" s="142"/>
      <c r="G513" s="12"/>
    </row>
    <row r="514" spans="1:7">
      <c r="A514" s="14"/>
      <c r="F514" s="142"/>
      <c r="G514" s="12"/>
    </row>
    <row r="515" spans="1:7">
      <c r="A515" s="14"/>
      <c r="F515" s="142"/>
      <c r="G515" s="12"/>
    </row>
    <row r="516" spans="1:7">
      <c r="A516" s="14"/>
      <c r="F516" s="142"/>
      <c r="G516" s="12"/>
    </row>
    <row r="517" spans="1:7">
      <c r="A517" s="14"/>
      <c r="F517" s="142"/>
      <c r="G517" s="12"/>
    </row>
    <row r="518" spans="1:7">
      <c r="A518" s="14"/>
      <c r="F518" s="142"/>
      <c r="G518" s="12"/>
    </row>
    <row r="519" spans="1:7">
      <c r="A519" s="14"/>
      <c r="F519" s="142"/>
      <c r="G519" s="12"/>
    </row>
    <row r="520" spans="1:7">
      <c r="A520" s="14"/>
      <c r="F520" s="142"/>
      <c r="G520" s="12"/>
    </row>
    <row r="521" spans="1:7">
      <c r="A521" s="14"/>
      <c r="F521" s="142"/>
      <c r="G521" s="12"/>
    </row>
    <row r="522" spans="1:7">
      <c r="A522" s="14"/>
      <c r="F522" s="142"/>
      <c r="G522" s="12"/>
    </row>
    <row r="523" spans="1:7">
      <c r="A523" s="14"/>
      <c r="F523" s="142"/>
      <c r="G523" s="12"/>
    </row>
    <row r="524" spans="1:7">
      <c r="A524" s="14"/>
      <c r="F524" s="142"/>
      <c r="G524" s="12"/>
    </row>
    <row r="525" spans="1:7">
      <c r="A525" s="14"/>
      <c r="F525" s="142"/>
      <c r="G525" s="12"/>
    </row>
    <row r="526" spans="1:7">
      <c r="A526" s="14"/>
      <c r="F526" s="142"/>
      <c r="G526" s="12"/>
    </row>
    <row r="527" spans="1:7">
      <c r="A527" s="14"/>
      <c r="F527" s="142"/>
      <c r="G527" s="12"/>
    </row>
    <row r="528" spans="1:7">
      <c r="A528" s="14"/>
      <c r="F528" s="142"/>
      <c r="G528" s="12"/>
    </row>
    <row r="529" spans="1:7">
      <c r="A529" s="14"/>
      <c r="F529" s="142"/>
      <c r="G529" s="12"/>
    </row>
    <row r="530" spans="1:7">
      <c r="A530" s="14"/>
      <c r="F530" s="142"/>
      <c r="G530" s="12"/>
    </row>
    <row r="531" spans="1:7">
      <c r="A531" s="14"/>
      <c r="F531" s="142"/>
      <c r="G531" s="12"/>
    </row>
    <row r="532" spans="1:7">
      <c r="A532" s="14"/>
      <c r="F532" s="142"/>
      <c r="G532" s="12"/>
    </row>
    <row r="533" spans="1:7">
      <c r="A533" s="14"/>
      <c r="F533" s="142"/>
      <c r="G533" s="12"/>
    </row>
    <row r="534" spans="1:7">
      <c r="A534" s="14"/>
      <c r="F534" s="142"/>
      <c r="G534" s="12"/>
    </row>
    <row r="535" spans="1:7">
      <c r="A535" s="14"/>
      <c r="F535" s="142"/>
      <c r="G535" s="12"/>
    </row>
    <row r="536" spans="1:7">
      <c r="A536" s="14"/>
      <c r="F536" s="142"/>
      <c r="G536" s="12"/>
    </row>
    <row r="537" spans="1:7">
      <c r="A537" s="14"/>
      <c r="F537" s="142"/>
      <c r="G537" s="12"/>
    </row>
    <row r="538" spans="1:7">
      <c r="A538" s="14"/>
      <c r="F538" s="142"/>
      <c r="G538" s="12"/>
    </row>
    <row r="539" spans="1:7">
      <c r="A539" s="14"/>
      <c r="F539" s="142"/>
      <c r="G539" s="12"/>
    </row>
    <row r="540" spans="1:7">
      <c r="A540" s="14"/>
      <c r="F540" s="142"/>
      <c r="G540" s="12"/>
    </row>
    <row r="541" spans="1:7">
      <c r="A541" s="14"/>
      <c r="F541" s="142"/>
      <c r="G541" s="12"/>
    </row>
    <row r="542" spans="1:7">
      <c r="A542" s="14"/>
      <c r="F542" s="142"/>
      <c r="G542" s="12"/>
    </row>
    <row r="543" spans="1:7">
      <c r="A543" s="14"/>
      <c r="F543" s="142"/>
      <c r="G543" s="12"/>
    </row>
    <row r="544" spans="1:7">
      <c r="A544" s="14"/>
      <c r="F544" s="142"/>
      <c r="G544" s="12"/>
    </row>
    <row r="545" spans="1:7">
      <c r="A545" s="14"/>
      <c r="F545" s="142"/>
      <c r="G545" s="12"/>
    </row>
    <row r="546" spans="1:7">
      <c r="A546" s="14"/>
      <c r="F546" s="142"/>
      <c r="G546" s="12"/>
    </row>
    <row r="547" spans="1:7">
      <c r="A547" s="14"/>
      <c r="F547" s="142"/>
      <c r="G547" s="12"/>
    </row>
    <row r="548" spans="1:7">
      <c r="A548" s="14"/>
      <c r="F548" s="142"/>
      <c r="G548" s="12"/>
    </row>
    <row r="549" spans="1:7">
      <c r="A549" s="14"/>
      <c r="F549" s="142"/>
      <c r="G549" s="12"/>
    </row>
    <row r="550" spans="1:7">
      <c r="A550" s="14"/>
      <c r="F550" s="142"/>
      <c r="G550" s="12"/>
    </row>
    <row r="551" spans="1:7">
      <c r="A551" s="14"/>
      <c r="F551" s="142"/>
      <c r="G551" s="12"/>
    </row>
    <row r="552" spans="1:7">
      <c r="A552" s="14"/>
      <c r="F552" s="142"/>
      <c r="G552" s="12"/>
    </row>
    <row r="553" spans="1:7">
      <c r="A553" s="14"/>
      <c r="F553" s="142"/>
      <c r="G553" s="12"/>
    </row>
    <row r="554" spans="1:7">
      <c r="A554" s="14"/>
      <c r="F554" s="142"/>
      <c r="G554" s="12"/>
    </row>
    <row r="555" spans="1:7">
      <c r="A555" s="14"/>
      <c r="F555" s="142"/>
      <c r="G555" s="12"/>
    </row>
    <row r="556" spans="1:7">
      <c r="A556" s="14"/>
      <c r="F556" s="142"/>
      <c r="G556" s="12"/>
    </row>
    <row r="557" spans="1:7">
      <c r="A557" s="14"/>
      <c r="F557" s="142"/>
      <c r="G557" s="12"/>
    </row>
    <row r="558" spans="1:7">
      <c r="A558" s="14"/>
      <c r="F558" s="142"/>
      <c r="G558" s="12"/>
    </row>
    <row r="559" spans="1:7">
      <c r="A559" s="14"/>
      <c r="F559" s="142"/>
      <c r="G559" s="12"/>
    </row>
    <row r="560" spans="1:7">
      <c r="A560" s="14"/>
      <c r="F560" s="142"/>
      <c r="G560" s="12"/>
    </row>
    <row r="561" spans="1:7">
      <c r="A561" s="14"/>
      <c r="F561" s="142"/>
      <c r="G561" s="12"/>
    </row>
    <row r="562" spans="1:7">
      <c r="A562" s="14"/>
      <c r="F562" s="142"/>
      <c r="G562" s="12"/>
    </row>
    <row r="563" spans="1:7">
      <c r="A563" s="14"/>
      <c r="F563" s="142"/>
      <c r="G563" s="12"/>
    </row>
    <row r="564" spans="1:7">
      <c r="A564" s="14"/>
      <c r="F564" s="142"/>
      <c r="G564" s="12"/>
    </row>
    <row r="565" spans="1:7">
      <c r="A565" s="14"/>
      <c r="F565" s="142"/>
      <c r="G565" s="12"/>
    </row>
    <row r="566" spans="1:7">
      <c r="A566" s="14"/>
      <c r="F566" s="142"/>
      <c r="G566" s="12"/>
    </row>
    <row r="567" spans="1:7">
      <c r="A567" s="14"/>
      <c r="F567" s="142"/>
      <c r="G567" s="12"/>
    </row>
    <row r="568" spans="1:7">
      <c r="A568" s="14"/>
      <c r="F568" s="142"/>
      <c r="G568" s="12"/>
    </row>
    <row r="569" spans="1:7">
      <c r="A569" s="14"/>
      <c r="F569" s="142"/>
      <c r="G569" s="12"/>
    </row>
    <row r="570" spans="1:7">
      <c r="A570" s="14"/>
      <c r="F570" s="142"/>
      <c r="G570" s="12"/>
    </row>
    <row r="571" spans="1:7">
      <c r="A571" s="14"/>
      <c r="F571" s="142"/>
      <c r="G571" s="12"/>
    </row>
    <row r="572" spans="1:7">
      <c r="A572" s="14"/>
      <c r="F572" s="142"/>
      <c r="G572" s="12"/>
    </row>
    <row r="573" spans="1:7">
      <c r="A573" s="14"/>
      <c r="F573" s="142"/>
      <c r="G573" s="12"/>
    </row>
    <row r="574" spans="1:7">
      <c r="A574" s="14"/>
      <c r="F574" s="142"/>
      <c r="G574" s="12"/>
    </row>
    <row r="575" spans="1:7">
      <c r="A575" s="14"/>
      <c r="F575" s="142"/>
      <c r="G575" s="12"/>
    </row>
    <row r="576" spans="1:7">
      <c r="A576" s="14"/>
      <c r="F576" s="142"/>
      <c r="G576" s="12"/>
    </row>
    <row r="577" spans="1:7">
      <c r="A577" s="14"/>
      <c r="F577" s="142"/>
      <c r="G577" s="12"/>
    </row>
    <row r="578" spans="1:7">
      <c r="A578" s="14"/>
      <c r="F578" s="142"/>
      <c r="G578" s="12"/>
    </row>
    <row r="579" spans="1:7">
      <c r="A579" s="14"/>
      <c r="F579" s="142"/>
      <c r="G579" s="12"/>
    </row>
    <row r="580" spans="1:7">
      <c r="A580" s="14"/>
      <c r="F580" s="142"/>
      <c r="G580" s="12"/>
    </row>
    <row r="581" spans="1:7">
      <c r="A581" s="14"/>
      <c r="F581" s="142"/>
      <c r="G581" s="12"/>
    </row>
    <row r="582" spans="1:7">
      <c r="A582" s="14"/>
      <c r="F582" s="142"/>
      <c r="G582" s="12"/>
    </row>
    <row r="583" spans="1:7">
      <c r="A583" s="14"/>
      <c r="F583" s="142"/>
      <c r="G583" s="12"/>
    </row>
    <row r="584" spans="1:7">
      <c r="A584" s="14"/>
      <c r="F584" s="142"/>
      <c r="G584" s="12"/>
    </row>
    <row r="585" spans="1:7">
      <c r="A585" s="14"/>
      <c r="F585" s="142"/>
      <c r="G585" s="12"/>
    </row>
    <row r="586" spans="1:7">
      <c r="A586" s="14"/>
      <c r="F586" s="142"/>
      <c r="G586" s="12"/>
    </row>
    <row r="587" spans="1:7">
      <c r="A587" s="14"/>
      <c r="F587" s="142"/>
      <c r="G587" s="12"/>
    </row>
    <row r="588" spans="1:7">
      <c r="A588" s="14"/>
      <c r="F588" s="142"/>
      <c r="G588" s="12"/>
    </row>
    <row r="589" spans="1:7">
      <c r="A589" s="14"/>
      <c r="F589" s="142"/>
      <c r="G589" s="12"/>
    </row>
    <row r="590" spans="1:7">
      <c r="A590" s="14"/>
      <c r="F590" s="142"/>
      <c r="G590" s="12"/>
    </row>
    <row r="591" spans="1:7">
      <c r="A591" s="14"/>
      <c r="F591" s="142"/>
      <c r="G591" s="12"/>
    </row>
    <row r="592" spans="1:7">
      <c r="A592" s="14"/>
      <c r="F592" s="142"/>
      <c r="G592" s="12"/>
    </row>
    <row r="593" spans="1:7">
      <c r="A593" s="14"/>
      <c r="F593" s="142"/>
      <c r="G593" s="12"/>
    </row>
    <row r="594" spans="1:7">
      <c r="A594" s="14"/>
      <c r="F594" s="142"/>
      <c r="G594" s="12"/>
    </row>
    <row r="595" spans="1:7">
      <c r="A595" s="14"/>
      <c r="F595" s="142"/>
      <c r="G595" s="12"/>
    </row>
    <row r="596" spans="1:7">
      <c r="A596" s="14"/>
      <c r="F596" s="142"/>
      <c r="G596" s="12"/>
    </row>
    <row r="597" spans="1:7">
      <c r="A597" s="14"/>
      <c r="F597" s="142"/>
      <c r="G597" s="12"/>
    </row>
    <row r="598" spans="1:7">
      <c r="A598" s="14"/>
      <c r="F598" s="142"/>
      <c r="G598" s="12"/>
    </row>
    <row r="599" spans="1:7">
      <c r="A599" s="14"/>
      <c r="F599" s="142"/>
      <c r="G599" s="12"/>
    </row>
    <row r="600" spans="1:7">
      <c r="A600" s="14"/>
      <c r="F600" s="142"/>
      <c r="G600" s="12"/>
    </row>
    <row r="601" spans="1:7">
      <c r="A601" s="14"/>
      <c r="F601" s="142"/>
      <c r="G601" s="12"/>
    </row>
    <row r="602" spans="1:7">
      <c r="A602" s="14"/>
      <c r="F602" s="142"/>
      <c r="G602" s="12"/>
    </row>
    <row r="603" spans="1:7">
      <c r="A603" s="14"/>
      <c r="F603" s="142"/>
      <c r="G603" s="12"/>
    </row>
    <row r="604" spans="1:7">
      <c r="A604" s="14"/>
      <c r="F604" s="142"/>
      <c r="G604" s="12"/>
    </row>
    <row r="605" spans="1:7">
      <c r="A605" s="14"/>
      <c r="F605" s="142"/>
      <c r="G605" s="12"/>
    </row>
    <row r="606" spans="1:7">
      <c r="A606" s="14"/>
      <c r="F606" s="142"/>
      <c r="G606" s="12"/>
    </row>
    <row r="607" spans="1:7">
      <c r="A607" s="14"/>
      <c r="F607" s="142"/>
      <c r="G607" s="12"/>
    </row>
    <row r="608" spans="1:7">
      <c r="A608" s="14"/>
      <c r="F608" s="142"/>
      <c r="G608" s="12"/>
    </row>
    <row r="609" spans="1:7">
      <c r="A609" s="14"/>
      <c r="F609" s="142"/>
      <c r="G609" s="12"/>
    </row>
    <row r="610" spans="1:7">
      <c r="A610" s="14"/>
      <c r="F610" s="142"/>
      <c r="G610" s="12"/>
    </row>
    <row r="611" spans="1:7">
      <c r="A611" s="14"/>
      <c r="F611" s="142"/>
      <c r="G611" s="12"/>
    </row>
    <row r="612" spans="1:7">
      <c r="A612" s="14"/>
      <c r="F612" s="142"/>
      <c r="G612" s="12"/>
    </row>
    <row r="613" spans="1:7">
      <c r="A613" s="14"/>
      <c r="F613" s="142"/>
      <c r="G613" s="12"/>
    </row>
    <row r="614" spans="1:7">
      <c r="A614" s="14"/>
      <c r="F614" s="142"/>
      <c r="G614" s="12"/>
    </row>
    <row r="615" spans="1:7">
      <c r="A615" s="14"/>
      <c r="F615" s="142"/>
      <c r="G615" s="12"/>
    </row>
    <row r="616" spans="1:7">
      <c r="A616" s="14"/>
      <c r="F616" s="142"/>
      <c r="G616" s="12"/>
    </row>
    <row r="617" spans="1:7">
      <c r="A617" s="14"/>
      <c r="F617" s="142"/>
      <c r="G617" s="12"/>
    </row>
    <row r="618" spans="1:7">
      <c r="A618" s="14"/>
      <c r="F618" s="142"/>
      <c r="G618" s="12"/>
    </row>
    <row r="619" spans="1:7">
      <c r="A619" s="14"/>
      <c r="F619" s="142"/>
      <c r="G619" s="12"/>
    </row>
    <row r="620" spans="1:7">
      <c r="A620" s="14"/>
      <c r="F620" s="142"/>
      <c r="G620" s="12"/>
    </row>
    <row r="621" spans="1:7">
      <c r="A621" s="14"/>
      <c r="F621" s="142"/>
      <c r="G621" s="12"/>
    </row>
    <row r="622" spans="1:7">
      <c r="A622" s="14"/>
      <c r="F622" s="142"/>
      <c r="G622" s="12"/>
    </row>
    <row r="623" spans="1:7">
      <c r="A623" s="14"/>
      <c r="F623" s="142"/>
      <c r="G623" s="12"/>
    </row>
    <row r="624" spans="1:7">
      <c r="A624" s="14"/>
      <c r="F624" s="142"/>
      <c r="G624" s="12"/>
    </row>
    <row r="625" spans="1:7">
      <c r="A625" s="14"/>
      <c r="F625" s="142"/>
      <c r="G625" s="12"/>
    </row>
    <row r="626" spans="1:7">
      <c r="A626" s="14"/>
      <c r="F626" s="142"/>
      <c r="G626" s="12"/>
    </row>
    <row r="627" spans="1:7">
      <c r="A627" s="14"/>
      <c r="F627" s="142"/>
      <c r="G627" s="12"/>
    </row>
    <row r="628" spans="1:7">
      <c r="A628" s="14"/>
      <c r="F628" s="142"/>
      <c r="G628" s="12"/>
    </row>
    <row r="629" spans="1:7">
      <c r="A629" s="14"/>
      <c r="F629" s="142"/>
      <c r="G629" s="12"/>
    </row>
    <row r="630" spans="1:7">
      <c r="A630" s="14"/>
      <c r="F630" s="142"/>
      <c r="G630" s="12"/>
    </row>
    <row r="631" spans="1:7">
      <c r="A631" s="14"/>
      <c r="F631" s="142"/>
      <c r="G631" s="12"/>
    </row>
    <row r="632" spans="1:7">
      <c r="A632" s="14"/>
      <c r="F632" s="142"/>
      <c r="G632" s="12"/>
    </row>
    <row r="633" spans="1:7">
      <c r="A633" s="14"/>
      <c r="F633" s="142"/>
      <c r="G633" s="12"/>
    </row>
    <row r="634" spans="1:7">
      <c r="A634" s="14"/>
      <c r="F634" s="142"/>
      <c r="G634" s="12"/>
    </row>
    <row r="635" spans="1:7">
      <c r="A635" s="14"/>
      <c r="F635" s="142"/>
      <c r="G635" s="12"/>
    </row>
    <row r="636" spans="1:7">
      <c r="A636" s="14"/>
      <c r="F636" s="142"/>
      <c r="G636" s="12"/>
    </row>
    <row r="637" spans="1:7">
      <c r="A637" s="14"/>
      <c r="F637" s="142"/>
      <c r="G637" s="12"/>
    </row>
    <row r="638" spans="1:7">
      <c r="A638" s="14"/>
      <c r="F638" s="142"/>
      <c r="G638" s="12"/>
    </row>
    <row r="639" spans="1:7">
      <c r="A639" s="14"/>
      <c r="F639" s="142"/>
      <c r="G639" s="12"/>
    </row>
    <row r="640" spans="1:7">
      <c r="A640" s="14"/>
      <c r="F640" s="142"/>
      <c r="G640" s="12"/>
    </row>
    <row r="641" spans="1:7">
      <c r="A641" s="14"/>
      <c r="F641" s="142"/>
      <c r="G641" s="12"/>
    </row>
    <row r="642" spans="1:7">
      <c r="A642" s="14"/>
      <c r="F642" s="142"/>
      <c r="G642" s="12"/>
    </row>
    <row r="643" spans="1:7">
      <c r="A643" s="14"/>
      <c r="F643" s="142"/>
      <c r="G643" s="12"/>
    </row>
    <row r="644" spans="1:7">
      <c r="A644" s="14"/>
      <c r="F644" s="142"/>
      <c r="G644" s="12"/>
    </row>
    <row r="645" spans="1:7">
      <c r="A645" s="14"/>
      <c r="F645" s="142"/>
      <c r="G645" s="12"/>
    </row>
    <row r="646" spans="1:7">
      <c r="A646" s="14"/>
      <c r="F646" s="142"/>
      <c r="G646" s="12"/>
    </row>
    <row r="647" spans="1:7">
      <c r="A647" s="14"/>
      <c r="F647" s="142"/>
      <c r="G647" s="12"/>
    </row>
    <row r="648" spans="1:7">
      <c r="A648" s="14"/>
      <c r="F648" s="142"/>
      <c r="G648" s="12"/>
    </row>
    <row r="649" spans="1:7">
      <c r="A649" s="14"/>
      <c r="F649" s="142"/>
      <c r="G649" s="12"/>
    </row>
    <row r="650" spans="1:7">
      <c r="A650" s="14"/>
      <c r="F650" s="142"/>
      <c r="G650" s="12"/>
    </row>
    <row r="651" spans="1:7">
      <c r="A651" s="14"/>
      <c r="F651" s="142"/>
      <c r="G651" s="12"/>
    </row>
    <row r="652" spans="1:7">
      <c r="A652" s="14"/>
      <c r="F652" s="142"/>
      <c r="G652" s="12"/>
    </row>
    <row r="653" spans="1:7">
      <c r="A653" s="14"/>
      <c r="F653" s="142"/>
      <c r="G653" s="12"/>
    </row>
    <row r="654" spans="1:7">
      <c r="A654" s="14"/>
      <c r="F654" s="142"/>
      <c r="G654" s="12"/>
    </row>
    <row r="655" spans="1:7">
      <c r="A655" s="14"/>
      <c r="F655" s="142"/>
      <c r="G655" s="12"/>
    </row>
    <row r="656" spans="1:7">
      <c r="A656" s="14"/>
      <c r="F656" s="142"/>
      <c r="G656" s="12"/>
    </row>
    <row r="657" spans="1:7">
      <c r="A657" s="14"/>
      <c r="F657" s="142"/>
      <c r="G657" s="12"/>
    </row>
    <row r="658" spans="1:7">
      <c r="A658" s="14"/>
      <c r="F658" s="142"/>
      <c r="G658" s="12"/>
    </row>
    <row r="659" spans="1:7">
      <c r="A659" s="14"/>
      <c r="F659" s="142"/>
      <c r="G659" s="12"/>
    </row>
    <row r="660" spans="1:7">
      <c r="A660" s="14"/>
      <c r="F660" s="142"/>
      <c r="G660" s="12"/>
    </row>
    <row r="661" spans="1:7">
      <c r="A661" s="14"/>
      <c r="F661" s="142"/>
      <c r="G661" s="12"/>
    </row>
    <row r="662" spans="1:7">
      <c r="A662" s="14"/>
      <c r="F662" s="142"/>
      <c r="G662" s="12"/>
    </row>
    <row r="663" spans="1:7">
      <c r="A663" s="14"/>
      <c r="F663" s="142"/>
      <c r="G663" s="12"/>
    </row>
    <row r="664" spans="1:7">
      <c r="A664" s="14"/>
      <c r="F664" s="142"/>
      <c r="G664" s="12"/>
    </row>
    <row r="665" spans="1:7">
      <c r="A665" s="14"/>
      <c r="F665" s="142"/>
      <c r="G665" s="12"/>
    </row>
    <row r="666" spans="1:7">
      <c r="A666" s="14"/>
      <c r="F666" s="142"/>
      <c r="G666" s="12"/>
    </row>
    <row r="667" spans="1:7">
      <c r="A667" s="14"/>
      <c r="F667" s="142"/>
      <c r="G667" s="12"/>
    </row>
    <row r="668" spans="1:7">
      <c r="A668" s="14"/>
      <c r="F668" s="142"/>
      <c r="G668" s="12"/>
    </row>
    <row r="669" spans="1:7">
      <c r="A669" s="14"/>
      <c r="F669" s="142"/>
      <c r="G669" s="12"/>
    </row>
    <row r="670" spans="1:7">
      <c r="A670" s="14"/>
      <c r="F670" s="142"/>
      <c r="G670" s="12"/>
    </row>
    <row r="671" spans="1:7">
      <c r="A671" s="14"/>
      <c r="F671" s="142"/>
      <c r="G671" s="12"/>
    </row>
    <row r="672" spans="1:7">
      <c r="A672" s="14"/>
      <c r="F672" s="142"/>
      <c r="G672" s="12"/>
    </row>
    <row r="673" spans="1:7">
      <c r="A673" s="14"/>
      <c r="F673" s="142"/>
      <c r="G673" s="12"/>
    </row>
    <row r="674" spans="1:7">
      <c r="A674" s="14"/>
      <c r="F674" s="142"/>
      <c r="G674" s="12"/>
    </row>
    <row r="675" spans="1:7">
      <c r="A675" s="14"/>
      <c r="F675" s="142"/>
      <c r="G675" s="12"/>
    </row>
    <row r="676" spans="1:7">
      <c r="A676" s="14"/>
      <c r="F676" s="142"/>
      <c r="G676" s="12"/>
    </row>
    <row r="677" spans="1:7">
      <c r="A677" s="14"/>
      <c r="F677" s="142"/>
      <c r="G677" s="12"/>
    </row>
    <row r="678" spans="1:7">
      <c r="A678" s="14"/>
      <c r="F678" s="142"/>
      <c r="G678" s="12"/>
    </row>
    <row r="679" spans="1:7">
      <c r="A679" s="14"/>
      <c r="F679" s="142"/>
      <c r="G679" s="12"/>
    </row>
    <row r="680" spans="1:7">
      <c r="A680" s="14"/>
      <c r="F680" s="142"/>
      <c r="G680" s="12"/>
    </row>
    <row r="681" spans="1:7">
      <c r="A681" s="14"/>
      <c r="F681" s="142"/>
      <c r="G681" s="12"/>
    </row>
    <row r="682" spans="1:7">
      <c r="A682" s="14"/>
      <c r="F682" s="142"/>
      <c r="G682" s="12"/>
    </row>
    <row r="683" spans="1:7">
      <c r="A683" s="14"/>
      <c r="F683" s="142"/>
      <c r="G683" s="12"/>
    </row>
    <row r="684" spans="1:7">
      <c r="A684" s="14"/>
      <c r="F684" s="142"/>
      <c r="G684" s="12"/>
    </row>
    <row r="685" spans="1:7">
      <c r="A685" s="14"/>
      <c r="F685" s="142"/>
      <c r="G685" s="12"/>
    </row>
    <row r="686" spans="1:7">
      <c r="A686" s="14"/>
      <c r="F686" s="142"/>
      <c r="G686" s="12"/>
    </row>
    <row r="687" spans="1:7">
      <c r="A687" s="14"/>
      <c r="F687" s="142"/>
      <c r="G687" s="12"/>
    </row>
    <row r="688" spans="1:7">
      <c r="A688" s="14"/>
      <c r="F688" s="142"/>
      <c r="G688" s="12"/>
    </row>
    <row r="689" spans="1:7">
      <c r="A689" s="14"/>
      <c r="F689" s="142"/>
      <c r="G689" s="12"/>
    </row>
    <row r="690" spans="1:7">
      <c r="A690" s="14"/>
      <c r="F690" s="142"/>
      <c r="G690" s="12"/>
    </row>
    <row r="691" spans="1:7">
      <c r="A691" s="14"/>
      <c r="F691" s="142"/>
      <c r="G691" s="12"/>
    </row>
    <row r="692" spans="1:7">
      <c r="A692" s="14"/>
      <c r="F692" s="142"/>
      <c r="G692" s="12"/>
    </row>
    <row r="693" spans="1:7">
      <c r="A693" s="14"/>
      <c r="F693" s="142"/>
      <c r="G693" s="12"/>
    </row>
    <row r="694" spans="1:7">
      <c r="A694" s="14"/>
      <c r="F694" s="142"/>
      <c r="G694" s="12"/>
    </row>
    <row r="695" spans="1:7">
      <c r="A695" s="14"/>
      <c r="F695" s="142"/>
      <c r="G695" s="12"/>
    </row>
    <row r="696" spans="1:7">
      <c r="A696" s="14"/>
      <c r="F696" s="142"/>
      <c r="G696" s="12"/>
    </row>
    <row r="697" spans="1:7">
      <c r="A697" s="14"/>
      <c r="F697" s="142"/>
      <c r="G697" s="12"/>
    </row>
    <row r="698" spans="1:7">
      <c r="A698" s="14"/>
      <c r="F698" s="142"/>
      <c r="G698" s="12"/>
    </row>
    <row r="699" spans="1:7">
      <c r="A699" s="14"/>
      <c r="F699" s="142"/>
      <c r="G699" s="12"/>
    </row>
    <row r="700" spans="1:7">
      <c r="A700" s="14"/>
      <c r="F700" s="142"/>
      <c r="G700" s="12"/>
    </row>
    <row r="701" spans="1:7">
      <c r="A701" s="14"/>
      <c r="F701" s="142"/>
      <c r="G701" s="12"/>
    </row>
    <row r="702" spans="1:7">
      <c r="A702" s="14"/>
      <c r="F702" s="142"/>
      <c r="G702" s="12"/>
    </row>
    <row r="703" spans="1:7">
      <c r="A703" s="14"/>
      <c r="F703" s="142"/>
      <c r="G703" s="12"/>
    </row>
    <row r="704" spans="1:7">
      <c r="A704" s="14"/>
      <c r="F704" s="142"/>
      <c r="G704" s="12"/>
    </row>
    <row r="705" spans="1:7">
      <c r="A705" s="14"/>
      <c r="F705" s="142"/>
      <c r="G705" s="12"/>
    </row>
    <row r="706" spans="1:7">
      <c r="A706" s="14"/>
      <c r="F706" s="142"/>
      <c r="G706" s="12"/>
    </row>
    <row r="707" spans="1:7">
      <c r="A707" s="14"/>
      <c r="F707" s="142"/>
      <c r="G707" s="12"/>
    </row>
    <row r="708" spans="1:7">
      <c r="A708" s="14"/>
      <c r="F708" s="142"/>
      <c r="G708" s="12"/>
    </row>
    <row r="709" spans="1:7">
      <c r="A709" s="14"/>
      <c r="F709" s="142"/>
      <c r="G709" s="12"/>
    </row>
    <row r="710" spans="1:7">
      <c r="A710" s="14"/>
      <c r="F710" s="142"/>
      <c r="G710" s="12"/>
    </row>
    <row r="711" spans="1:7">
      <c r="A711" s="14"/>
      <c r="F711" s="142"/>
      <c r="G711" s="12"/>
    </row>
    <row r="712" spans="1:7">
      <c r="A712" s="14"/>
      <c r="F712" s="142"/>
      <c r="G712" s="12"/>
    </row>
    <row r="713" spans="1:7">
      <c r="A713" s="14"/>
      <c r="F713" s="142"/>
      <c r="G713" s="12"/>
    </row>
    <row r="714" spans="1:7">
      <c r="A714" s="14"/>
      <c r="F714" s="142"/>
      <c r="G714" s="12"/>
    </row>
    <row r="715" spans="1:7">
      <c r="A715" s="14"/>
      <c r="F715" s="142"/>
      <c r="G715" s="12"/>
    </row>
    <row r="716" spans="1:7">
      <c r="A716" s="14"/>
      <c r="F716" s="142"/>
      <c r="G716" s="12"/>
    </row>
    <row r="717" spans="1:7">
      <c r="A717" s="14"/>
      <c r="F717" s="142"/>
      <c r="G717" s="12"/>
    </row>
    <row r="718" spans="1:7">
      <c r="A718" s="14"/>
      <c r="F718" s="142"/>
      <c r="G718" s="12"/>
    </row>
    <row r="719" spans="1:7">
      <c r="A719" s="14"/>
      <c r="F719" s="142"/>
      <c r="G719" s="12"/>
    </row>
    <row r="720" spans="1:7">
      <c r="A720" s="14"/>
      <c r="F720" s="142"/>
      <c r="G720" s="12"/>
    </row>
    <row r="721" spans="1:7">
      <c r="A721" s="14"/>
      <c r="F721" s="142"/>
      <c r="G721" s="12"/>
    </row>
    <row r="722" spans="1:7">
      <c r="A722" s="14"/>
      <c r="F722" s="142"/>
      <c r="G722" s="12"/>
    </row>
    <row r="723" spans="1:7">
      <c r="A723" s="14"/>
      <c r="F723" s="142"/>
      <c r="G723" s="12"/>
    </row>
    <row r="724" spans="1:7">
      <c r="A724" s="14"/>
      <c r="F724" s="142"/>
      <c r="G724" s="12"/>
    </row>
    <row r="725" spans="1:7">
      <c r="A725" s="14"/>
      <c r="F725" s="142"/>
      <c r="G725" s="12"/>
    </row>
    <row r="726" spans="1:7">
      <c r="A726" s="14"/>
      <c r="F726" s="142"/>
      <c r="G726" s="12"/>
    </row>
    <row r="727" spans="1:7">
      <c r="A727" s="14"/>
      <c r="F727" s="142"/>
      <c r="G727" s="12"/>
    </row>
    <row r="728" spans="1:7">
      <c r="A728" s="14"/>
      <c r="F728" s="142"/>
      <c r="G728" s="12"/>
    </row>
    <row r="729" spans="1:7">
      <c r="A729" s="14"/>
      <c r="F729" s="142"/>
      <c r="G729" s="12"/>
    </row>
    <row r="730" spans="1:7">
      <c r="A730" s="14"/>
      <c r="F730" s="142"/>
      <c r="G730" s="12"/>
    </row>
    <row r="731" spans="1:7">
      <c r="A731" s="14"/>
      <c r="F731" s="142"/>
      <c r="G731" s="12"/>
    </row>
    <row r="732" spans="1:7">
      <c r="A732" s="14"/>
      <c r="F732" s="142"/>
      <c r="G732" s="12"/>
    </row>
    <row r="733" spans="1:7">
      <c r="A733" s="14"/>
      <c r="F733" s="142"/>
      <c r="G733" s="12"/>
    </row>
    <row r="734" spans="1:7">
      <c r="A734" s="14"/>
      <c r="F734" s="142"/>
      <c r="G734" s="12"/>
    </row>
    <row r="735" spans="1:7">
      <c r="A735" s="14"/>
      <c r="F735" s="142"/>
      <c r="G735" s="12"/>
    </row>
    <row r="736" spans="1:7">
      <c r="A736" s="14"/>
      <c r="F736" s="142"/>
      <c r="G736" s="12"/>
    </row>
    <row r="737" spans="1:7">
      <c r="A737" s="14"/>
      <c r="F737" s="142"/>
      <c r="G737" s="12"/>
    </row>
    <row r="738" spans="1:7">
      <c r="A738" s="14"/>
      <c r="F738" s="142"/>
      <c r="G738" s="12"/>
    </row>
    <row r="739" spans="1:7">
      <c r="A739" s="14"/>
      <c r="F739" s="142"/>
      <c r="G739" s="12"/>
    </row>
    <row r="740" spans="1:7">
      <c r="A740" s="14"/>
      <c r="F740" s="142"/>
      <c r="G740" s="12"/>
    </row>
    <row r="741" spans="1:7">
      <c r="A741" s="14"/>
      <c r="F741" s="142"/>
      <c r="G741" s="12"/>
    </row>
    <row r="742" spans="1:7">
      <c r="A742" s="14"/>
      <c r="F742" s="142"/>
      <c r="G742" s="12"/>
    </row>
    <row r="743" spans="1:7">
      <c r="A743" s="14"/>
      <c r="F743" s="142"/>
      <c r="G743" s="12"/>
    </row>
    <row r="744" spans="1:7">
      <c r="A744" s="14"/>
      <c r="F744" s="142"/>
      <c r="G744" s="12"/>
    </row>
    <row r="745" spans="1:7">
      <c r="A745" s="14"/>
      <c r="F745" s="142"/>
      <c r="G745" s="12"/>
    </row>
    <row r="746" spans="1:7">
      <c r="A746" s="14"/>
      <c r="F746" s="142"/>
      <c r="G746" s="12"/>
    </row>
    <row r="747" spans="1:7">
      <c r="A747" s="14"/>
      <c r="F747" s="142"/>
      <c r="G747" s="12"/>
    </row>
    <row r="748" spans="1:7">
      <c r="A748" s="14"/>
      <c r="F748" s="142"/>
      <c r="G748" s="12"/>
    </row>
    <row r="749" spans="1:7">
      <c r="A749" s="14"/>
      <c r="F749" s="142"/>
      <c r="G749" s="12"/>
    </row>
    <row r="750" spans="1:7">
      <c r="A750" s="14"/>
      <c r="F750" s="142"/>
      <c r="G750" s="12"/>
    </row>
    <row r="751" spans="1:7">
      <c r="A751" s="14"/>
      <c r="F751" s="142"/>
      <c r="G751" s="12"/>
    </row>
    <row r="752" spans="1:7">
      <c r="A752" s="14"/>
      <c r="F752" s="142"/>
      <c r="G752" s="12"/>
    </row>
    <row r="753" spans="1:7">
      <c r="A753" s="14"/>
      <c r="F753" s="142"/>
      <c r="G753" s="12"/>
    </row>
    <row r="754" spans="1:7">
      <c r="A754" s="14"/>
      <c r="F754" s="142"/>
      <c r="G754" s="12"/>
    </row>
    <row r="755" spans="1:7">
      <c r="A755" s="14"/>
      <c r="F755" s="142"/>
      <c r="G755" s="12"/>
    </row>
    <row r="756" spans="1:7">
      <c r="A756" s="14"/>
      <c r="F756" s="142"/>
      <c r="G756" s="12"/>
    </row>
    <row r="757" spans="1:7">
      <c r="A757" s="14"/>
      <c r="F757" s="142"/>
      <c r="G757" s="12"/>
    </row>
    <row r="758" spans="1:7">
      <c r="A758" s="14"/>
      <c r="F758" s="142"/>
      <c r="G758" s="12"/>
    </row>
    <row r="759" spans="1:7">
      <c r="A759" s="14"/>
      <c r="F759" s="142"/>
      <c r="G759" s="12"/>
    </row>
    <row r="760" spans="1:7">
      <c r="A760" s="14"/>
      <c r="F760" s="142"/>
      <c r="G760" s="12"/>
    </row>
    <row r="761" spans="1:7">
      <c r="A761" s="14"/>
      <c r="F761" s="142"/>
      <c r="G761" s="12"/>
    </row>
    <row r="762" spans="1:7">
      <c r="A762" s="14"/>
      <c r="F762" s="142"/>
      <c r="G762" s="12"/>
    </row>
    <row r="763" spans="1:7">
      <c r="A763" s="14"/>
      <c r="F763" s="142"/>
      <c r="G763" s="12"/>
    </row>
    <row r="764" spans="1:7">
      <c r="A764" s="14"/>
      <c r="F764" s="142"/>
      <c r="G764" s="12"/>
    </row>
    <row r="765" spans="1:7">
      <c r="A765" s="14"/>
      <c r="F765" s="142"/>
      <c r="G765" s="12"/>
    </row>
    <row r="766" spans="1:7">
      <c r="A766" s="14"/>
      <c r="F766" s="142"/>
      <c r="G766" s="12"/>
    </row>
    <row r="767" spans="1:7">
      <c r="A767" s="14"/>
      <c r="F767" s="142"/>
      <c r="G767" s="12"/>
    </row>
    <row r="768" spans="1:7">
      <c r="A768" s="14"/>
      <c r="F768" s="142"/>
      <c r="G768" s="12"/>
    </row>
    <row r="769" spans="1:7">
      <c r="A769" s="14"/>
      <c r="F769" s="142"/>
      <c r="G769" s="12"/>
    </row>
    <row r="770" spans="1:7">
      <c r="A770" s="14"/>
      <c r="F770" s="142"/>
      <c r="G770" s="12"/>
    </row>
    <row r="771" spans="1:7">
      <c r="A771" s="14"/>
      <c r="F771" s="142"/>
      <c r="G771" s="12"/>
    </row>
    <row r="772" spans="1:7">
      <c r="A772" s="14"/>
      <c r="F772" s="142"/>
      <c r="G772" s="12"/>
    </row>
    <row r="773" spans="1:7">
      <c r="A773" s="14"/>
      <c r="F773" s="142"/>
      <c r="G773" s="12"/>
    </row>
    <row r="774" spans="1:7">
      <c r="A774" s="14"/>
      <c r="F774" s="142"/>
      <c r="G774" s="12"/>
    </row>
    <row r="775" spans="1:7">
      <c r="A775" s="14"/>
      <c r="F775" s="142"/>
      <c r="G775" s="12"/>
    </row>
    <row r="776" spans="1:7">
      <c r="A776" s="14"/>
      <c r="F776" s="142"/>
      <c r="G776" s="12"/>
    </row>
    <row r="777" spans="1:7">
      <c r="A777" s="14"/>
      <c r="F777" s="142"/>
      <c r="G777" s="12"/>
    </row>
    <row r="778" spans="1:7">
      <c r="A778" s="14"/>
      <c r="F778" s="142"/>
      <c r="G778" s="12"/>
    </row>
    <row r="779" spans="1:7">
      <c r="A779" s="14"/>
      <c r="F779" s="142"/>
      <c r="G779" s="12"/>
    </row>
    <row r="780" spans="1:7">
      <c r="A780" s="14"/>
      <c r="F780" s="142"/>
      <c r="G780" s="12"/>
    </row>
    <row r="781" spans="1:7">
      <c r="A781" s="14"/>
      <c r="F781" s="142"/>
      <c r="G781" s="12"/>
    </row>
    <row r="782" spans="1:7">
      <c r="A782" s="14"/>
      <c r="F782" s="142"/>
      <c r="G782" s="12"/>
    </row>
    <row r="783" spans="1:7">
      <c r="A783" s="14"/>
      <c r="F783" s="142"/>
      <c r="G783" s="12"/>
    </row>
    <row r="784" spans="1:7">
      <c r="A784" s="14"/>
      <c r="F784" s="142"/>
      <c r="G784" s="12"/>
    </row>
    <row r="785" spans="1:7">
      <c r="A785" s="14"/>
      <c r="F785" s="142"/>
      <c r="G785" s="12"/>
    </row>
    <row r="786" spans="1:7">
      <c r="A786" s="14"/>
      <c r="F786" s="142"/>
      <c r="G786" s="12"/>
    </row>
    <row r="787" spans="1:7">
      <c r="A787" s="14"/>
      <c r="F787" s="142"/>
      <c r="G787" s="12"/>
    </row>
    <row r="788" spans="1:7">
      <c r="A788" s="14"/>
      <c r="F788" s="142"/>
      <c r="G788" s="12"/>
    </row>
    <row r="789" spans="1:7">
      <c r="A789" s="14"/>
      <c r="F789" s="142"/>
      <c r="G789" s="12"/>
    </row>
    <row r="790" spans="1:7">
      <c r="A790" s="14"/>
      <c r="F790" s="142"/>
      <c r="G790" s="12"/>
    </row>
    <row r="791" spans="1:7">
      <c r="A791" s="14"/>
      <c r="F791" s="142"/>
      <c r="G791" s="12"/>
    </row>
    <row r="792" spans="1:7">
      <c r="A792" s="14"/>
      <c r="F792" s="142"/>
      <c r="G792" s="12"/>
    </row>
    <row r="793" spans="1:7">
      <c r="A793" s="14"/>
      <c r="F793" s="142"/>
      <c r="G793" s="12"/>
    </row>
    <row r="794" spans="1:7">
      <c r="A794" s="14"/>
      <c r="F794" s="142"/>
      <c r="G794" s="12"/>
    </row>
    <row r="795" spans="1:7">
      <c r="A795" s="14"/>
      <c r="F795" s="142"/>
      <c r="G795" s="12"/>
    </row>
    <row r="796" spans="1:7">
      <c r="A796" s="14"/>
      <c r="F796" s="142"/>
      <c r="G796" s="12"/>
    </row>
    <row r="797" spans="1:7">
      <c r="A797" s="14"/>
      <c r="F797" s="142"/>
      <c r="G797" s="12"/>
    </row>
    <row r="798" spans="1:7">
      <c r="A798" s="14"/>
      <c r="F798" s="142"/>
      <c r="G798" s="12"/>
    </row>
    <row r="799" spans="1:7">
      <c r="A799" s="14"/>
      <c r="F799" s="142"/>
      <c r="G799" s="12"/>
    </row>
    <row r="800" spans="1:7">
      <c r="A800" s="14"/>
      <c r="F800" s="142"/>
      <c r="G800" s="12"/>
    </row>
    <row r="801" spans="1:7">
      <c r="A801" s="14"/>
      <c r="F801" s="142"/>
      <c r="G801" s="12"/>
    </row>
    <row r="802" spans="1:7">
      <c r="A802" s="14"/>
      <c r="F802" s="142"/>
      <c r="G802" s="12"/>
    </row>
    <row r="803" spans="1:7">
      <c r="A803" s="14"/>
      <c r="F803" s="142"/>
      <c r="G803" s="12"/>
    </row>
    <row r="804" spans="1:7">
      <c r="A804" s="14"/>
      <c r="F804" s="142"/>
      <c r="G804" s="12"/>
    </row>
    <row r="805" spans="1:7">
      <c r="A805" s="14"/>
      <c r="F805" s="142"/>
      <c r="G805" s="12"/>
    </row>
    <row r="806" spans="1:7">
      <c r="A806" s="14"/>
      <c r="F806" s="142"/>
      <c r="G806" s="12"/>
    </row>
    <row r="807" spans="1:7">
      <c r="A807" s="14"/>
      <c r="F807" s="142"/>
      <c r="G807" s="12"/>
    </row>
    <row r="808" spans="1:7">
      <c r="A808" s="14"/>
      <c r="F808" s="142"/>
      <c r="G808" s="12"/>
    </row>
    <row r="809" spans="1:7">
      <c r="A809" s="14"/>
      <c r="F809" s="142"/>
      <c r="G809" s="12"/>
    </row>
    <row r="810" spans="1:7">
      <c r="A810" s="14"/>
      <c r="F810" s="142"/>
      <c r="G810" s="12"/>
    </row>
    <row r="811" spans="1:7">
      <c r="A811" s="14"/>
      <c r="F811" s="142"/>
      <c r="G811" s="12"/>
    </row>
    <row r="812" spans="1:7">
      <c r="A812" s="14"/>
      <c r="F812" s="142"/>
      <c r="G812" s="12"/>
    </row>
    <row r="813" spans="1:7">
      <c r="A813" s="14"/>
      <c r="F813" s="142"/>
      <c r="G813" s="12"/>
    </row>
    <row r="814" spans="1:7">
      <c r="A814" s="14"/>
      <c r="F814" s="142"/>
      <c r="G814" s="12"/>
    </row>
    <row r="815" spans="1:7">
      <c r="A815" s="14"/>
      <c r="F815" s="142"/>
      <c r="G815" s="12"/>
    </row>
    <row r="816" spans="1:7">
      <c r="A816" s="14"/>
      <c r="F816" s="142"/>
      <c r="G816" s="12"/>
    </row>
    <row r="817" spans="1:7">
      <c r="A817" s="14"/>
      <c r="F817" s="142"/>
      <c r="G817" s="12"/>
    </row>
    <row r="818" spans="1:7">
      <c r="A818" s="14"/>
      <c r="F818" s="142"/>
      <c r="G818" s="12"/>
    </row>
    <row r="819" spans="1:7">
      <c r="A819" s="14"/>
      <c r="F819" s="142"/>
      <c r="G819" s="12"/>
    </row>
    <row r="820" spans="1:7">
      <c r="A820" s="14"/>
      <c r="F820" s="142"/>
      <c r="G820" s="12"/>
    </row>
    <row r="821" spans="1:7">
      <c r="A821" s="14"/>
      <c r="F821" s="142"/>
      <c r="G821" s="12"/>
    </row>
    <row r="822" spans="1:7">
      <c r="A822" s="14"/>
      <c r="F822" s="142"/>
      <c r="G822" s="12"/>
    </row>
    <row r="823" spans="1:7">
      <c r="A823" s="14"/>
      <c r="F823" s="142"/>
      <c r="G823" s="12"/>
    </row>
    <row r="824" spans="1:7">
      <c r="A824" s="14"/>
      <c r="F824" s="142"/>
      <c r="G824" s="12"/>
    </row>
    <row r="825" spans="1:7">
      <c r="A825" s="14"/>
      <c r="F825" s="142"/>
      <c r="G825" s="12"/>
    </row>
    <row r="826" spans="1:7">
      <c r="A826" s="14"/>
      <c r="F826" s="142"/>
      <c r="G826" s="12"/>
    </row>
    <row r="827" spans="1:7">
      <c r="A827" s="14"/>
      <c r="F827" s="142"/>
      <c r="G827" s="12"/>
    </row>
    <row r="828" spans="1:7">
      <c r="A828" s="14"/>
      <c r="F828" s="142"/>
      <c r="G828" s="12"/>
    </row>
    <row r="829" spans="1:7">
      <c r="A829" s="14"/>
      <c r="F829" s="142"/>
      <c r="G829" s="12"/>
    </row>
    <row r="830" spans="1:7">
      <c r="A830" s="14"/>
      <c r="F830" s="142"/>
      <c r="G830" s="12"/>
    </row>
    <row r="831" spans="1:7">
      <c r="A831" s="14"/>
      <c r="F831" s="142"/>
      <c r="G831" s="12"/>
    </row>
    <row r="832" spans="1:7">
      <c r="A832" s="14"/>
      <c r="F832" s="142"/>
      <c r="G832" s="12"/>
    </row>
    <row r="833" spans="1:7">
      <c r="A833" s="14"/>
      <c r="F833" s="142"/>
      <c r="G833" s="12"/>
    </row>
    <row r="834" spans="1:7">
      <c r="A834" s="14"/>
      <c r="F834" s="142"/>
      <c r="G834" s="12"/>
    </row>
    <row r="835" spans="1:7">
      <c r="A835" s="14"/>
      <c r="F835" s="142"/>
      <c r="G835" s="12"/>
    </row>
    <row r="836" spans="1:7">
      <c r="A836" s="14"/>
      <c r="F836" s="142"/>
      <c r="G836" s="12"/>
    </row>
    <row r="837" spans="1:7">
      <c r="A837" s="14"/>
      <c r="F837" s="142"/>
      <c r="G837" s="12"/>
    </row>
    <row r="838" spans="1:7">
      <c r="A838" s="14"/>
      <c r="F838" s="142"/>
      <c r="G838" s="12"/>
    </row>
    <row r="839" spans="1:7">
      <c r="A839" s="14"/>
      <c r="F839" s="142"/>
      <c r="G839" s="12"/>
    </row>
    <row r="840" spans="1:7">
      <c r="A840" s="14"/>
      <c r="F840" s="142"/>
      <c r="G840" s="12"/>
    </row>
    <row r="841" spans="1:7">
      <c r="A841" s="14"/>
      <c r="F841" s="142"/>
      <c r="G841" s="12"/>
    </row>
    <row r="842" spans="1:7">
      <c r="A842" s="14"/>
      <c r="F842" s="142"/>
      <c r="G842" s="12"/>
    </row>
    <row r="843" spans="1:7">
      <c r="A843" s="14"/>
      <c r="F843" s="142"/>
      <c r="G843" s="12"/>
    </row>
    <row r="844" spans="1:7">
      <c r="A844" s="14"/>
      <c r="F844" s="142"/>
      <c r="G844" s="12"/>
    </row>
    <row r="845" spans="1:7">
      <c r="A845" s="14"/>
      <c r="F845" s="142"/>
      <c r="G845" s="12"/>
    </row>
    <row r="846" spans="1:7">
      <c r="A846" s="14"/>
      <c r="F846" s="142"/>
      <c r="G846" s="12"/>
    </row>
    <row r="847" spans="1:7">
      <c r="A847" s="14"/>
      <c r="F847" s="142"/>
      <c r="G847" s="12"/>
    </row>
    <row r="848" spans="1:7">
      <c r="A848" s="14"/>
      <c r="F848" s="142"/>
      <c r="G848" s="12"/>
    </row>
    <row r="849" spans="1:7">
      <c r="A849" s="14"/>
      <c r="F849" s="142"/>
      <c r="G849" s="12"/>
    </row>
    <row r="850" spans="1:7">
      <c r="A850" s="14"/>
      <c r="F850" s="142"/>
      <c r="G850" s="12"/>
    </row>
    <row r="851" spans="1:7">
      <c r="A851" s="14"/>
      <c r="F851" s="142"/>
      <c r="G851" s="12"/>
    </row>
    <row r="852" spans="1:7">
      <c r="A852" s="14"/>
      <c r="F852" s="142"/>
      <c r="G852" s="12"/>
    </row>
    <row r="853" spans="1:7">
      <c r="A853" s="14"/>
      <c r="F853" s="142"/>
      <c r="G853" s="12"/>
    </row>
    <row r="854" spans="1:7">
      <c r="A854" s="14"/>
      <c r="F854" s="142"/>
      <c r="G854" s="12"/>
    </row>
    <row r="855" spans="1:7">
      <c r="A855" s="14"/>
      <c r="F855" s="142"/>
      <c r="G855" s="12"/>
    </row>
    <row r="856" spans="1:7">
      <c r="A856" s="14"/>
      <c r="F856" s="142"/>
      <c r="G856" s="12"/>
    </row>
    <row r="857" spans="1:7">
      <c r="A857" s="14"/>
      <c r="F857" s="142"/>
      <c r="G857" s="12"/>
    </row>
    <row r="858" spans="1:7">
      <c r="A858" s="14"/>
      <c r="F858" s="142"/>
      <c r="G858" s="12"/>
    </row>
    <row r="859" spans="1:7">
      <c r="A859" s="14"/>
      <c r="F859" s="142"/>
      <c r="G859" s="12"/>
    </row>
    <row r="860" spans="1:7">
      <c r="A860" s="14"/>
      <c r="F860" s="142"/>
      <c r="G860" s="12"/>
    </row>
    <row r="861" spans="1:7">
      <c r="A861" s="14"/>
      <c r="F861" s="142"/>
      <c r="G861" s="12"/>
    </row>
    <row r="862" spans="1:7">
      <c r="A862" s="14"/>
      <c r="F862" s="142"/>
      <c r="G862" s="12"/>
    </row>
    <row r="863" spans="1:7">
      <c r="A863" s="14"/>
      <c r="F863" s="142"/>
      <c r="G863" s="12"/>
    </row>
    <row r="864" spans="1:7">
      <c r="A864" s="14"/>
      <c r="F864" s="142"/>
      <c r="G864" s="12"/>
    </row>
    <row r="865" spans="1:7">
      <c r="A865" s="14"/>
      <c r="F865" s="142"/>
      <c r="G865" s="12"/>
    </row>
    <row r="866" spans="1:7">
      <c r="A866" s="14"/>
      <c r="F866" s="142"/>
      <c r="G866" s="12"/>
    </row>
    <row r="867" spans="1:7">
      <c r="A867" s="14"/>
      <c r="F867" s="142"/>
      <c r="G867" s="12"/>
    </row>
    <row r="868" spans="1:7">
      <c r="A868" s="14"/>
      <c r="F868" s="142"/>
      <c r="G868" s="12"/>
    </row>
    <row r="869" spans="1:7">
      <c r="A869" s="14"/>
      <c r="F869" s="142"/>
      <c r="G869" s="12"/>
    </row>
    <row r="870" spans="1:7">
      <c r="A870" s="14"/>
      <c r="F870" s="142"/>
      <c r="G870" s="12"/>
    </row>
    <row r="871" spans="1:7">
      <c r="A871" s="14"/>
      <c r="F871" s="142"/>
      <c r="G871" s="12"/>
    </row>
    <row r="872" spans="1:7">
      <c r="A872" s="14"/>
      <c r="F872" s="142"/>
      <c r="G872" s="12"/>
    </row>
    <row r="873" spans="1:7">
      <c r="A873" s="14"/>
      <c r="F873" s="142"/>
      <c r="G873" s="12"/>
    </row>
    <row r="874" spans="1:7">
      <c r="A874" s="14"/>
      <c r="F874" s="142"/>
      <c r="G874" s="12"/>
    </row>
    <row r="875" spans="1:7">
      <c r="A875" s="14"/>
      <c r="F875" s="142"/>
      <c r="G875" s="12"/>
    </row>
    <row r="876" spans="1:7">
      <c r="A876" s="14"/>
      <c r="F876" s="142"/>
      <c r="G876" s="12"/>
    </row>
    <row r="877" spans="1:7">
      <c r="A877" s="14"/>
      <c r="F877" s="142"/>
      <c r="G877" s="12"/>
    </row>
    <row r="878" spans="1:7">
      <c r="A878" s="14"/>
      <c r="F878" s="142"/>
      <c r="G878" s="12"/>
    </row>
    <row r="879" spans="1:7">
      <c r="A879" s="14"/>
      <c r="F879" s="142"/>
      <c r="G879" s="12"/>
    </row>
    <row r="880" spans="1:7">
      <c r="A880" s="14"/>
      <c r="F880" s="142"/>
      <c r="G880" s="12"/>
    </row>
    <row r="881" spans="1:7">
      <c r="A881" s="14"/>
      <c r="F881" s="142"/>
      <c r="G881" s="12"/>
    </row>
    <row r="882" spans="1:7">
      <c r="A882" s="14"/>
      <c r="F882" s="142"/>
      <c r="G882" s="12"/>
    </row>
    <row r="883" spans="1:7">
      <c r="A883" s="14"/>
      <c r="F883" s="142"/>
      <c r="G883" s="12"/>
    </row>
    <row r="884" spans="1:7">
      <c r="A884" s="14"/>
      <c r="F884" s="142"/>
      <c r="G884" s="12"/>
    </row>
    <row r="885" spans="1:7">
      <c r="A885" s="14"/>
      <c r="F885" s="142"/>
      <c r="G885" s="12"/>
    </row>
    <row r="886" spans="1:7">
      <c r="A886" s="14"/>
      <c r="F886" s="142"/>
      <c r="G886" s="12"/>
    </row>
    <row r="887" spans="1:7">
      <c r="A887" s="14"/>
      <c r="F887" s="142"/>
      <c r="G887" s="12"/>
    </row>
    <row r="888" spans="1:7">
      <c r="A888" s="14"/>
      <c r="F888" s="142"/>
      <c r="G888" s="12"/>
    </row>
    <row r="889" spans="1:7">
      <c r="A889" s="14"/>
      <c r="F889" s="142"/>
      <c r="G889" s="12"/>
    </row>
    <row r="890" spans="1:7">
      <c r="A890" s="14"/>
      <c r="F890" s="142"/>
      <c r="G890" s="12"/>
    </row>
    <row r="891" spans="1:7">
      <c r="A891" s="14"/>
      <c r="F891" s="142"/>
      <c r="G891" s="12"/>
    </row>
    <row r="892" spans="1:7">
      <c r="A892" s="14"/>
      <c r="F892" s="142"/>
      <c r="G892" s="12"/>
    </row>
    <row r="893" spans="1:7">
      <c r="A893" s="14"/>
      <c r="F893" s="142"/>
      <c r="G893" s="12"/>
    </row>
    <row r="894" spans="1:7">
      <c r="A894" s="14"/>
      <c r="F894" s="142"/>
      <c r="G894" s="12"/>
    </row>
    <row r="895" spans="1:7">
      <c r="A895" s="14"/>
      <c r="F895" s="142"/>
      <c r="G895" s="12"/>
    </row>
    <row r="896" spans="1:7">
      <c r="A896" s="14"/>
      <c r="F896" s="142"/>
      <c r="G896" s="12"/>
    </row>
    <row r="897" spans="1:7">
      <c r="A897" s="14"/>
      <c r="F897" s="142"/>
      <c r="G897" s="12"/>
    </row>
    <row r="898" spans="1:7">
      <c r="A898" s="14"/>
      <c r="F898" s="142"/>
      <c r="G898" s="12"/>
    </row>
    <row r="899" spans="1:7">
      <c r="A899" s="14"/>
      <c r="F899" s="142"/>
      <c r="G899" s="12"/>
    </row>
    <row r="900" spans="1:7">
      <c r="A900" s="14"/>
      <c r="F900" s="142"/>
      <c r="G900" s="12"/>
    </row>
    <row r="901" spans="1:7">
      <c r="A901" s="14"/>
      <c r="F901" s="142"/>
      <c r="G901" s="12"/>
    </row>
    <row r="902" spans="1:7">
      <c r="A902" s="14"/>
      <c r="F902" s="142"/>
      <c r="G902" s="12"/>
    </row>
    <row r="903" spans="1:7">
      <c r="A903" s="14"/>
      <c r="F903" s="142"/>
      <c r="G903" s="12"/>
    </row>
    <row r="904" spans="1:7">
      <c r="A904" s="14"/>
      <c r="F904" s="142"/>
      <c r="G904" s="12"/>
    </row>
    <row r="905" spans="1:7">
      <c r="A905" s="14"/>
      <c r="F905" s="142"/>
      <c r="G905" s="12"/>
    </row>
    <row r="906" spans="1:7">
      <c r="A906" s="14"/>
      <c r="F906" s="142"/>
      <c r="G906" s="12"/>
    </row>
    <row r="907" spans="1:7">
      <c r="A907" s="14"/>
      <c r="F907" s="142"/>
      <c r="G907" s="12"/>
    </row>
    <row r="908" spans="1:7">
      <c r="A908" s="14"/>
      <c r="F908" s="142"/>
      <c r="G908" s="12"/>
    </row>
    <row r="909" spans="1:7">
      <c r="A909" s="14"/>
      <c r="F909" s="142"/>
      <c r="G909" s="12"/>
    </row>
    <row r="910" spans="1:7">
      <c r="A910" s="14"/>
      <c r="F910" s="142"/>
      <c r="G910" s="12"/>
    </row>
    <row r="911" spans="1:7">
      <c r="A911" s="14"/>
      <c r="F911" s="142"/>
      <c r="G911" s="12"/>
    </row>
    <row r="912" spans="1:7">
      <c r="A912" s="14"/>
      <c r="F912" s="142"/>
      <c r="G912" s="12"/>
    </row>
    <row r="913" spans="1:7">
      <c r="A913" s="14"/>
      <c r="F913" s="142"/>
      <c r="G913" s="12"/>
    </row>
    <row r="914" spans="1:7">
      <c r="A914" s="14"/>
      <c r="F914" s="142"/>
      <c r="G914" s="12"/>
    </row>
    <row r="915" spans="1:7">
      <c r="A915" s="14"/>
      <c r="F915" s="142"/>
      <c r="G915" s="12"/>
    </row>
    <row r="916" spans="1:7">
      <c r="A916" s="14"/>
      <c r="F916" s="142"/>
      <c r="G916" s="12"/>
    </row>
    <row r="917" spans="1:7">
      <c r="A917" s="14"/>
      <c r="F917" s="142"/>
      <c r="G917" s="12"/>
    </row>
    <row r="918" spans="1:7">
      <c r="A918" s="14"/>
      <c r="F918" s="142"/>
      <c r="G918" s="12"/>
    </row>
    <row r="919" spans="1:7">
      <c r="A919" s="14"/>
      <c r="F919" s="142"/>
      <c r="G919" s="12"/>
    </row>
    <row r="920" spans="1:7">
      <c r="A920" s="14"/>
      <c r="F920" s="142"/>
      <c r="G920" s="12"/>
    </row>
    <row r="921" spans="1:7">
      <c r="A921" s="14"/>
      <c r="F921" s="142"/>
      <c r="G921" s="12"/>
    </row>
    <row r="922" spans="1:7">
      <c r="A922" s="14"/>
      <c r="F922" s="142"/>
      <c r="G922" s="12"/>
    </row>
    <row r="923" spans="1:7">
      <c r="A923" s="14"/>
      <c r="F923" s="142"/>
      <c r="G923" s="12"/>
    </row>
    <row r="924" spans="1:7">
      <c r="A924" s="14"/>
      <c r="F924" s="142"/>
      <c r="G924" s="12"/>
    </row>
    <row r="925" spans="1:7">
      <c r="A925" s="14"/>
      <c r="F925" s="142"/>
      <c r="G925" s="12"/>
    </row>
    <row r="926" spans="1:7">
      <c r="A926" s="14"/>
      <c r="F926" s="142"/>
      <c r="G926" s="12"/>
    </row>
    <row r="927" spans="1:7">
      <c r="A927" s="14"/>
      <c r="F927" s="142"/>
      <c r="G927" s="12"/>
    </row>
    <row r="928" spans="1:7">
      <c r="A928" s="14"/>
      <c r="F928" s="142"/>
      <c r="G928" s="12"/>
    </row>
    <row r="929" spans="1:7">
      <c r="A929" s="14"/>
      <c r="F929" s="142"/>
      <c r="G929" s="12"/>
    </row>
    <row r="930" spans="1:7">
      <c r="A930" s="14"/>
      <c r="F930" s="142"/>
      <c r="G930" s="12"/>
    </row>
    <row r="931" spans="1:7">
      <c r="A931" s="14"/>
      <c r="F931" s="142"/>
      <c r="G931" s="12"/>
    </row>
    <row r="932" spans="1:7">
      <c r="A932" s="14"/>
      <c r="F932" s="142"/>
      <c r="G932" s="12"/>
    </row>
    <row r="933" spans="1:7">
      <c r="A933" s="14"/>
      <c r="F933" s="142"/>
      <c r="G933" s="12"/>
    </row>
    <row r="934" spans="1:7">
      <c r="A934" s="14"/>
      <c r="F934" s="142"/>
      <c r="G934" s="12"/>
    </row>
    <row r="935" spans="1:7">
      <c r="A935" s="14"/>
      <c r="F935" s="142"/>
      <c r="G935" s="12"/>
    </row>
    <row r="936" spans="1:7">
      <c r="A936" s="14"/>
      <c r="F936" s="142"/>
      <c r="G936" s="12"/>
    </row>
    <row r="937" spans="1:7">
      <c r="A937" s="14"/>
      <c r="F937" s="142"/>
      <c r="G937" s="12"/>
    </row>
    <row r="938" spans="1:7">
      <c r="A938" s="14"/>
      <c r="F938" s="142"/>
      <c r="G938" s="12"/>
    </row>
    <row r="939" spans="1:7">
      <c r="A939" s="14"/>
      <c r="F939" s="142"/>
      <c r="G939" s="12"/>
    </row>
    <row r="940" spans="1:7">
      <c r="A940" s="14"/>
      <c r="F940" s="142"/>
      <c r="G940" s="12"/>
    </row>
    <row r="941" spans="1:7">
      <c r="A941" s="14"/>
      <c r="F941" s="142"/>
      <c r="G941" s="12"/>
    </row>
    <row r="942" spans="1:7">
      <c r="A942" s="14"/>
      <c r="F942" s="142"/>
      <c r="G942" s="12"/>
    </row>
    <row r="943" spans="1:7">
      <c r="A943" s="14"/>
      <c r="F943" s="142"/>
      <c r="G943" s="12"/>
    </row>
    <row r="944" spans="1:7">
      <c r="A944" s="14"/>
      <c r="F944" s="142"/>
      <c r="G944" s="12"/>
    </row>
    <row r="945" spans="1:7">
      <c r="A945" s="14"/>
      <c r="F945" s="142"/>
      <c r="G945" s="12"/>
    </row>
    <row r="946" spans="1:7">
      <c r="A946" s="14"/>
      <c r="F946" s="142"/>
      <c r="G946" s="12"/>
    </row>
    <row r="947" spans="1:7">
      <c r="A947" s="14"/>
      <c r="F947" s="142"/>
      <c r="G947" s="12"/>
    </row>
    <row r="948" spans="1:7">
      <c r="A948" s="14"/>
      <c r="F948" s="142"/>
      <c r="G948" s="12"/>
    </row>
    <row r="949" spans="1:7">
      <c r="A949" s="14"/>
      <c r="F949" s="142"/>
      <c r="G949" s="12"/>
    </row>
    <row r="950" spans="1:7">
      <c r="A950" s="14"/>
      <c r="F950" s="142"/>
      <c r="G950" s="12"/>
    </row>
    <row r="951" spans="1:7">
      <c r="A951" s="14"/>
      <c r="F951" s="142"/>
      <c r="G951" s="12"/>
    </row>
    <row r="952" spans="1:7">
      <c r="A952" s="14"/>
      <c r="F952" s="142"/>
      <c r="G952" s="12"/>
    </row>
    <row r="953" spans="1:7">
      <c r="A953" s="14"/>
      <c r="F953" s="142"/>
      <c r="G953" s="12"/>
    </row>
    <row r="954" spans="1:7">
      <c r="A954" s="14"/>
      <c r="F954" s="142"/>
      <c r="G954" s="12"/>
    </row>
    <row r="955" spans="1:7">
      <c r="A955" s="14"/>
      <c r="F955" s="142"/>
      <c r="G955" s="12"/>
    </row>
    <row r="956" spans="1:7">
      <c r="A956" s="14"/>
      <c r="F956" s="142"/>
      <c r="G956" s="12"/>
    </row>
    <row r="957" spans="1:7">
      <c r="A957" s="14"/>
      <c r="F957" s="142"/>
      <c r="G957" s="12"/>
    </row>
    <row r="958" spans="1:7">
      <c r="A958" s="14"/>
      <c r="F958" s="142"/>
      <c r="G958" s="12"/>
    </row>
    <row r="959" spans="1:7">
      <c r="A959" s="14"/>
      <c r="F959" s="142"/>
      <c r="G959" s="12"/>
    </row>
    <row r="960" spans="1:7">
      <c r="A960" s="14"/>
      <c r="F960" s="142"/>
      <c r="G960" s="12"/>
    </row>
    <row r="961" spans="1:7">
      <c r="A961" s="14"/>
      <c r="F961" s="142"/>
      <c r="G961" s="12"/>
    </row>
    <row r="962" spans="1:7">
      <c r="A962" s="14"/>
      <c r="F962" s="142"/>
      <c r="G962" s="12"/>
    </row>
    <row r="963" spans="1:7">
      <c r="A963" s="14"/>
      <c r="F963" s="142"/>
      <c r="G963" s="12"/>
    </row>
    <row r="964" spans="1:7">
      <c r="A964" s="14"/>
      <c r="F964" s="142"/>
      <c r="G964" s="12"/>
    </row>
    <row r="965" spans="1:7">
      <c r="A965" s="14"/>
      <c r="F965" s="142"/>
      <c r="G965" s="12"/>
    </row>
    <row r="966" spans="1:7">
      <c r="A966" s="14"/>
      <c r="F966" s="142"/>
      <c r="G966" s="12"/>
    </row>
    <row r="967" spans="1:7">
      <c r="A967" s="14"/>
      <c r="F967" s="142"/>
      <c r="G967" s="12"/>
    </row>
    <row r="968" spans="1:7">
      <c r="A968" s="14"/>
      <c r="F968" s="142"/>
      <c r="G968" s="12"/>
    </row>
    <row r="969" spans="1:7">
      <c r="A969" s="14"/>
      <c r="F969" s="142"/>
      <c r="G969" s="12"/>
    </row>
    <row r="970" spans="1:7">
      <c r="A970" s="14"/>
      <c r="F970" s="142"/>
      <c r="G970" s="12"/>
    </row>
    <row r="971" spans="1:7">
      <c r="A971" s="14"/>
      <c r="F971" s="142"/>
      <c r="G971" s="12"/>
    </row>
    <row r="972" spans="1:7">
      <c r="A972" s="14"/>
      <c r="F972" s="142"/>
      <c r="G972" s="12"/>
    </row>
    <row r="973" spans="1:7">
      <c r="A973" s="14"/>
      <c r="F973" s="142"/>
      <c r="G973" s="12"/>
    </row>
    <row r="974" spans="1:7">
      <c r="A974" s="14"/>
      <c r="F974" s="142"/>
      <c r="G974" s="12"/>
    </row>
    <row r="975" spans="1:7">
      <c r="A975" s="14"/>
      <c r="F975" s="142"/>
      <c r="G975" s="12"/>
    </row>
    <row r="976" spans="1:7">
      <c r="A976" s="14"/>
      <c r="F976" s="142"/>
      <c r="G976" s="12"/>
    </row>
    <row r="977" spans="1:7">
      <c r="A977" s="14"/>
      <c r="F977" s="142"/>
      <c r="G977" s="12"/>
    </row>
    <row r="978" spans="1:7">
      <c r="A978" s="14"/>
      <c r="F978" s="142"/>
      <c r="G978" s="12"/>
    </row>
    <row r="979" spans="1:7">
      <c r="A979" s="14"/>
      <c r="F979" s="142"/>
      <c r="G979" s="12"/>
    </row>
    <row r="980" spans="1:7">
      <c r="A980" s="14"/>
      <c r="F980" s="142"/>
      <c r="G980" s="12"/>
    </row>
    <row r="981" spans="1:7">
      <c r="A981" s="14"/>
      <c r="F981" s="142"/>
      <c r="G981" s="12"/>
    </row>
    <row r="982" spans="1:7">
      <c r="A982" s="14"/>
      <c r="F982" s="142"/>
      <c r="G982" s="12"/>
    </row>
    <row r="983" spans="1:7">
      <c r="A983" s="14"/>
      <c r="F983" s="142"/>
      <c r="G983" s="12"/>
    </row>
    <row r="984" spans="1:7">
      <c r="A984" s="14"/>
      <c r="F984" s="142"/>
      <c r="G984" s="12"/>
    </row>
    <row r="985" spans="1:7">
      <c r="A985" s="14"/>
      <c r="F985" s="142"/>
      <c r="G985" s="12"/>
    </row>
    <row r="986" spans="1:7">
      <c r="A986" s="14"/>
      <c r="F986" s="142"/>
    </row>
    <row r="987" spans="1:7">
      <c r="F987" s="142"/>
    </row>
    <row r="988" spans="1:7">
      <c r="F988" s="142"/>
    </row>
    <row r="989" spans="1:7">
      <c r="F989" s="142"/>
    </row>
    <row r="990" spans="1:7">
      <c r="F990" s="142"/>
    </row>
    <row r="991" spans="1:7">
      <c r="F991" s="142"/>
    </row>
    <row r="992" spans="1:7">
      <c r="F992" s="142"/>
    </row>
    <row r="993" spans="6:6">
      <c r="F993" s="142"/>
    </row>
    <row r="994" spans="6:6">
      <c r="F994" s="142"/>
    </row>
    <row r="995" spans="6:6">
      <c r="F995" s="142"/>
    </row>
    <row r="996" spans="6:6">
      <c r="F996" s="142"/>
    </row>
    <row r="997" spans="6:6">
      <c r="F997" s="142"/>
    </row>
    <row r="998" spans="6:6">
      <c r="F998" s="142"/>
    </row>
    <row r="999" spans="6:6">
      <c r="F999" s="142"/>
    </row>
    <row r="1000" spans="6:6">
      <c r="F1000" s="14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G11" sqref="G1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741</v>
      </c>
      <c r="B1" s="27" t="s">
        <v>14</v>
      </c>
      <c r="C1" s="27" t="s">
        <v>499</v>
      </c>
      <c r="D1" s="27" t="s">
        <v>530</v>
      </c>
      <c r="E1" s="27" t="s">
        <v>627</v>
      </c>
      <c r="F1" s="27" t="s">
        <v>628</v>
      </c>
      <c r="G1" s="29" t="s">
        <v>629</v>
      </c>
      <c r="H1" s="27" t="s">
        <v>630</v>
      </c>
      <c r="I1" s="74" t="s">
        <v>631</v>
      </c>
      <c r="J1" s="74" t="s">
        <v>632</v>
      </c>
      <c r="K1" s="74" t="s">
        <v>633</v>
      </c>
      <c r="L1" s="74" t="s">
        <v>634</v>
      </c>
      <c r="M1" s="28" t="s">
        <v>635</v>
      </c>
      <c r="N1" s="28" t="s">
        <v>636</v>
      </c>
      <c r="O1" s="28" t="s">
        <v>637</v>
      </c>
      <c r="P1" s="28" t="s">
        <v>638</v>
      </c>
      <c r="Q1" s="122" t="s">
        <v>820</v>
      </c>
      <c r="R1" s="122" t="s">
        <v>821</v>
      </c>
      <c r="S1" s="122" t="s">
        <v>822</v>
      </c>
      <c r="T1" s="47" t="s">
        <v>639</v>
      </c>
      <c r="U1" s="75" t="s">
        <v>640</v>
      </c>
      <c r="V1" s="75" t="s">
        <v>641</v>
      </c>
      <c r="W1" s="75" t="s">
        <v>642</v>
      </c>
      <c r="X1" s="75" t="s">
        <v>643</v>
      </c>
      <c r="Y1" s="75" t="s">
        <v>644</v>
      </c>
      <c r="Z1" s="75" t="s">
        <v>645</v>
      </c>
      <c r="AA1" s="76" t="s">
        <v>646</v>
      </c>
      <c r="AB1" s="76" t="s">
        <v>647</v>
      </c>
      <c r="AC1" s="76" t="s">
        <v>648</v>
      </c>
      <c r="AD1" s="76" t="s">
        <v>649</v>
      </c>
      <c r="AE1" s="76" t="s">
        <v>650</v>
      </c>
      <c r="AF1" s="76" t="s">
        <v>651</v>
      </c>
      <c r="AG1" s="76" t="s">
        <v>652</v>
      </c>
      <c r="AH1" s="48" t="s">
        <v>653</v>
      </c>
      <c r="AI1" s="76" t="s">
        <v>654</v>
      </c>
      <c r="AJ1" s="76" t="s">
        <v>655</v>
      </c>
      <c r="AK1" s="48" t="s">
        <v>656</v>
      </c>
      <c r="AL1" s="49" t="s">
        <v>802</v>
      </c>
      <c r="AM1" s="49" t="s">
        <v>803</v>
      </c>
      <c r="AN1" s="49" t="s">
        <v>804</v>
      </c>
      <c r="AO1" s="77" t="s">
        <v>791</v>
      </c>
      <c r="AP1" s="77" t="s">
        <v>792</v>
      </c>
      <c r="AQ1" s="77" t="s">
        <v>793</v>
      </c>
      <c r="AR1" s="77" t="s">
        <v>794</v>
      </c>
      <c r="AS1" s="77" t="s">
        <v>795</v>
      </c>
      <c r="AT1" s="77" t="s">
        <v>657</v>
      </c>
      <c r="AU1" s="77" t="s">
        <v>658</v>
      </c>
      <c r="AV1" s="77" t="s">
        <v>659</v>
      </c>
      <c r="AW1" s="77" t="s">
        <v>660</v>
      </c>
      <c r="AX1" s="77" t="s">
        <v>661</v>
      </c>
      <c r="AY1" s="77" t="s">
        <v>662</v>
      </c>
      <c r="AZ1" s="77" t="s">
        <v>663</v>
      </c>
      <c r="BA1" s="77" t="s">
        <v>664</v>
      </c>
      <c r="BB1" s="77" t="s">
        <v>665</v>
      </c>
      <c r="BC1" s="77" t="s">
        <v>666</v>
      </c>
      <c r="BD1" s="77" t="s">
        <v>667</v>
      </c>
      <c r="BE1" s="77" t="s">
        <v>668</v>
      </c>
      <c r="BF1" s="77" t="s">
        <v>669</v>
      </c>
      <c r="BG1" s="51" t="s">
        <v>670</v>
      </c>
      <c r="BH1" s="51" t="s">
        <v>671</v>
      </c>
      <c r="BI1" s="51" t="s">
        <v>672</v>
      </c>
      <c r="BJ1" s="51" t="s">
        <v>673</v>
      </c>
      <c r="BK1" s="51" t="s">
        <v>674</v>
      </c>
      <c r="BL1" s="51" t="s">
        <v>675</v>
      </c>
      <c r="BM1" s="51" t="s">
        <v>676</v>
      </c>
      <c r="BN1" s="51" t="s">
        <v>677</v>
      </c>
      <c r="BO1" s="51" t="s">
        <v>678</v>
      </c>
      <c r="BP1" s="51" t="s">
        <v>679</v>
      </c>
      <c r="BQ1" s="51" t="s">
        <v>680</v>
      </c>
      <c r="BR1" s="51" t="s">
        <v>681</v>
      </c>
      <c r="BS1" s="51" t="s">
        <v>682</v>
      </c>
      <c r="BT1" s="51" t="s">
        <v>683</v>
      </c>
      <c r="BU1" s="52" t="s">
        <v>684</v>
      </c>
    </row>
    <row r="2" spans="1:73" s="30" customFormat="1" ht="80" customHeight="1">
      <c r="A2" s="31" t="s">
        <v>742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3" t="s">
        <v>818</v>
      </c>
      <c r="R2" s="123" t="s">
        <v>819</v>
      </c>
      <c r="S2" s="123" t="s">
        <v>817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27" t="s">
        <v>109</v>
      </c>
      <c r="AP2" s="127" t="s">
        <v>110</v>
      </c>
      <c r="AQ2" s="127" t="s">
        <v>111</v>
      </c>
      <c r="AR2" s="127" t="s">
        <v>112</v>
      </c>
      <c r="AS2" s="127" t="s">
        <v>796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685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815</v>
      </c>
      <c r="R3" s="37" t="s">
        <v>41</v>
      </c>
      <c r="S3" s="132" t="s">
        <v>816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26" t="s">
        <v>797</v>
      </c>
      <c r="AP3" s="126" t="s">
        <v>797</v>
      </c>
      <c r="AQ3" s="126" t="s">
        <v>797</v>
      </c>
      <c r="AR3" s="126" t="s">
        <v>797</v>
      </c>
      <c r="AS3" s="125"/>
      <c r="AT3" s="126" t="s">
        <v>797</v>
      </c>
      <c r="AU3" s="126" t="s">
        <v>797</v>
      </c>
      <c r="AV3" s="126" t="s">
        <v>797</v>
      </c>
      <c r="AW3" s="126" t="s">
        <v>797</v>
      </c>
      <c r="AX3" s="71"/>
      <c r="AY3" s="126" t="s">
        <v>797</v>
      </c>
      <c r="AZ3" s="126" t="s">
        <v>797</v>
      </c>
      <c r="BA3" s="126" t="s">
        <v>797</v>
      </c>
      <c r="BB3" s="126" t="s">
        <v>797</v>
      </c>
      <c r="BC3" s="71"/>
      <c r="BD3" s="126" t="s">
        <v>797</v>
      </c>
      <c r="BE3" s="126" t="s">
        <v>797</v>
      </c>
      <c r="BF3" s="126" t="s">
        <v>797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148" t="s">
        <v>847</v>
      </c>
      <c r="B4" s="11" t="s">
        <v>855</v>
      </c>
      <c r="C4" s="11" t="s">
        <v>857</v>
      </c>
      <c r="D4" s="11" t="s">
        <v>910</v>
      </c>
      <c r="E4" s="11" t="s">
        <v>941</v>
      </c>
      <c r="F4" s="11" t="s">
        <v>910</v>
      </c>
      <c r="G4" s="11"/>
      <c r="H4" s="11" t="s">
        <v>254</v>
      </c>
      <c r="I4" s="11" t="s">
        <v>41</v>
      </c>
      <c r="J4" s="11">
        <v>1</v>
      </c>
      <c r="K4" s="6" t="s">
        <v>942</v>
      </c>
      <c r="L4" s="8" t="s">
        <v>245</v>
      </c>
      <c r="M4" s="8"/>
      <c r="N4" s="8"/>
      <c r="O4" s="8"/>
      <c r="P4" s="8"/>
      <c r="Q4" s="4">
        <v>2006</v>
      </c>
      <c r="R4" s="151">
        <v>12</v>
      </c>
      <c r="S4" s="4">
        <v>14</v>
      </c>
      <c r="T4" s="8"/>
      <c r="U4" s="8"/>
      <c r="V4" s="8"/>
      <c r="W4" s="8"/>
      <c r="X4" s="8"/>
      <c r="Y4" s="8"/>
      <c r="Z4" s="8"/>
      <c r="AA4" s="8"/>
      <c r="AB4" s="8">
        <v>-25.729201125000003</v>
      </c>
      <c r="AC4" s="8" t="s">
        <v>1104</v>
      </c>
      <c r="AD4" s="8"/>
      <c r="AE4" s="8">
        <v>2006</v>
      </c>
      <c r="AF4" s="8">
        <v>218.2</v>
      </c>
      <c r="AG4" s="8">
        <v>1.7</v>
      </c>
      <c r="AH4" s="8"/>
      <c r="AI4" s="8"/>
      <c r="AJ4" s="8"/>
      <c r="AK4" s="9"/>
      <c r="AL4" s="9"/>
      <c r="AM4" s="9"/>
      <c r="AN4" s="9"/>
      <c r="AO4" s="9"/>
      <c r="AP4" s="9"/>
      <c r="AQ4" s="9"/>
      <c r="AR4" s="9"/>
      <c r="AS4" s="9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9"/>
      <c r="BN4" s="8"/>
      <c r="BO4" s="8"/>
      <c r="BP4" s="8"/>
      <c r="BQ4" s="8"/>
      <c r="BR4" s="8"/>
      <c r="BS4" s="8"/>
      <c r="BT4" s="8"/>
    </row>
    <row r="5" spans="1:73" ht="15" customHeight="1">
      <c r="A5" s="148" t="s">
        <v>847</v>
      </c>
      <c r="B5" s="11" t="s">
        <v>855</v>
      </c>
      <c r="C5" s="11" t="s">
        <v>857</v>
      </c>
      <c r="D5" s="11" t="s">
        <v>910</v>
      </c>
      <c r="E5" s="11" t="s">
        <v>943</v>
      </c>
      <c r="F5" s="11" t="s">
        <v>910</v>
      </c>
      <c r="G5" s="11"/>
      <c r="H5" s="11" t="s">
        <v>254</v>
      </c>
      <c r="I5" s="11" t="s">
        <v>41</v>
      </c>
      <c r="J5" s="11">
        <v>0</v>
      </c>
      <c r="K5" s="6">
        <v>1</v>
      </c>
      <c r="L5" s="8" t="s">
        <v>245</v>
      </c>
      <c r="M5" s="8"/>
      <c r="N5" s="8"/>
      <c r="O5" s="8"/>
      <c r="P5" s="8"/>
      <c r="Q5" s="4"/>
      <c r="R5" s="151"/>
      <c r="S5" s="4"/>
      <c r="T5" s="8"/>
      <c r="U5" s="8"/>
      <c r="V5" s="8"/>
      <c r="W5" s="8"/>
      <c r="X5" s="8"/>
      <c r="Y5" s="8"/>
      <c r="Z5" s="8"/>
      <c r="AA5" s="8"/>
      <c r="AB5" s="8"/>
      <c r="AC5" s="8" t="s">
        <v>1104</v>
      </c>
      <c r="AD5" s="8"/>
      <c r="AE5" s="8">
        <v>2006</v>
      </c>
      <c r="AF5" s="8"/>
      <c r="AG5" s="8"/>
      <c r="AH5" s="8"/>
      <c r="AI5" s="8"/>
      <c r="AJ5" s="8"/>
      <c r="AK5" s="9"/>
      <c r="AL5" s="9"/>
      <c r="AM5" s="9"/>
      <c r="AN5" s="9"/>
      <c r="AO5" s="9"/>
      <c r="AP5" s="9"/>
      <c r="AQ5" s="9"/>
      <c r="AR5" s="9"/>
      <c r="AS5" s="9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9"/>
      <c r="BN5" s="8"/>
      <c r="BO5" s="8"/>
      <c r="BP5" s="8"/>
      <c r="BQ5" s="8"/>
      <c r="BR5" s="8"/>
      <c r="BS5" s="8"/>
      <c r="BT5" s="8"/>
    </row>
    <row r="6" spans="1:73" ht="15" customHeight="1">
      <c r="A6" s="148" t="s">
        <v>847</v>
      </c>
      <c r="B6" s="11" t="s">
        <v>855</v>
      </c>
      <c r="C6" s="11" t="s">
        <v>857</v>
      </c>
      <c r="D6" s="11" t="s">
        <v>910</v>
      </c>
      <c r="E6" s="11" t="s">
        <v>944</v>
      </c>
      <c r="F6" s="11" t="s">
        <v>943</v>
      </c>
      <c r="G6" s="11" t="str">
        <f>IF(J6=2,"heavy",IF(H6="Particle_Size","","free light"))</f>
        <v>heavy</v>
      </c>
      <c r="H6" s="11" t="s">
        <v>284</v>
      </c>
      <c r="I6" s="11" t="s">
        <v>190</v>
      </c>
      <c r="J6" s="11">
        <v>2</v>
      </c>
      <c r="K6" s="6" t="s">
        <v>942</v>
      </c>
      <c r="L6" s="8" t="s">
        <v>289</v>
      </c>
      <c r="M6" s="8"/>
      <c r="N6" s="8"/>
      <c r="O6" s="8"/>
      <c r="P6" s="8"/>
      <c r="Q6" s="4">
        <v>2006</v>
      </c>
      <c r="R6" s="151">
        <v>7</v>
      </c>
      <c r="S6" s="4">
        <v>24</v>
      </c>
      <c r="T6" s="8"/>
      <c r="U6" s="8"/>
      <c r="V6" s="8"/>
      <c r="W6" s="8"/>
      <c r="X6" s="8"/>
      <c r="Y6" s="8"/>
      <c r="Z6" s="8"/>
      <c r="AA6" s="8"/>
      <c r="AB6" s="8">
        <v>-25.94803765</v>
      </c>
      <c r="AC6" s="8" t="s">
        <v>1104</v>
      </c>
      <c r="AD6" s="8"/>
      <c r="AE6" s="8">
        <v>2006</v>
      </c>
      <c r="AF6" s="8">
        <v>82.869945185961797</v>
      </c>
      <c r="AG6" s="8">
        <v>1.6463690765575156</v>
      </c>
      <c r="AH6" s="8"/>
      <c r="AI6" s="8"/>
      <c r="AJ6" s="8"/>
      <c r="AK6" s="9"/>
      <c r="AL6" s="9"/>
      <c r="AM6" s="9"/>
      <c r="AN6" s="9"/>
      <c r="AO6" s="9"/>
      <c r="AP6" s="9"/>
      <c r="AQ6" s="9"/>
      <c r="AR6" s="9"/>
      <c r="AS6" s="9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9"/>
      <c r="BN6" s="8"/>
      <c r="BO6" s="8"/>
      <c r="BP6" s="8"/>
      <c r="BQ6" s="8"/>
      <c r="BR6" s="8"/>
      <c r="BS6" s="8"/>
      <c r="BT6" s="8"/>
    </row>
    <row r="7" spans="1:73" ht="15" customHeight="1">
      <c r="A7" s="148" t="s">
        <v>847</v>
      </c>
      <c r="B7" s="11" t="s">
        <v>855</v>
      </c>
      <c r="C7" s="11" t="s">
        <v>857</v>
      </c>
      <c r="D7" s="11" t="s">
        <v>910</v>
      </c>
      <c r="E7" s="11" t="s">
        <v>945</v>
      </c>
      <c r="F7" s="11" t="s">
        <v>943</v>
      </c>
      <c r="G7" s="11" t="str">
        <f t="shared" ref="G7:G70" si="0">IF(J7=2,"heavy",IF(H7="Particle_Size","","free light"))</f>
        <v>free light</v>
      </c>
      <c r="H7" s="11" t="s">
        <v>284</v>
      </c>
      <c r="I7" s="11" t="s">
        <v>190</v>
      </c>
      <c r="J7" s="11">
        <v>0</v>
      </c>
      <c r="K7" s="6">
        <v>2</v>
      </c>
      <c r="L7" s="8" t="s">
        <v>289</v>
      </c>
      <c r="M7" s="8"/>
      <c r="N7" s="8"/>
      <c r="O7" s="8"/>
      <c r="P7" s="8"/>
      <c r="Q7" s="4">
        <v>2006</v>
      </c>
      <c r="R7" s="151">
        <v>7</v>
      </c>
      <c r="S7" s="4">
        <v>21</v>
      </c>
      <c r="T7" s="8"/>
      <c r="U7" s="8"/>
      <c r="V7" s="8"/>
      <c r="W7" s="8"/>
      <c r="X7" s="8"/>
      <c r="Y7" s="8"/>
      <c r="Z7" s="8"/>
      <c r="AA7" s="8"/>
      <c r="AB7" s="8">
        <v>-26.233872750000003</v>
      </c>
      <c r="AC7" s="8" t="s">
        <v>1104</v>
      </c>
      <c r="AD7" s="8"/>
      <c r="AE7" s="8">
        <v>2006</v>
      </c>
      <c r="AF7" s="8">
        <v>255.51847577935672</v>
      </c>
      <c r="AG7" s="8">
        <v>2.0209440503193394</v>
      </c>
      <c r="AH7" s="8"/>
      <c r="AI7" s="8"/>
      <c r="AJ7" s="8"/>
      <c r="AK7" s="9"/>
      <c r="AL7" s="9"/>
      <c r="AM7" s="9"/>
      <c r="AN7" s="9"/>
      <c r="AO7" s="9"/>
      <c r="AP7" s="9"/>
      <c r="AQ7" s="9"/>
      <c r="AR7" s="9"/>
      <c r="AS7" s="9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9"/>
      <c r="BN7" s="8"/>
      <c r="BO7" s="8"/>
      <c r="BP7" s="8"/>
      <c r="BQ7" s="8"/>
      <c r="BR7" s="8"/>
      <c r="BS7" s="8"/>
      <c r="BT7" s="8"/>
    </row>
    <row r="8" spans="1:73" ht="14">
      <c r="A8" s="148" t="s">
        <v>847</v>
      </c>
      <c r="B8" s="11" t="s">
        <v>855</v>
      </c>
      <c r="C8" s="11" t="s">
        <v>867</v>
      </c>
      <c r="D8" s="11" t="s">
        <v>919</v>
      </c>
      <c r="E8" s="11" t="s">
        <v>946</v>
      </c>
      <c r="F8" s="11" t="s">
        <v>919</v>
      </c>
      <c r="G8" s="11" t="str">
        <f t="shared" si="0"/>
        <v/>
      </c>
      <c r="H8" s="11" t="s">
        <v>254</v>
      </c>
      <c r="I8" s="11" t="s">
        <v>41</v>
      </c>
      <c r="J8" s="11">
        <v>1</v>
      </c>
      <c r="K8" s="6" t="s">
        <v>942</v>
      </c>
      <c r="L8" s="8" t="s">
        <v>245</v>
      </c>
      <c r="M8" s="8"/>
      <c r="N8" s="8"/>
      <c r="O8" s="8"/>
      <c r="P8" s="8"/>
      <c r="Q8" s="4">
        <v>2006</v>
      </c>
      <c r="R8" s="151">
        <v>12</v>
      </c>
      <c r="S8" s="4">
        <v>14</v>
      </c>
      <c r="T8" s="8"/>
      <c r="U8" s="8"/>
      <c r="V8" s="8"/>
      <c r="W8" s="8"/>
      <c r="X8" s="8"/>
      <c r="Y8" s="8"/>
      <c r="Z8" s="8"/>
      <c r="AA8" s="8"/>
      <c r="AB8" s="8">
        <v>-25.871857875000003</v>
      </c>
      <c r="AC8" s="8" t="s">
        <v>1104</v>
      </c>
      <c r="AD8" s="8"/>
      <c r="AE8" s="8">
        <v>2006</v>
      </c>
      <c r="AF8" s="8">
        <v>207.7</v>
      </c>
      <c r="AG8" s="8">
        <v>1.7</v>
      </c>
      <c r="AH8" s="8"/>
      <c r="AI8" s="8"/>
      <c r="AJ8" s="8"/>
      <c r="AK8" s="9"/>
      <c r="AL8" s="9"/>
      <c r="AM8" s="9"/>
      <c r="AN8" s="9"/>
      <c r="AO8" s="9"/>
      <c r="AP8" s="9"/>
      <c r="AQ8" s="9"/>
      <c r="AR8" s="9"/>
      <c r="AS8" s="9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9"/>
      <c r="BN8" s="8"/>
      <c r="BO8" s="8"/>
      <c r="BP8" s="8"/>
      <c r="BQ8" s="8"/>
      <c r="BR8" s="8"/>
      <c r="BS8" s="8"/>
      <c r="BT8" s="8"/>
    </row>
    <row r="9" spans="1:73" ht="14">
      <c r="A9" s="148" t="s">
        <v>847</v>
      </c>
      <c r="B9" s="11" t="s">
        <v>855</v>
      </c>
      <c r="C9" s="11" t="s">
        <v>867</v>
      </c>
      <c r="D9" s="11" t="s">
        <v>919</v>
      </c>
      <c r="E9" s="11" t="s">
        <v>947</v>
      </c>
      <c r="F9" s="11" t="s">
        <v>919</v>
      </c>
      <c r="G9" s="11" t="str">
        <f t="shared" si="0"/>
        <v/>
      </c>
      <c r="H9" s="11" t="s">
        <v>254</v>
      </c>
      <c r="I9" s="11" t="s">
        <v>41</v>
      </c>
      <c r="J9" s="11">
        <v>0</v>
      </c>
      <c r="K9" s="6">
        <v>1</v>
      </c>
      <c r="L9" s="8" t="s">
        <v>245</v>
      </c>
      <c r="M9" s="8"/>
      <c r="N9" s="8"/>
      <c r="O9" s="8"/>
      <c r="P9" s="8"/>
      <c r="Q9" s="4"/>
      <c r="R9" s="151"/>
      <c r="S9" s="4"/>
      <c r="T9" s="8"/>
      <c r="U9" s="8"/>
      <c r="V9" s="8"/>
      <c r="W9" s="8"/>
      <c r="X9" s="8"/>
      <c r="Y9" s="8"/>
      <c r="Z9" s="8"/>
      <c r="AA9" s="8"/>
      <c r="AB9" s="8"/>
      <c r="AC9" s="8" t="s">
        <v>1104</v>
      </c>
      <c r="AD9" s="8"/>
      <c r="AE9" s="8">
        <v>2006</v>
      </c>
      <c r="AF9" s="8"/>
      <c r="AG9" s="8"/>
      <c r="AH9" s="8"/>
      <c r="AI9" s="8"/>
      <c r="AJ9" s="8"/>
      <c r="AK9" s="9"/>
      <c r="AL9" s="9"/>
      <c r="AM9" s="9"/>
      <c r="AN9" s="9"/>
      <c r="AO9" s="9"/>
      <c r="AP9" s="9"/>
      <c r="AQ9" s="9"/>
      <c r="AR9" s="9"/>
      <c r="AS9" s="9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9"/>
      <c r="BN9" s="8"/>
      <c r="BO9" s="8"/>
      <c r="BP9" s="8"/>
      <c r="BQ9" s="8"/>
      <c r="BR9" s="8"/>
      <c r="BS9" s="8"/>
      <c r="BT9" s="8"/>
    </row>
    <row r="10" spans="1:73" ht="28">
      <c r="A10" s="148" t="s">
        <v>847</v>
      </c>
      <c r="B10" s="11" t="s">
        <v>855</v>
      </c>
      <c r="C10" s="11" t="s">
        <v>867</v>
      </c>
      <c r="D10" s="11" t="s">
        <v>919</v>
      </c>
      <c r="E10" s="11" t="s">
        <v>948</v>
      </c>
      <c r="F10" s="11" t="s">
        <v>947</v>
      </c>
      <c r="G10" s="11" t="str">
        <f t="shared" si="0"/>
        <v>heavy</v>
      </c>
      <c r="H10" s="11" t="s">
        <v>284</v>
      </c>
      <c r="I10" s="11" t="s">
        <v>190</v>
      </c>
      <c r="J10" s="11">
        <v>2</v>
      </c>
      <c r="K10" s="6" t="s">
        <v>942</v>
      </c>
      <c r="L10" s="8" t="s">
        <v>289</v>
      </c>
      <c r="M10" s="8"/>
      <c r="N10" s="8"/>
      <c r="O10" s="8"/>
      <c r="P10" s="8"/>
      <c r="Q10" s="4">
        <v>2006</v>
      </c>
      <c r="R10" s="151">
        <v>7</v>
      </c>
      <c r="S10" s="4">
        <v>25</v>
      </c>
      <c r="T10" s="8"/>
      <c r="U10" s="8"/>
      <c r="V10" s="8"/>
      <c r="W10" s="8"/>
      <c r="X10" s="8"/>
      <c r="Y10" s="8"/>
      <c r="Z10" s="8"/>
      <c r="AA10" s="8"/>
      <c r="AB10" s="8"/>
      <c r="AC10" s="8" t="s">
        <v>1104</v>
      </c>
      <c r="AD10" s="8"/>
      <c r="AE10" s="8">
        <v>2006</v>
      </c>
      <c r="AF10" s="8">
        <v>76.099577261113055</v>
      </c>
      <c r="AG10" s="8">
        <v>1.6345643121492943</v>
      </c>
      <c r="AH10" s="8"/>
      <c r="AI10" s="8"/>
      <c r="AJ10" s="8"/>
      <c r="AK10" s="9"/>
      <c r="AL10" s="9"/>
      <c r="AM10" s="9"/>
      <c r="AN10" s="9"/>
      <c r="AO10" s="9"/>
      <c r="AP10" s="9"/>
      <c r="AQ10" s="9"/>
      <c r="AR10" s="9"/>
      <c r="AS10" s="9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9"/>
      <c r="BN10" s="8"/>
      <c r="BO10" s="8"/>
      <c r="BP10" s="8"/>
      <c r="BQ10" s="8"/>
      <c r="BR10" s="8"/>
      <c r="BS10" s="8"/>
      <c r="BT10" s="8"/>
    </row>
    <row r="11" spans="1:73" ht="28">
      <c r="A11" s="148" t="s">
        <v>847</v>
      </c>
      <c r="B11" s="11" t="s">
        <v>855</v>
      </c>
      <c r="C11" s="11" t="s">
        <v>867</v>
      </c>
      <c r="D11" s="11" t="s">
        <v>919</v>
      </c>
      <c r="E11" s="11" t="s">
        <v>949</v>
      </c>
      <c r="F11" s="11" t="s">
        <v>947</v>
      </c>
      <c r="G11" s="11" t="str">
        <f t="shared" si="0"/>
        <v>free light</v>
      </c>
      <c r="H11" s="11" t="s">
        <v>284</v>
      </c>
      <c r="I11" s="11" t="s">
        <v>190</v>
      </c>
      <c r="J11" s="11">
        <v>0</v>
      </c>
      <c r="K11" s="6">
        <v>2</v>
      </c>
      <c r="L11" s="8" t="s">
        <v>289</v>
      </c>
      <c r="M11" s="8"/>
      <c r="N11" s="8"/>
      <c r="O11" s="8"/>
      <c r="P11" s="8"/>
      <c r="Q11" s="4">
        <v>2006</v>
      </c>
      <c r="R11" s="151">
        <v>7</v>
      </c>
      <c r="S11" s="4">
        <v>24</v>
      </c>
      <c r="T11" s="8"/>
      <c r="U11" s="8"/>
      <c r="V11" s="8"/>
      <c r="W11" s="8"/>
      <c r="X11" s="8"/>
      <c r="Y11" s="8"/>
      <c r="Z11" s="8"/>
      <c r="AA11" s="8"/>
      <c r="AB11" s="8">
        <v>-26.169141</v>
      </c>
      <c r="AC11" s="8" t="s">
        <v>1104</v>
      </c>
      <c r="AD11" s="8"/>
      <c r="AE11" s="8">
        <v>2006</v>
      </c>
      <c r="AF11" s="8">
        <v>197.29828983736897</v>
      </c>
      <c r="AG11" s="8">
        <v>2.0449167662756578</v>
      </c>
      <c r="AH11" s="8"/>
      <c r="AI11" s="8"/>
      <c r="AJ11" s="8"/>
      <c r="AK11" s="9"/>
      <c r="AL11" s="9"/>
      <c r="AM11" s="9"/>
      <c r="AN11" s="9"/>
      <c r="AO11" s="9"/>
      <c r="AP11" s="9"/>
      <c r="AQ11" s="9"/>
      <c r="AR11" s="9"/>
      <c r="AS11" s="9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9"/>
      <c r="BN11" s="8"/>
      <c r="BO11" s="8"/>
      <c r="BP11" s="8"/>
      <c r="BQ11" s="8"/>
      <c r="BR11" s="8"/>
      <c r="BS11" s="8"/>
      <c r="BT11" s="8"/>
    </row>
    <row r="12" spans="1:73" ht="14">
      <c r="A12" s="148" t="s">
        <v>847</v>
      </c>
      <c r="B12" s="11" t="s">
        <v>855</v>
      </c>
      <c r="C12" s="11" t="s">
        <v>870</v>
      </c>
      <c r="D12" s="11" t="s">
        <v>928</v>
      </c>
      <c r="E12" s="11" t="s">
        <v>950</v>
      </c>
      <c r="F12" s="11" t="s">
        <v>928</v>
      </c>
      <c r="G12" s="11" t="str">
        <f t="shared" si="0"/>
        <v/>
      </c>
      <c r="H12" s="11" t="s">
        <v>254</v>
      </c>
      <c r="I12" s="11" t="s">
        <v>41</v>
      </c>
      <c r="J12" s="11">
        <v>1</v>
      </c>
      <c r="K12" s="6" t="s">
        <v>942</v>
      </c>
      <c r="L12" s="8" t="s">
        <v>245</v>
      </c>
      <c r="M12" s="8"/>
      <c r="N12" s="8"/>
      <c r="O12" s="8"/>
      <c r="P12" s="8"/>
      <c r="Q12" s="4">
        <v>2006</v>
      </c>
      <c r="R12" s="151">
        <v>12</v>
      </c>
      <c r="S12" s="4">
        <v>14</v>
      </c>
      <c r="T12" s="8"/>
      <c r="U12" s="8"/>
      <c r="V12" s="8"/>
      <c r="W12" s="8"/>
      <c r="X12" s="8"/>
      <c r="Y12" s="8"/>
      <c r="Z12" s="8"/>
      <c r="AA12" s="8"/>
      <c r="AB12" s="8">
        <v>-26.319599849999999</v>
      </c>
      <c r="AC12" s="8" t="s">
        <v>1104</v>
      </c>
      <c r="AD12" s="8"/>
      <c r="AE12" s="8">
        <v>2006</v>
      </c>
      <c r="AF12" s="8">
        <v>200</v>
      </c>
      <c r="AG12" s="8">
        <v>1.7</v>
      </c>
      <c r="AH12" s="8"/>
      <c r="AI12" s="8"/>
      <c r="AJ12" s="8"/>
      <c r="AK12" s="9"/>
      <c r="AL12" s="9"/>
      <c r="AM12" s="9"/>
      <c r="AN12" s="9"/>
      <c r="AO12" s="9"/>
      <c r="AP12" s="9"/>
      <c r="AQ12" s="9"/>
      <c r="AR12" s="9"/>
      <c r="AS12" s="9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9"/>
      <c r="BN12" s="8"/>
      <c r="BO12" s="8"/>
      <c r="BP12" s="8"/>
      <c r="BQ12" s="8"/>
      <c r="BR12" s="8"/>
      <c r="BS12" s="8"/>
      <c r="BT12" s="8"/>
    </row>
    <row r="13" spans="1:73" ht="14">
      <c r="A13" s="148" t="s">
        <v>847</v>
      </c>
      <c r="B13" s="11" t="s">
        <v>855</v>
      </c>
      <c r="C13" s="11" t="s">
        <v>870</v>
      </c>
      <c r="D13" s="11" t="s">
        <v>928</v>
      </c>
      <c r="E13" s="11" t="s">
        <v>951</v>
      </c>
      <c r="F13" s="11" t="s">
        <v>928</v>
      </c>
      <c r="G13" s="11" t="str">
        <f t="shared" si="0"/>
        <v/>
      </c>
      <c r="H13" s="11" t="s">
        <v>254</v>
      </c>
      <c r="I13" s="11" t="s">
        <v>41</v>
      </c>
      <c r="J13" s="11">
        <v>0</v>
      </c>
      <c r="K13" s="6">
        <v>1</v>
      </c>
      <c r="L13" s="8" t="s">
        <v>245</v>
      </c>
      <c r="M13" s="8"/>
      <c r="N13" s="8"/>
      <c r="O13" s="8"/>
      <c r="P13" s="8"/>
      <c r="Q13" s="4"/>
      <c r="R13" s="151"/>
      <c r="S13" s="4"/>
      <c r="T13" s="8"/>
      <c r="U13" s="8"/>
      <c r="V13" s="8"/>
      <c r="W13" s="8"/>
      <c r="X13" s="8"/>
      <c r="Y13" s="8"/>
      <c r="Z13" s="8"/>
      <c r="AA13" s="8"/>
      <c r="AB13" s="8"/>
      <c r="AC13" s="8" t="s">
        <v>1104</v>
      </c>
      <c r="AD13" s="8"/>
      <c r="AE13" s="8">
        <v>2006</v>
      </c>
      <c r="AF13" s="8"/>
      <c r="AG13" s="8"/>
      <c r="AH13" s="8"/>
      <c r="AI13" s="8"/>
      <c r="AJ13" s="8"/>
      <c r="AK13" s="9"/>
      <c r="AL13" s="9"/>
      <c r="AM13" s="9"/>
      <c r="AN13" s="9"/>
      <c r="AO13" s="9"/>
      <c r="AP13" s="9"/>
      <c r="AQ13" s="9"/>
      <c r="AR13" s="9"/>
      <c r="AS13" s="9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9"/>
      <c r="BN13" s="8"/>
      <c r="BO13" s="8"/>
      <c r="BP13" s="8"/>
      <c r="BQ13" s="8"/>
      <c r="BR13" s="8"/>
      <c r="BS13" s="8"/>
      <c r="BT13" s="8"/>
    </row>
    <row r="14" spans="1:73" ht="28">
      <c r="A14" s="148" t="s">
        <v>847</v>
      </c>
      <c r="B14" s="11" t="s">
        <v>855</v>
      </c>
      <c r="C14" s="11" t="s">
        <v>870</v>
      </c>
      <c r="D14" s="11" t="s">
        <v>928</v>
      </c>
      <c r="E14" s="11" t="s">
        <v>952</v>
      </c>
      <c r="F14" s="11" t="s">
        <v>951</v>
      </c>
      <c r="G14" s="11" t="str">
        <f t="shared" si="0"/>
        <v>heavy</v>
      </c>
      <c r="H14" s="11" t="s">
        <v>284</v>
      </c>
      <c r="I14" s="11" t="s">
        <v>190</v>
      </c>
      <c r="J14" s="11">
        <v>2</v>
      </c>
      <c r="K14" s="6" t="s">
        <v>942</v>
      </c>
      <c r="L14" s="8" t="s">
        <v>289</v>
      </c>
      <c r="M14" s="8"/>
      <c r="N14" s="8"/>
      <c r="O14" s="8"/>
      <c r="P14" s="8"/>
      <c r="Q14" s="4">
        <v>2006</v>
      </c>
      <c r="R14" s="151">
        <v>7</v>
      </c>
      <c r="S14" s="4">
        <v>25</v>
      </c>
      <c r="T14" s="8"/>
      <c r="U14" s="8"/>
      <c r="V14" s="8"/>
      <c r="W14" s="8"/>
      <c r="X14" s="8"/>
      <c r="Y14" s="8"/>
      <c r="Z14" s="8"/>
      <c r="AA14" s="8"/>
      <c r="AB14" s="8">
        <v>-25.85259005</v>
      </c>
      <c r="AC14" s="8" t="s">
        <v>1104</v>
      </c>
      <c r="AD14" s="23"/>
      <c r="AE14" s="8">
        <v>2006</v>
      </c>
      <c r="AF14" s="8">
        <v>69.598862470526385</v>
      </c>
      <c r="AG14" s="8">
        <v>1.6277023167385851</v>
      </c>
      <c r="AH14" s="8"/>
      <c r="AI14" s="8"/>
      <c r="AJ14" s="8"/>
      <c r="AK14" s="9"/>
      <c r="AL14" s="9"/>
      <c r="AM14" s="9"/>
      <c r="AN14" s="9"/>
      <c r="AO14" s="9"/>
      <c r="AP14" s="9"/>
      <c r="AQ14" s="9"/>
      <c r="AR14" s="9"/>
      <c r="AS14" s="9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9"/>
      <c r="BN14" s="8"/>
      <c r="BO14" s="8"/>
      <c r="BP14" s="8"/>
      <c r="BQ14" s="8"/>
      <c r="BR14" s="8"/>
      <c r="BS14" s="8"/>
      <c r="BT14" s="8"/>
    </row>
    <row r="15" spans="1:73" ht="28">
      <c r="A15" s="148" t="s">
        <v>847</v>
      </c>
      <c r="B15" s="11" t="s">
        <v>855</v>
      </c>
      <c r="C15" s="11" t="s">
        <v>870</v>
      </c>
      <c r="D15" s="11" t="s">
        <v>928</v>
      </c>
      <c r="E15" s="11" t="s">
        <v>953</v>
      </c>
      <c r="F15" s="11" t="s">
        <v>951</v>
      </c>
      <c r="G15" s="11" t="str">
        <f t="shared" si="0"/>
        <v>free light</v>
      </c>
      <c r="H15" s="11" t="s">
        <v>284</v>
      </c>
      <c r="I15" s="11" t="s">
        <v>190</v>
      </c>
      <c r="J15" s="11">
        <v>0</v>
      </c>
      <c r="K15" s="6">
        <v>2</v>
      </c>
      <c r="L15" s="8" t="s">
        <v>289</v>
      </c>
      <c r="M15" s="8"/>
      <c r="N15" s="8"/>
      <c r="O15" s="8"/>
      <c r="P15" s="8"/>
      <c r="Q15" s="4">
        <v>2006</v>
      </c>
      <c r="R15" s="151">
        <v>7</v>
      </c>
      <c r="S15" s="4">
        <v>21</v>
      </c>
      <c r="T15" s="8"/>
      <c r="U15" s="8"/>
      <c r="V15" s="8"/>
      <c r="W15" s="8"/>
      <c r="X15" s="8"/>
      <c r="Y15" s="8"/>
      <c r="Z15" s="8"/>
      <c r="AA15" s="8"/>
      <c r="AB15" s="8">
        <v>-17.698674199999999</v>
      </c>
      <c r="AC15" s="8" t="s">
        <v>1104</v>
      </c>
      <c r="AD15" s="23"/>
      <c r="AE15" s="8">
        <v>2006</v>
      </c>
      <c r="AF15" s="8">
        <v>224.43784067337313</v>
      </c>
      <c r="AG15" s="8">
        <v>1.905980254295047</v>
      </c>
      <c r="AH15" s="8"/>
      <c r="AI15" s="8"/>
      <c r="AJ15" s="8"/>
      <c r="AK15" s="9"/>
      <c r="AL15" s="9"/>
      <c r="AM15" s="9"/>
      <c r="AN15" s="9"/>
      <c r="AO15" s="9"/>
      <c r="AP15" s="9"/>
      <c r="AQ15" s="9"/>
      <c r="AR15" s="9"/>
      <c r="AS15" s="9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9"/>
      <c r="BN15" s="8"/>
      <c r="BO15" s="8"/>
      <c r="BP15" s="8"/>
      <c r="BQ15" s="8"/>
      <c r="BR15" s="8"/>
      <c r="BS15" s="8"/>
      <c r="BT15" s="8"/>
    </row>
    <row r="16" spans="1:73" ht="14">
      <c r="A16" s="148" t="s">
        <v>847</v>
      </c>
      <c r="B16" s="11" t="s">
        <v>855</v>
      </c>
      <c r="C16" s="11" t="s">
        <v>863</v>
      </c>
      <c r="D16" s="11" t="s">
        <v>916</v>
      </c>
      <c r="E16" s="11" t="s">
        <v>954</v>
      </c>
      <c r="F16" s="11" t="s">
        <v>916</v>
      </c>
      <c r="G16" s="11" t="str">
        <f t="shared" si="0"/>
        <v/>
      </c>
      <c r="H16" s="11" t="s">
        <v>254</v>
      </c>
      <c r="I16" s="11" t="s">
        <v>41</v>
      </c>
      <c r="J16" s="11">
        <v>1</v>
      </c>
      <c r="K16" s="6" t="s">
        <v>942</v>
      </c>
      <c r="L16" s="8" t="s">
        <v>245</v>
      </c>
      <c r="M16" s="8"/>
      <c r="N16" s="8"/>
      <c r="O16" s="8"/>
      <c r="P16" s="8"/>
      <c r="Q16" s="4">
        <v>2006</v>
      </c>
      <c r="R16" s="151">
        <v>12</v>
      </c>
      <c r="S16" s="4">
        <v>14</v>
      </c>
      <c r="T16" s="8"/>
      <c r="U16" s="8"/>
      <c r="V16" s="8"/>
      <c r="W16" s="8"/>
      <c r="X16" s="8"/>
      <c r="Y16" s="8"/>
      <c r="Z16" s="8"/>
      <c r="AA16" s="8"/>
      <c r="AB16" s="8">
        <v>-26.622933150000001</v>
      </c>
      <c r="AC16" s="8" t="s">
        <v>1104</v>
      </c>
      <c r="AD16" s="25"/>
      <c r="AE16" s="8">
        <v>2006</v>
      </c>
      <c r="AF16" s="8">
        <v>130.80000000000001</v>
      </c>
      <c r="AG16" s="8">
        <v>1.8</v>
      </c>
      <c r="AH16" s="8"/>
      <c r="AI16" s="8"/>
      <c r="AJ16" s="8"/>
      <c r="AK16" s="9"/>
      <c r="AL16" s="9"/>
      <c r="AM16" s="9"/>
      <c r="AN16" s="9"/>
      <c r="AO16" s="9"/>
      <c r="AP16" s="9"/>
      <c r="AQ16" s="9"/>
      <c r="AR16" s="9"/>
      <c r="AS16" s="9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9"/>
      <c r="BN16" s="8"/>
      <c r="BO16" s="8"/>
      <c r="BP16" s="8"/>
      <c r="BQ16" s="8"/>
      <c r="BR16" s="8"/>
      <c r="BS16" s="8"/>
      <c r="BT16" s="8"/>
    </row>
    <row r="17" spans="1:72" ht="14">
      <c r="A17" s="148" t="s">
        <v>847</v>
      </c>
      <c r="B17" s="11" t="s">
        <v>855</v>
      </c>
      <c r="C17" s="11" t="s">
        <v>863</v>
      </c>
      <c r="D17" s="11" t="s">
        <v>916</v>
      </c>
      <c r="E17" s="11" t="s">
        <v>955</v>
      </c>
      <c r="F17" s="11" t="s">
        <v>916</v>
      </c>
      <c r="G17" s="11" t="str">
        <f t="shared" si="0"/>
        <v/>
      </c>
      <c r="H17" s="11" t="s">
        <v>254</v>
      </c>
      <c r="I17" s="11" t="s">
        <v>41</v>
      </c>
      <c r="J17" s="11">
        <v>0</v>
      </c>
      <c r="K17" s="6">
        <v>1</v>
      </c>
      <c r="L17" s="8" t="s">
        <v>245</v>
      </c>
      <c r="M17" s="8"/>
      <c r="N17" s="8"/>
      <c r="O17" s="8"/>
      <c r="P17" s="8"/>
      <c r="Q17" s="4"/>
      <c r="R17" s="151"/>
      <c r="S17" s="4"/>
      <c r="T17" s="8"/>
      <c r="U17" s="8"/>
      <c r="V17" s="8"/>
      <c r="W17" s="8"/>
      <c r="X17" s="8"/>
      <c r="Y17" s="8"/>
      <c r="Z17" s="8"/>
      <c r="AA17" s="8"/>
      <c r="AB17" s="8"/>
      <c r="AC17" s="8" t="s">
        <v>1104</v>
      </c>
      <c r="AD17" s="26"/>
      <c r="AE17" s="8">
        <v>2006</v>
      </c>
      <c r="AF17" s="8"/>
      <c r="AG17" s="8"/>
      <c r="AH17" s="8"/>
      <c r="AI17" s="8"/>
      <c r="AJ17" s="8"/>
      <c r="AK17" s="9"/>
      <c r="AL17" s="9"/>
      <c r="AM17" s="9"/>
      <c r="AN17" s="9"/>
      <c r="AO17" s="9"/>
      <c r="AP17" s="9"/>
      <c r="AQ17" s="9"/>
      <c r="AR17" s="9"/>
      <c r="AS17" s="9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9"/>
      <c r="BN17" s="8"/>
      <c r="BO17" s="8"/>
      <c r="BP17" s="8"/>
      <c r="BQ17" s="8"/>
      <c r="BR17" s="8"/>
      <c r="BS17" s="8"/>
      <c r="BT17" s="8"/>
    </row>
    <row r="18" spans="1:72" ht="28">
      <c r="A18" s="148" t="s">
        <v>847</v>
      </c>
      <c r="B18" s="11" t="s">
        <v>855</v>
      </c>
      <c r="C18" s="11" t="s">
        <v>863</v>
      </c>
      <c r="D18" s="11" t="s">
        <v>916</v>
      </c>
      <c r="E18" s="11" t="s">
        <v>956</v>
      </c>
      <c r="F18" s="11" t="s">
        <v>955</v>
      </c>
      <c r="G18" s="11" t="str">
        <f t="shared" si="0"/>
        <v>heavy</v>
      </c>
      <c r="H18" s="11" t="s">
        <v>284</v>
      </c>
      <c r="I18" s="11" t="s">
        <v>190</v>
      </c>
      <c r="J18" s="11">
        <v>2</v>
      </c>
      <c r="K18" s="6" t="s">
        <v>942</v>
      </c>
      <c r="L18" s="8" t="s">
        <v>289</v>
      </c>
      <c r="M18" s="8"/>
      <c r="N18" s="8"/>
      <c r="O18" s="8"/>
      <c r="P18" s="8"/>
      <c r="Q18" s="4">
        <v>2006</v>
      </c>
      <c r="R18" s="151">
        <v>7</v>
      </c>
      <c r="S18" s="4">
        <v>24</v>
      </c>
      <c r="T18" s="8"/>
      <c r="U18" s="8"/>
      <c r="V18" s="8"/>
      <c r="W18" s="8"/>
      <c r="X18" s="8"/>
      <c r="Y18" s="8"/>
      <c r="Z18" s="8"/>
      <c r="AA18" s="8"/>
      <c r="AB18" s="8">
        <v>-25.837105200000003</v>
      </c>
      <c r="AC18" s="8" t="s">
        <v>1104</v>
      </c>
      <c r="AD18" s="24"/>
      <c r="AE18" s="8">
        <v>2006</v>
      </c>
      <c r="AF18" s="8">
        <v>77.109739387155145</v>
      </c>
      <c r="AG18" s="8">
        <v>1.7183003267287416</v>
      </c>
      <c r="AH18" s="8"/>
      <c r="AI18" s="8"/>
      <c r="AJ18" s="8"/>
      <c r="AK18" s="9"/>
      <c r="AL18" s="9"/>
      <c r="AM18" s="9"/>
      <c r="AN18" s="9"/>
      <c r="AO18" s="9"/>
      <c r="AP18" s="9"/>
      <c r="AQ18" s="9"/>
      <c r="AR18" s="9"/>
      <c r="AS18" s="9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9"/>
      <c r="BN18" s="8"/>
      <c r="BO18" s="8"/>
      <c r="BP18" s="8"/>
      <c r="BQ18" s="8"/>
      <c r="BR18" s="8"/>
      <c r="BS18" s="8"/>
      <c r="BT18" s="8"/>
    </row>
    <row r="19" spans="1:72" ht="28">
      <c r="A19" s="148" t="s">
        <v>847</v>
      </c>
      <c r="B19" s="11" t="s">
        <v>855</v>
      </c>
      <c r="C19" s="11" t="s">
        <v>863</v>
      </c>
      <c r="D19" s="11" t="s">
        <v>916</v>
      </c>
      <c r="E19" s="11" t="s">
        <v>957</v>
      </c>
      <c r="F19" s="11" t="s">
        <v>955</v>
      </c>
      <c r="G19" s="11" t="str">
        <f t="shared" si="0"/>
        <v>free light</v>
      </c>
      <c r="H19" s="11" t="s">
        <v>284</v>
      </c>
      <c r="I19" s="11" t="s">
        <v>190</v>
      </c>
      <c r="J19" s="11">
        <v>0</v>
      </c>
      <c r="K19" s="6">
        <v>2</v>
      </c>
      <c r="L19" s="8" t="s">
        <v>289</v>
      </c>
      <c r="M19" s="8"/>
      <c r="N19" s="8"/>
      <c r="O19" s="8"/>
      <c r="P19" s="8"/>
      <c r="Q19" s="4">
        <v>2006</v>
      </c>
      <c r="R19" s="151">
        <v>7</v>
      </c>
      <c r="S19" s="4">
        <v>21</v>
      </c>
      <c r="T19" s="8"/>
      <c r="U19" s="8"/>
      <c r="V19" s="8"/>
      <c r="W19" s="8"/>
      <c r="X19" s="8"/>
      <c r="Y19" s="8"/>
      <c r="Z19" s="8"/>
      <c r="AA19" s="8"/>
      <c r="AB19" s="8">
        <v>-26.2569731</v>
      </c>
      <c r="AC19" s="8" t="s">
        <v>1104</v>
      </c>
      <c r="AD19" s="23"/>
      <c r="AE19" s="8">
        <v>2006</v>
      </c>
      <c r="AF19" s="8">
        <v>185.30909663711648</v>
      </c>
      <c r="AG19" s="8">
        <v>1.828182272180088</v>
      </c>
      <c r="AH19" s="8"/>
      <c r="AI19" s="8"/>
      <c r="AJ19" s="8"/>
      <c r="AK19" s="9"/>
      <c r="AL19" s="9"/>
      <c r="AM19" s="9"/>
      <c r="AN19" s="9"/>
      <c r="AO19" s="9"/>
      <c r="AP19" s="9"/>
      <c r="AQ19" s="9"/>
      <c r="AR19" s="9"/>
      <c r="AS19" s="9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9"/>
      <c r="BN19" s="8"/>
      <c r="BO19" s="8"/>
      <c r="BP19" s="8"/>
      <c r="BQ19" s="8"/>
      <c r="BR19" s="8"/>
      <c r="BS19" s="8"/>
      <c r="BT19" s="8"/>
    </row>
    <row r="20" spans="1:72" ht="14">
      <c r="A20" s="148" t="s">
        <v>847</v>
      </c>
      <c r="B20" s="11" t="s">
        <v>855</v>
      </c>
      <c r="C20" s="11" t="s">
        <v>868</v>
      </c>
      <c r="D20" s="11" t="s">
        <v>925</v>
      </c>
      <c r="E20" s="11" t="s">
        <v>958</v>
      </c>
      <c r="F20" s="11" t="s">
        <v>925</v>
      </c>
      <c r="G20" s="11" t="str">
        <f t="shared" si="0"/>
        <v/>
      </c>
      <c r="H20" s="11" t="s">
        <v>254</v>
      </c>
      <c r="I20" s="11" t="s">
        <v>41</v>
      </c>
      <c r="J20" s="11">
        <v>1</v>
      </c>
      <c r="K20" s="6" t="s">
        <v>942</v>
      </c>
      <c r="L20" s="8" t="s">
        <v>245</v>
      </c>
      <c r="M20" s="8"/>
      <c r="N20" s="8"/>
      <c r="O20" s="8"/>
      <c r="P20" s="8"/>
      <c r="Q20" s="4">
        <v>2006</v>
      </c>
      <c r="R20" s="151">
        <v>12</v>
      </c>
      <c r="S20" s="4">
        <v>14</v>
      </c>
      <c r="T20" s="8"/>
      <c r="U20" s="8"/>
      <c r="V20" s="8"/>
      <c r="W20" s="8"/>
      <c r="X20" s="8"/>
      <c r="Y20" s="8"/>
      <c r="Z20" s="8"/>
      <c r="AA20" s="8"/>
      <c r="AB20" s="8">
        <v>-26.466761550000001</v>
      </c>
      <c r="AC20" s="8" t="s">
        <v>1104</v>
      </c>
      <c r="AD20" s="8"/>
      <c r="AE20" s="8">
        <v>2006</v>
      </c>
      <c r="AF20" s="8">
        <v>184.4</v>
      </c>
      <c r="AG20" s="8">
        <v>1.6</v>
      </c>
      <c r="AH20" s="8"/>
      <c r="AI20" s="8"/>
      <c r="AJ20" s="8"/>
      <c r="AK20" s="9"/>
      <c r="AL20" s="9"/>
      <c r="AM20" s="9"/>
      <c r="AN20" s="9"/>
      <c r="AO20" s="9"/>
      <c r="AP20" s="9"/>
      <c r="AQ20" s="9"/>
      <c r="AR20" s="9"/>
      <c r="AS20" s="9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9"/>
      <c r="BN20" s="8"/>
      <c r="BO20" s="8"/>
      <c r="BP20" s="8"/>
      <c r="BQ20" s="8"/>
      <c r="BR20" s="8"/>
      <c r="BS20" s="8"/>
      <c r="BT20" s="8"/>
    </row>
    <row r="21" spans="1:72" ht="14">
      <c r="A21" s="148" t="s">
        <v>847</v>
      </c>
      <c r="B21" s="12" t="s">
        <v>855</v>
      </c>
      <c r="C21" s="12" t="s">
        <v>868</v>
      </c>
      <c r="D21" s="12" t="s">
        <v>925</v>
      </c>
      <c r="E21" s="12" t="s">
        <v>959</v>
      </c>
      <c r="F21" s="12" t="s">
        <v>925</v>
      </c>
      <c r="G21" s="11" t="str">
        <f t="shared" si="0"/>
        <v/>
      </c>
      <c r="H21" s="12" t="s">
        <v>254</v>
      </c>
      <c r="I21" s="12" t="s">
        <v>41</v>
      </c>
      <c r="J21" s="12">
        <v>0</v>
      </c>
      <c r="K21" s="6">
        <v>1</v>
      </c>
      <c r="L21" s="14" t="s">
        <v>245</v>
      </c>
      <c r="M21" s="8"/>
      <c r="N21" s="8"/>
      <c r="O21" s="8"/>
      <c r="P21" s="8"/>
      <c r="Q21" s="4"/>
      <c r="R21" s="152"/>
      <c r="S21" s="4"/>
      <c r="T21" s="14"/>
      <c r="U21" s="14"/>
      <c r="V21" s="14"/>
      <c r="W21" s="14"/>
      <c r="X21" s="14"/>
      <c r="Y21" s="14"/>
      <c r="Z21" s="14"/>
      <c r="AA21" s="14"/>
      <c r="AB21" s="14"/>
      <c r="AC21" s="14" t="s">
        <v>1104</v>
      </c>
      <c r="AD21" s="14"/>
      <c r="AE21" s="14">
        <v>2006</v>
      </c>
      <c r="AF21" s="14"/>
      <c r="AG21" s="14"/>
      <c r="AH21" s="14"/>
      <c r="AI21" s="14"/>
      <c r="AJ21" s="14"/>
      <c r="AK21" s="9"/>
      <c r="AL21" s="9"/>
      <c r="AM21" s="9"/>
      <c r="AN21" s="9"/>
      <c r="AO21" s="9"/>
      <c r="AP21" s="9"/>
      <c r="AQ21" s="9"/>
      <c r="AR21" s="9"/>
      <c r="AS21" s="9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9"/>
      <c r="BN21" s="8"/>
      <c r="BO21" s="8"/>
      <c r="BP21" s="8"/>
      <c r="BQ21" s="8"/>
      <c r="BR21" s="8"/>
      <c r="BS21" s="8"/>
      <c r="BT21" s="8"/>
    </row>
    <row r="22" spans="1:72" ht="14">
      <c r="A22" s="148" t="s">
        <v>847</v>
      </c>
      <c r="B22" s="12" t="s">
        <v>855</v>
      </c>
      <c r="C22" s="12" t="s">
        <v>868</v>
      </c>
      <c r="D22" s="12" t="s">
        <v>925</v>
      </c>
      <c r="E22" s="12" t="s">
        <v>960</v>
      </c>
      <c r="F22" s="12" t="s">
        <v>959</v>
      </c>
      <c r="G22" s="11" t="str">
        <f t="shared" si="0"/>
        <v>heavy</v>
      </c>
      <c r="H22" s="12" t="s">
        <v>284</v>
      </c>
      <c r="I22" s="12" t="s">
        <v>190</v>
      </c>
      <c r="J22" s="12">
        <v>2</v>
      </c>
      <c r="K22" s="6" t="s">
        <v>942</v>
      </c>
      <c r="L22" s="14" t="s">
        <v>289</v>
      </c>
      <c r="M22" s="14"/>
      <c r="N22" s="14"/>
      <c r="O22" s="14"/>
      <c r="P22" s="14"/>
      <c r="Q22" s="4">
        <v>2006</v>
      </c>
      <c r="R22" s="152">
        <v>7</v>
      </c>
      <c r="S22" s="4">
        <v>25</v>
      </c>
      <c r="T22" s="14"/>
      <c r="U22" s="14"/>
      <c r="V22" s="14"/>
      <c r="W22" s="14"/>
      <c r="X22" s="14"/>
      <c r="Y22" s="14"/>
      <c r="Z22" s="14"/>
      <c r="AA22" s="14"/>
      <c r="AB22" s="14">
        <v>-25.890921400000007</v>
      </c>
      <c r="AC22" s="14" t="s">
        <v>1104</v>
      </c>
      <c r="AD22" s="14"/>
      <c r="AE22" s="14">
        <v>2006</v>
      </c>
      <c r="AF22" s="14">
        <v>85.784273290867347</v>
      </c>
      <c r="AG22" s="14">
        <v>1.7213737896778412</v>
      </c>
      <c r="AH22" s="14"/>
      <c r="AI22" s="14"/>
      <c r="AJ22" s="14"/>
      <c r="AK22" s="9"/>
      <c r="AL22" s="9"/>
      <c r="AM22" s="9"/>
      <c r="AN22" s="9"/>
      <c r="AO22" s="9"/>
      <c r="AP22" s="9"/>
      <c r="AQ22" s="9"/>
      <c r="AR22" s="9"/>
      <c r="AS22" s="9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9"/>
      <c r="BN22" s="14"/>
      <c r="BO22" s="14"/>
      <c r="BP22" s="14"/>
      <c r="BQ22" s="14"/>
      <c r="BR22" s="14"/>
      <c r="BS22" s="14"/>
      <c r="BT22" s="14"/>
    </row>
    <row r="23" spans="1:72" ht="14">
      <c r="A23" s="148" t="s">
        <v>847</v>
      </c>
      <c r="B23" s="12" t="s">
        <v>855</v>
      </c>
      <c r="C23" s="12" t="s">
        <v>868</v>
      </c>
      <c r="D23" s="12" t="s">
        <v>925</v>
      </c>
      <c r="E23" s="12" t="s">
        <v>961</v>
      </c>
      <c r="F23" s="12" t="s">
        <v>959</v>
      </c>
      <c r="G23" s="11" t="str">
        <f t="shared" si="0"/>
        <v>free light</v>
      </c>
      <c r="H23" s="12" t="s">
        <v>284</v>
      </c>
      <c r="I23" s="12" t="s">
        <v>190</v>
      </c>
      <c r="J23" s="12">
        <v>0</v>
      </c>
      <c r="K23" s="6">
        <v>2</v>
      </c>
      <c r="L23" s="14" t="s">
        <v>289</v>
      </c>
      <c r="M23" s="14"/>
      <c r="N23" s="14"/>
      <c r="O23" s="14"/>
      <c r="P23" s="14"/>
      <c r="Q23" s="4">
        <v>2006</v>
      </c>
      <c r="R23" s="152">
        <v>7</v>
      </c>
      <c r="S23" s="4">
        <v>21</v>
      </c>
      <c r="T23" s="14"/>
      <c r="U23" s="14"/>
      <c r="V23" s="14"/>
      <c r="W23" s="14"/>
      <c r="X23" s="14"/>
      <c r="Y23" s="14"/>
      <c r="Z23" s="14"/>
      <c r="AA23" s="14"/>
      <c r="AB23" s="14">
        <v>-26.60652455</v>
      </c>
      <c r="AC23" s="14" t="s">
        <v>1104</v>
      </c>
      <c r="AD23" s="14"/>
      <c r="AE23" s="14">
        <v>2006</v>
      </c>
      <c r="AF23" s="14">
        <v>207.22982219771646</v>
      </c>
      <c r="AG23" s="14">
        <v>1.9180169683779873</v>
      </c>
      <c r="AH23" s="14"/>
      <c r="AI23" s="14"/>
      <c r="AJ23" s="14"/>
      <c r="AK23" s="9"/>
      <c r="AL23" s="9"/>
      <c r="AM23" s="9"/>
      <c r="AN23" s="9"/>
      <c r="AO23" s="9"/>
      <c r="AP23" s="9"/>
      <c r="AQ23" s="9"/>
      <c r="AR23" s="9"/>
      <c r="AS23" s="9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9"/>
      <c r="BN23" s="14"/>
      <c r="BO23" s="14"/>
      <c r="BP23" s="14"/>
      <c r="BQ23" s="14"/>
      <c r="BR23" s="14"/>
      <c r="BS23" s="14"/>
      <c r="BT23" s="14"/>
    </row>
    <row r="24" spans="1:72" ht="14">
      <c r="A24" s="148" t="s">
        <v>847</v>
      </c>
      <c r="B24" s="12" t="s">
        <v>855</v>
      </c>
      <c r="C24" s="12" t="s">
        <v>871</v>
      </c>
      <c r="D24" s="12" t="s">
        <v>934</v>
      </c>
      <c r="E24" s="12" t="s">
        <v>962</v>
      </c>
      <c r="F24" s="12" t="s">
        <v>934</v>
      </c>
      <c r="G24" s="11" t="str">
        <f t="shared" si="0"/>
        <v/>
      </c>
      <c r="H24" s="12" t="s">
        <v>254</v>
      </c>
      <c r="I24" s="12" t="s">
        <v>41</v>
      </c>
      <c r="J24" s="12">
        <v>1</v>
      </c>
      <c r="K24" s="6" t="s">
        <v>942</v>
      </c>
      <c r="L24" s="14" t="s">
        <v>245</v>
      </c>
      <c r="M24" s="14"/>
      <c r="N24" s="14"/>
      <c r="O24" s="14"/>
      <c r="P24" s="14"/>
      <c r="Q24" s="4">
        <v>2006</v>
      </c>
      <c r="R24" s="152">
        <v>12</v>
      </c>
      <c r="S24" s="4">
        <v>14</v>
      </c>
      <c r="T24" s="14"/>
      <c r="U24" s="14"/>
      <c r="V24" s="14"/>
      <c r="W24" s="14"/>
      <c r="X24" s="14"/>
      <c r="Y24" s="14"/>
      <c r="Z24" s="14"/>
      <c r="AA24" s="14"/>
      <c r="AB24" s="14">
        <v>-27.0749298</v>
      </c>
      <c r="AC24" s="14" t="s">
        <v>1104</v>
      </c>
      <c r="AD24" s="14"/>
      <c r="AE24" s="14">
        <v>2006</v>
      </c>
      <c r="AF24" s="14">
        <v>143</v>
      </c>
      <c r="AG24" s="14">
        <v>1.6</v>
      </c>
      <c r="AH24" s="14"/>
      <c r="AI24" s="14"/>
      <c r="AJ24" s="14"/>
      <c r="AK24" s="9"/>
      <c r="AL24" s="9"/>
      <c r="AM24" s="9"/>
      <c r="AN24" s="9"/>
      <c r="AO24" s="9"/>
      <c r="AP24" s="9"/>
      <c r="AQ24" s="9"/>
      <c r="AR24" s="9"/>
      <c r="AS24" s="9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9"/>
      <c r="BN24" s="14"/>
      <c r="BO24" s="14"/>
      <c r="BP24" s="14"/>
      <c r="BQ24" s="14"/>
      <c r="BR24" s="14"/>
      <c r="BS24" s="14"/>
      <c r="BT24" s="14"/>
    </row>
    <row r="25" spans="1:72" ht="14">
      <c r="A25" s="148" t="s">
        <v>847</v>
      </c>
      <c r="B25" s="12" t="s">
        <v>855</v>
      </c>
      <c r="C25" s="12" t="s">
        <v>871</v>
      </c>
      <c r="D25" s="12" t="s">
        <v>934</v>
      </c>
      <c r="E25" s="12" t="s">
        <v>963</v>
      </c>
      <c r="F25" s="12" t="s">
        <v>934</v>
      </c>
      <c r="G25" s="11" t="str">
        <f t="shared" si="0"/>
        <v/>
      </c>
      <c r="H25" s="12" t="s">
        <v>254</v>
      </c>
      <c r="I25" s="12" t="s">
        <v>41</v>
      </c>
      <c r="J25" s="12">
        <v>0</v>
      </c>
      <c r="K25" s="6">
        <v>1</v>
      </c>
      <c r="L25" s="14" t="s">
        <v>245</v>
      </c>
      <c r="M25" s="14"/>
      <c r="N25" s="14"/>
      <c r="O25" s="14"/>
      <c r="P25" s="14"/>
      <c r="Q25" s="4"/>
      <c r="R25" s="152"/>
      <c r="S25" s="4"/>
      <c r="T25" s="14"/>
      <c r="U25" s="14"/>
      <c r="V25" s="14"/>
      <c r="W25" s="14"/>
      <c r="X25" s="14"/>
      <c r="Y25" s="14"/>
      <c r="Z25" s="14"/>
      <c r="AA25" s="14"/>
      <c r="AB25" s="14"/>
      <c r="AC25" s="14" t="s">
        <v>1104</v>
      </c>
      <c r="AD25" s="14"/>
      <c r="AE25" s="14">
        <v>2006</v>
      </c>
      <c r="AF25" s="14"/>
      <c r="AG25" s="14"/>
      <c r="AH25" s="14"/>
      <c r="AI25" s="14"/>
      <c r="AJ25" s="14"/>
      <c r="AK25" s="9"/>
      <c r="AL25" s="9"/>
      <c r="AM25" s="9"/>
      <c r="AN25" s="9"/>
      <c r="AO25" s="9"/>
      <c r="AP25" s="9"/>
      <c r="AQ25" s="9"/>
      <c r="AR25" s="9"/>
      <c r="AS25" s="9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9"/>
      <c r="BN25" s="14"/>
      <c r="BO25" s="14"/>
      <c r="BP25" s="14"/>
      <c r="BQ25" s="14"/>
      <c r="BR25" s="14"/>
      <c r="BS25" s="14"/>
      <c r="BT25" s="14"/>
    </row>
    <row r="26" spans="1:72" ht="14">
      <c r="A26" s="148" t="s">
        <v>847</v>
      </c>
      <c r="B26" s="12" t="s">
        <v>855</v>
      </c>
      <c r="C26" s="12" t="s">
        <v>871</v>
      </c>
      <c r="D26" s="12" t="s">
        <v>934</v>
      </c>
      <c r="E26" s="12" t="s">
        <v>964</v>
      </c>
      <c r="F26" s="12" t="s">
        <v>963</v>
      </c>
      <c r="G26" s="11" t="str">
        <f t="shared" si="0"/>
        <v>heavy</v>
      </c>
      <c r="H26" s="12" t="s">
        <v>284</v>
      </c>
      <c r="I26" s="12" t="s">
        <v>190</v>
      </c>
      <c r="J26" s="12">
        <v>2</v>
      </c>
      <c r="K26" s="6" t="s">
        <v>942</v>
      </c>
      <c r="L26" s="14" t="s">
        <v>289</v>
      </c>
      <c r="M26" s="14"/>
      <c r="N26" s="14"/>
      <c r="O26" s="14"/>
      <c r="P26" s="14"/>
      <c r="Q26" s="4">
        <v>2006</v>
      </c>
      <c r="R26" s="152">
        <v>7</v>
      </c>
      <c r="S26" s="4">
        <v>25</v>
      </c>
      <c r="T26" s="14"/>
      <c r="U26" s="14"/>
      <c r="V26" s="14"/>
      <c r="W26" s="14"/>
      <c r="X26" s="14"/>
      <c r="Y26" s="14"/>
      <c r="Z26" s="14"/>
      <c r="AA26" s="14"/>
      <c r="AB26" s="14">
        <v>-25.751811600000003</v>
      </c>
      <c r="AC26" s="14" t="s">
        <v>1104</v>
      </c>
      <c r="AD26" s="14"/>
      <c r="AE26" s="14">
        <v>2006</v>
      </c>
      <c r="AF26" s="14">
        <v>95.414001566329844</v>
      </c>
      <c r="AG26" s="14">
        <v>2.1733563276685821</v>
      </c>
      <c r="AH26" s="14"/>
      <c r="AI26" s="14"/>
      <c r="AJ26" s="14"/>
      <c r="AK26" s="9"/>
      <c r="AL26" s="9"/>
      <c r="AM26" s="9"/>
      <c r="AN26" s="9"/>
      <c r="AO26" s="9"/>
      <c r="AP26" s="9"/>
      <c r="AQ26" s="9"/>
      <c r="AR26" s="9"/>
      <c r="AS26" s="9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9"/>
      <c r="BN26" s="14"/>
      <c r="BO26" s="14"/>
      <c r="BP26" s="14"/>
      <c r="BQ26" s="14"/>
      <c r="BR26" s="14"/>
      <c r="BS26" s="14"/>
      <c r="BT26" s="14"/>
    </row>
    <row r="27" spans="1:72" ht="14">
      <c r="A27" s="148" t="s">
        <v>847</v>
      </c>
      <c r="B27" s="12" t="s">
        <v>855</v>
      </c>
      <c r="C27" s="12" t="s">
        <v>871</v>
      </c>
      <c r="D27" s="12" t="s">
        <v>934</v>
      </c>
      <c r="E27" s="12" t="s">
        <v>965</v>
      </c>
      <c r="F27" s="12" t="s">
        <v>963</v>
      </c>
      <c r="G27" s="11" t="str">
        <f t="shared" si="0"/>
        <v>free light</v>
      </c>
      <c r="H27" s="12" t="s">
        <v>284</v>
      </c>
      <c r="I27" s="12" t="s">
        <v>190</v>
      </c>
      <c r="J27" s="12">
        <v>0</v>
      </c>
      <c r="K27" s="6">
        <v>2</v>
      </c>
      <c r="L27" s="14" t="s">
        <v>289</v>
      </c>
      <c r="M27" s="14"/>
      <c r="N27" s="14"/>
      <c r="O27" s="14"/>
      <c r="P27" s="14"/>
      <c r="Q27" s="4">
        <v>2006</v>
      </c>
      <c r="R27" s="152">
        <v>7</v>
      </c>
      <c r="S27" s="4">
        <v>21</v>
      </c>
      <c r="T27" s="14"/>
      <c r="U27" s="14"/>
      <c r="V27" s="14"/>
      <c r="W27" s="14"/>
      <c r="X27" s="14"/>
      <c r="Y27" s="14"/>
      <c r="Z27" s="14"/>
      <c r="AA27" s="14"/>
      <c r="AB27" s="14">
        <v>-26.763403850000003</v>
      </c>
      <c r="AC27" s="14" t="s">
        <v>1104</v>
      </c>
      <c r="AD27" s="14"/>
      <c r="AE27" s="14">
        <v>2006</v>
      </c>
      <c r="AF27" s="14">
        <v>165.25520046755869</v>
      </c>
      <c r="AG27" s="14">
        <v>1.7573398323159859</v>
      </c>
      <c r="AH27" s="14"/>
      <c r="AI27" s="14"/>
      <c r="AJ27" s="14"/>
      <c r="AK27" s="9"/>
      <c r="AL27" s="9"/>
      <c r="AM27" s="9"/>
      <c r="AN27" s="9"/>
      <c r="AO27" s="9"/>
      <c r="AP27" s="9"/>
      <c r="AQ27" s="9"/>
      <c r="AR27" s="9"/>
      <c r="AS27" s="9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9"/>
      <c r="BN27" s="14"/>
      <c r="BO27" s="14"/>
      <c r="BP27" s="14"/>
      <c r="BQ27" s="14"/>
      <c r="BR27" s="14"/>
      <c r="BS27" s="14"/>
      <c r="BT27" s="14"/>
    </row>
    <row r="28" spans="1:72" ht="14">
      <c r="A28" s="148" t="s">
        <v>847</v>
      </c>
      <c r="B28" s="12" t="s">
        <v>855</v>
      </c>
      <c r="C28" s="12" t="s">
        <v>865</v>
      </c>
      <c r="D28" s="12" t="s">
        <v>913</v>
      </c>
      <c r="E28" s="12" t="s">
        <v>966</v>
      </c>
      <c r="F28" s="12" t="s">
        <v>913</v>
      </c>
      <c r="G28" s="11" t="str">
        <f t="shared" si="0"/>
        <v/>
      </c>
      <c r="H28" s="12" t="s">
        <v>254</v>
      </c>
      <c r="I28" s="12" t="s">
        <v>41</v>
      </c>
      <c r="J28" s="12">
        <v>1</v>
      </c>
      <c r="K28" s="6" t="s">
        <v>942</v>
      </c>
      <c r="L28" s="14" t="s">
        <v>245</v>
      </c>
      <c r="M28" s="14"/>
      <c r="N28" s="14"/>
      <c r="O28" s="14"/>
      <c r="P28" s="14"/>
      <c r="Q28" s="4">
        <v>2006</v>
      </c>
      <c r="R28" s="152">
        <v>12</v>
      </c>
      <c r="S28" s="4">
        <v>14</v>
      </c>
      <c r="T28" s="14"/>
      <c r="U28" s="14"/>
      <c r="V28" s="14"/>
      <c r="W28" s="14"/>
      <c r="X28" s="14"/>
      <c r="Y28" s="14"/>
      <c r="Z28" s="14"/>
      <c r="AA28" s="14"/>
      <c r="AB28" s="14">
        <v>-26.615675175000003</v>
      </c>
      <c r="AC28" s="14" t="s">
        <v>1104</v>
      </c>
      <c r="AD28" s="14"/>
      <c r="AE28" s="14">
        <v>2006</v>
      </c>
      <c r="AF28" s="14">
        <v>157.9</v>
      </c>
      <c r="AG28" s="14">
        <v>2</v>
      </c>
      <c r="AH28" s="14"/>
      <c r="AI28" s="14"/>
      <c r="AJ28" s="14"/>
      <c r="AK28" s="9"/>
      <c r="AL28" s="9"/>
      <c r="AM28" s="9"/>
      <c r="AN28" s="9"/>
      <c r="AO28" s="9"/>
      <c r="AP28" s="9"/>
      <c r="AQ28" s="9"/>
      <c r="AR28" s="9"/>
      <c r="AS28" s="9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9"/>
      <c r="BN28" s="14"/>
      <c r="BO28" s="14"/>
      <c r="BP28" s="14"/>
      <c r="BQ28" s="14"/>
      <c r="BR28" s="14"/>
      <c r="BS28" s="14"/>
      <c r="BT28" s="14"/>
    </row>
    <row r="29" spans="1:72" ht="14">
      <c r="A29" s="148" t="s">
        <v>847</v>
      </c>
      <c r="B29" s="12" t="s">
        <v>855</v>
      </c>
      <c r="C29" s="12" t="s">
        <v>865</v>
      </c>
      <c r="D29" s="12" t="s">
        <v>913</v>
      </c>
      <c r="E29" s="12" t="s">
        <v>967</v>
      </c>
      <c r="F29" s="12" t="s">
        <v>913</v>
      </c>
      <c r="G29" s="11" t="str">
        <f t="shared" si="0"/>
        <v/>
      </c>
      <c r="H29" s="12" t="s">
        <v>254</v>
      </c>
      <c r="I29" s="12" t="s">
        <v>41</v>
      </c>
      <c r="J29" s="12">
        <v>0</v>
      </c>
      <c r="K29" s="6">
        <v>1</v>
      </c>
      <c r="L29" s="14" t="s">
        <v>245</v>
      </c>
      <c r="M29" s="14"/>
      <c r="N29" s="14"/>
      <c r="O29" s="14"/>
      <c r="P29" s="14"/>
      <c r="Q29" s="4"/>
      <c r="R29" s="152"/>
      <c r="S29" s="4"/>
      <c r="T29" s="14"/>
      <c r="U29" s="14"/>
      <c r="V29" s="14"/>
      <c r="W29" s="14"/>
      <c r="X29" s="14"/>
      <c r="Y29" s="14"/>
      <c r="Z29" s="14"/>
      <c r="AA29" s="14"/>
      <c r="AB29" s="14"/>
      <c r="AC29" s="14" t="s">
        <v>1104</v>
      </c>
      <c r="AD29" s="14"/>
      <c r="AE29" s="14">
        <v>2006</v>
      </c>
      <c r="AF29" s="14"/>
      <c r="AG29" s="14"/>
      <c r="AH29" s="14"/>
      <c r="AI29" s="14"/>
      <c r="AJ29" s="14"/>
      <c r="AK29" s="9"/>
      <c r="AL29" s="9"/>
      <c r="AM29" s="9"/>
      <c r="AN29" s="9"/>
      <c r="AO29" s="9"/>
      <c r="AP29" s="9"/>
      <c r="AQ29" s="9"/>
      <c r="AR29" s="9"/>
      <c r="AS29" s="9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9"/>
      <c r="BN29" s="14"/>
      <c r="BO29" s="14"/>
      <c r="BP29" s="14"/>
      <c r="BQ29" s="14"/>
      <c r="BR29" s="14"/>
      <c r="BS29" s="14"/>
      <c r="BT29" s="14"/>
    </row>
    <row r="30" spans="1:72" ht="14">
      <c r="A30" s="148" t="s">
        <v>847</v>
      </c>
      <c r="B30" s="12" t="s">
        <v>855</v>
      </c>
      <c r="C30" s="12" t="s">
        <v>865</v>
      </c>
      <c r="D30" s="12" t="s">
        <v>913</v>
      </c>
      <c r="E30" s="12" t="s">
        <v>968</v>
      </c>
      <c r="F30" s="12" t="s">
        <v>967</v>
      </c>
      <c r="G30" s="11" t="str">
        <f t="shared" si="0"/>
        <v>heavy</v>
      </c>
      <c r="H30" s="12" t="s">
        <v>284</v>
      </c>
      <c r="I30" s="12" t="s">
        <v>190</v>
      </c>
      <c r="J30" s="12">
        <v>2</v>
      </c>
      <c r="K30" s="6" t="s">
        <v>942</v>
      </c>
      <c r="L30" s="14" t="s">
        <v>289</v>
      </c>
      <c r="M30" s="14"/>
      <c r="N30" s="14"/>
      <c r="O30" s="14"/>
      <c r="P30" s="14"/>
      <c r="Q30" s="4">
        <v>2006</v>
      </c>
      <c r="R30" s="152">
        <v>7</v>
      </c>
      <c r="S30" s="4">
        <v>24</v>
      </c>
      <c r="T30" s="14"/>
      <c r="U30" s="14"/>
      <c r="V30" s="14"/>
      <c r="W30" s="14"/>
      <c r="X30" s="14"/>
      <c r="Y30" s="14"/>
      <c r="Z30" s="14"/>
      <c r="AA30" s="14"/>
      <c r="AB30" s="14">
        <v>-25.30782795</v>
      </c>
      <c r="AC30" s="14" t="s">
        <v>1104</v>
      </c>
      <c r="AD30" s="14"/>
      <c r="AE30" s="14">
        <v>2006</v>
      </c>
      <c r="AF30" s="14">
        <v>53.575243530742611</v>
      </c>
      <c r="AG30" s="14">
        <v>1.6608144023570579</v>
      </c>
      <c r="AH30" s="14"/>
      <c r="AI30" s="14"/>
      <c r="AJ30" s="14"/>
      <c r="AK30" s="9"/>
      <c r="AL30" s="9"/>
      <c r="AM30" s="9"/>
      <c r="AN30" s="9"/>
      <c r="AO30" s="9"/>
      <c r="AP30" s="9"/>
      <c r="AQ30" s="9"/>
      <c r="AR30" s="9"/>
      <c r="AS30" s="9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9"/>
      <c r="BN30" s="14"/>
      <c r="BO30" s="14"/>
      <c r="BP30" s="14"/>
      <c r="BQ30" s="14"/>
      <c r="BR30" s="14"/>
      <c r="BS30" s="14"/>
      <c r="BT30" s="14"/>
    </row>
    <row r="31" spans="1:72" ht="14">
      <c r="A31" s="148" t="s">
        <v>847</v>
      </c>
      <c r="B31" s="12" t="s">
        <v>855</v>
      </c>
      <c r="C31" s="12" t="s">
        <v>865</v>
      </c>
      <c r="D31" s="12" t="s">
        <v>913</v>
      </c>
      <c r="E31" s="12" t="s">
        <v>969</v>
      </c>
      <c r="F31" s="12" t="s">
        <v>967</v>
      </c>
      <c r="G31" s="11" t="str">
        <f t="shared" si="0"/>
        <v>free light</v>
      </c>
      <c r="H31" s="12" t="s">
        <v>284</v>
      </c>
      <c r="I31" s="12" t="s">
        <v>190</v>
      </c>
      <c r="J31" s="12">
        <v>0</v>
      </c>
      <c r="K31" s="6">
        <v>2</v>
      </c>
      <c r="L31" s="14" t="s">
        <v>289</v>
      </c>
      <c r="M31" s="14"/>
      <c r="N31" s="14"/>
      <c r="O31" s="14"/>
      <c r="P31" s="14"/>
      <c r="Q31" s="4">
        <v>2006</v>
      </c>
      <c r="R31" s="152">
        <v>7</v>
      </c>
      <c r="S31" s="4">
        <v>21</v>
      </c>
      <c r="T31" s="14"/>
      <c r="U31" s="14"/>
      <c r="V31" s="14"/>
      <c r="W31" s="14"/>
      <c r="X31" s="14"/>
      <c r="Y31" s="14"/>
      <c r="Z31" s="14"/>
      <c r="AA31" s="14"/>
      <c r="AB31" s="14">
        <v>-26.26839635</v>
      </c>
      <c r="AC31" s="14" t="s">
        <v>1104</v>
      </c>
      <c r="AD31" s="14"/>
      <c r="AE31" s="14">
        <v>2006</v>
      </c>
      <c r="AF31" s="14">
        <v>181.19999772194316</v>
      </c>
      <c r="AG31" s="14">
        <v>1.7801997376442991</v>
      </c>
      <c r="AH31" s="14"/>
      <c r="AI31" s="14"/>
      <c r="AJ31" s="14"/>
      <c r="AK31" s="9"/>
      <c r="AL31" s="9"/>
      <c r="AM31" s="9"/>
      <c r="AN31" s="9"/>
      <c r="AO31" s="9"/>
      <c r="AP31" s="9"/>
      <c r="AQ31" s="9"/>
      <c r="AR31" s="9"/>
      <c r="AS31" s="9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9"/>
      <c r="BN31" s="14"/>
      <c r="BO31" s="14"/>
      <c r="BP31" s="14"/>
      <c r="BQ31" s="14"/>
      <c r="BR31" s="14"/>
      <c r="BS31" s="14"/>
      <c r="BT31" s="14"/>
    </row>
    <row r="32" spans="1:72" ht="14">
      <c r="A32" s="148" t="s">
        <v>847</v>
      </c>
      <c r="B32" s="12" t="s">
        <v>855</v>
      </c>
      <c r="C32" s="12" t="s">
        <v>869</v>
      </c>
      <c r="D32" s="12" t="s">
        <v>922</v>
      </c>
      <c r="E32" s="12" t="s">
        <v>970</v>
      </c>
      <c r="F32" s="12" t="s">
        <v>922</v>
      </c>
      <c r="G32" s="11" t="str">
        <f t="shared" si="0"/>
        <v/>
      </c>
      <c r="H32" s="12" t="s">
        <v>254</v>
      </c>
      <c r="I32" s="12" t="s">
        <v>41</v>
      </c>
      <c r="J32" s="12">
        <v>1</v>
      </c>
      <c r="K32" s="6" t="s">
        <v>942</v>
      </c>
      <c r="L32" s="14" t="s">
        <v>245</v>
      </c>
      <c r="M32" s="14"/>
      <c r="N32" s="14"/>
      <c r="O32" s="14"/>
      <c r="P32" s="14"/>
      <c r="Q32" s="4">
        <v>2006</v>
      </c>
      <c r="R32" s="152">
        <v>12</v>
      </c>
      <c r="S32" s="4">
        <v>14</v>
      </c>
      <c r="T32" s="14"/>
      <c r="U32" s="14"/>
      <c r="V32" s="14"/>
      <c r="W32" s="14"/>
      <c r="X32" s="14"/>
      <c r="Y32" s="14"/>
      <c r="Z32" s="14"/>
      <c r="AA32" s="14"/>
      <c r="AB32" s="14">
        <v>-26.696263725000001</v>
      </c>
      <c r="AC32" s="14" t="s">
        <v>1104</v>
      </c>
      <c r="AD32" s="14"/>
      <c r="AE32" s="14">
        <v>2006</v>
      </c>
      <c r="AF32" s="14">
        <v>115.5</v>
      </c>
      <c r="AG32" s="14">
        <v>1.8</v>
      </c>
      <c r="AH32" s="14"/>
      <c r="AI32" s="14"/>
      <c r="AJ32" s="14"/>
      <c r="AK32" s="9"/>
      <c r="AL32" s="9"/>
      <c r="AM32" s="9"/>
      <c r="AN32" s="9"/>
      <c r="AO32" s="9"/>
      <c r="AP32" s="9"/>
      <c r="AQ32" s="9"/>
      <c r="AR32" s="9"/>
      <c r="AS32" s="9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9"/>
      <c r="BN32" s="14"/>
      <c r="BO32" s="14"/>
      <c r="BP32" s="14"/>
      <c r="BQ32" s="14"/>
      <c r="BR32" s="14"/>
      <c r="BS32" s="14"/>
      <c r="BT32" s="14"/>
    </row>
    <row r="33" spans="1:72" ht="14">
      <c r="A33" s="148" t="s">
        <v>847</v>
      </c>
      <c r="B33" s="12" t="s">
        <v>855</v>
      </c>
      <c r="C33" s="12" t="s">
        <v>869</v>
      </c>
      <c r="D33" s="12" t="s">
        <v>922</v>
      </c>
      <c r="E33" s="12" t="s">
        <v>971</v>
      </c>
      <c r="F33" s="12" t="s">
        <v>922</v>
      </c>
      <c r="G33" s="11" t="str">
        <f t="shared" si="0"/>
        <v/>
      </c>
      <c r="H33" s="12" t="s">
        <v>254</v>
      </c>
      <c r="I33" s="12" t="s">
        <v>41</v>
      </c>
      <c r="J33" s="12">
        <v>0</v>
      </c>
      <c r="K33" s="6">
        <v>1</v>
      </c>
      <c r="L33" s="14" t="s">
        <v>245</v>
      </c>
      <c r="M33" s="14"/>
      <c r="N33" s="14"/>
      <c r="O33" s="14"/>
      <c r="P33" s="14"/>
      <c r="Q33" s="4"/>
      <c r="R33" s="152"/>
      <c r="S33" s="4"/>
      <c r="T33" s="14"/>
      <c r="U33" s="14"/>
      <c r="V33" s="14"/>
      <c r="W33" s="14"/>
      <c r="X33" s="14"/>
      <c r="Y33" s="14"/>
      <c r="Z33" s="14"/>
      <c r="AA33" s="14"/>
      <c r="AB33" s="14"/>
      <c r="AC33" s="14" t="s">
        <v>1104</v>
      </c>
      <c r="AD33" s="14"/>
      <c r="AE33" s="14">
        <v>2006</v>
      </c>
      <c r="AF33" s="14"/>
      <c r="AG33" s="14"/>
      <c r="AH33" s="14"/>
      <c r="AI33" s="14"/>
      <c r="AJ33" s="14"/>
      <c r="AK33" s="9"/>
      <c r="AL33" s="9"/>
      <c r="AM33" s="9"/>
      <c r="AN33" s="9"/>
      <c r="AO33" s="9"/>
      <c r="AP33" s="9"/>
      <c r="AQ33" s="9"/>
      <c r="AR33" s="9"/>
      <c r="AS33" s="9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9"/>
      <c r="BN33" s="14"/>
      <c r="BO33" s="14"/>
      <c r="BP33" s="14"/>
      <c r="BQ33" s="14"/>
      <c r="BR33" s="14"/>
      <c r="BS33" s="14"/>
      <c r="BT33" s="14"/>
    </row>
    <row r="34" spans="1:72" ht="14">
      <c r="A34" s="148" t="s">
        <v>847</v>
      </c>
      <c r="B34" s="12" t="s">
        <v>855</v>
      </c>
      <c r="C34" s="12" t="s">
        <v>869</v>
      </c>
      <c r="D34" s="12" t="s">
        <v>922</v>
      </c>
      <c r="E34" s="12" t="s">
        <v>972</v>
      </c>
      <c r="F34" s="12" t="s">
        <v>971</v>
      </c>
      <c r="G34" s="11" t="str">
        <f t="shared" si="0"/>
        <v>heavy</v>
      </c>
      <c r="H34" s="12" t="s">
        <v>284</v>
      </c>
      <c r="I34" s="12" t="s">
        <v>190</v>
      </c>
      <c r="J34" s="12">
        <v>2</v>
      </c>
      <c r="K34" s="6" t="s">
        <v>942</v>
      </c>
      <c r="L34" s="14" t="s">
        <v>289</v>
      </c>
      <c r="M34" s="14"/>
      <c r="N34" s="14"/>
      <c r="O34" s="14"/>
      <c r="P34" s="14"/>
      <c r="Q34" s="4">
        <v>2006</v>
      </c>
      <c r="R34" s="152">
        <v>7</v>
      </c>
      <c r="S34" s="4">
        <v>24</v>
      </c>
      <c r="T34" s="14"/>
      <c r="U34" s="14"/>
      <c r="V34" s="14"/>
      <c r="W34" s="14"/>
      <c r="X34" s="14"/>
      <c r="Y34" s="14"/>
      <c r="Z34" s="14"/>
      <c r="AA34" s="14"/>
      <c r="AB34" s="14">
        <v>-24.24368875</v>
      </c>
      <c r="AC34" s="14" t="s">
        <v>1104</v>
      </c>
      <c r="AD34" s="14"/>
      <c r="AE34" s="14">
        <v>2006</v>
      </c>
      <c r="AF34" s="14">
        <v>57.790129444741154</v>
      </c>
      <c r="AG34" s="14">
        <v>1.5865878684707768</v>
      </c>
      <c r="AH34" s="14"/>
      <c r="AI34" s="14"/>
      <c r="AJ34" s="14"/>
      <c r="AK34" s="9"/>
      <c r="AL34" s="9"/>
      <c r="AM34" s="9"/>
      <c r="AN34" s="9"/>
      <c r="AO34" s="9"/>
      <c r="AP34" s="9"/>
      <c r="AQ34" s="9"/>
      <c r="AR34" s="9"/>
      <c r="AS34" s="9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9"/>
      <c r="BN34" s="14"/>
      <c r="BO34" s="14"/>
      <c r="BP34" s="14"/>
      <c r="BQ34" s="14"/>
      <c r="BR34" s="14"/>
      <c r="BS34" s="14"/>
      <c r="BT34" s="14"/>
    </row>
    <row r="35" spans="1:72" ht="14">
      <c r="A35" s="148" t="s">
        <v>847</v>
      </c>
      <c r="B35" s="12" t="s">
        <v>855</v>
      </c>
      <c r="C35" s="12" t="s">
        <v>869</v>
      </c>
      <c r="D35" s="12" t="s">
        <v>922</v>
      </c>
      <c r="E35" s="12" t="s">
        <v>973</v>
      </c>
      <c r="F35" s="12" t="s">
        <v>971</v>
      </c>
      <c r="G35" s="11" t="str">
        <f t="shared" si="0"/>
        <v>free light</v>
      </c>
      <c r="H35" s="12" t="s">
        <v>284</v>
      </c>
      <c r="I35" s="12" t="s">
        <v>190</v>
      </c>
      <c r="J35" s="12">
        <v>0</v>
      </c>
      <c r="K35" s="6">
        <v>2</v>
      </c>
      <c r="L35" s="14" t="s">
        <v>289</v>
      </c>
      <c r="M35" s="14"/>
      <c r="N35" s="14"/>
      <c r="O35" s="14"/>
      <c r="P35" s="14"/>
      <c r="Q35" s="4">
        <v>2006</v>
      </c>
      <c r="R35" s="152">
        <v>7</v>
      </c>
      <c r="S35" s="4">
        <v>24</v>
      </c>
      <c r="T35" s="14"/>
      <c r="U35" s="14"/>
      <c r="V35" s="14"/>
      <c r="W35" s="14"/>
      <c r="X35" s="14"/>
      <c r="Y35" s="14"/>
      <c r="Z35" s="14"/>
      <c r="AA35" s="14"/>
      <c r="AB35" s="14">
        <v>-26.691310450000003</v>
      </c>
      <c r="AC35" s="14" t="s">
        <v>1104</v>
      </c>
      <c r="AD35" s="14"/>
      <c r="AE35" s="14">
        <v>2006</v>
      </c>
      <c r="AF35" s="14">
        <v>211.93008375338641</v>
      </c>
      <c r="AG35" s="14">
        <v>1.8318614899649339</v>
      </c>
      <c r="AH35" s="14"/>
      <c r="AI35" s="14"/>
      <c r="AJ35" s="14"/>
      <c r="AK35" s="9"/>
      <c r="AL35" s="9"/>
      <c r="AM35" s="9"/>
      <c r="AN35" s="9"/>
      <c r="AO35" s="9"/>
      <c r="AP35" s="9"/>
      <c r="AQ35" s="9"/>
      <c r="AR35" s="9"/>
      <c r="AS35" s="9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9"/>
      <c r="BN35" s="14"/>
      <c r="BO35" s="14"/>
      <c r="BP35" s="14"/>
      <c r="BQ35" s="14"/>
      <c r="BR35" s="14"/>
      <c r="BS35" s="14"/>
      <c r="BT35" s="14"/>
    </row>
    <row r="36" spans="1:72" ht="14">
      <c r="A36" s="148" t="s">
        <v>847</v>
      </c>
      <c r="B36" s="12" t="s">
        <v>855</v>
      </c>
      <c r="C36" s="12" t="s">
        <v>872</v>
      </c>
      <c r="D36" s="12" t="s">
        <v>931</v>
      </c>
      <c r="E36" s="12" t="s">
        <v>974</v>
      </c>
      <c r="F36" s="12" t="s">
        <v>931</v>
      </c>
      <c r="G36" s="11" t="str">
        <f t="shared" si="0"/>
        <v/>
      </c>
      <c r="H36" s="12" t="s">
        <v>254</v>
      </c>
      <c r="I36" s="12" t="s">
        <v>41</v>
      </c>
      <c r="J36" s="12">
        <v>1</v>
      </c>
      <c r="K36" s="6" t="s">
        <v>942</v>
      </c>
      <c r="L36" s="14" t="s">
        <v>245</v>
      </c>
      <c r="M36" s="14"/>
      <c r="N36" s="14"/>
      <c r="O36" s="14"/>
      <c r="P36" s="14"/>
      <c r="Q36" s="4">
        <v>2006</v>
      </c>
      <c r="R36" s="152">
        <v>12</v>
      </c>
      <c r="S36" s="4">
        <v>14</v>
      </c>
      <c r="T36" s="14"/>
      <c r="U36" s="14"/>
      <c r="V36" s="14"/>
      <c r="W36" s="14"/>
      <c r="X36" s="14"/>
      <c r="Y36" s="14"/>
      <c r="Z36" s="14"/>
      <c r="AA36" s="14"/>
      <c r="AB36" s="14">
        <v>-21.767347875000002</v>
      </c>
      <c r="AC36" s="14" t="s">
        <v>1104</v>
      </c>
      <c r="AD36" s="14"/>
      <c r="AE36" s="14">
        <v>2006</v>
      </c>
      <c r="AF36" s="14">
        <v>176.9</v>
      </c>
      <c r="AG36" s="14">
        <v>1.9</v>
      </c>
      <c r="AH36" s="14"/>
      <c r="AI36" s="14"/>
      <c r="AJ36" s="14"/>
      <c r="AK36" s="9"/>
      <c r="AL36" s="9"/>
      <c r="AM36" s="9"/>
      <c r="AN36" s="9"/>
      <c r="AO36" s="9"/>
      <c r="AP36" s="9"/>
      <c r="AQ36" s="9"/>
      <c r="AR36" s="9"/>
      <c r="AS36" s="9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9"/>
      <c r="BN36" s="14"/>
      <c r="BO36" s="14"/>
      <c r="BP36" s="14"/>
      <c r="BQ36" s="14"/>
      <c r="BR36" s="14"/>
      <c r="BS36" s="14"/>
      <c r="BT36" s="14"/>
    </row>
    <row r="37" spans="1:72" ht="14">
      <c r="A37" s="148" t="s">
        <v>847</v>
      </c>
      <c r="B37" s="12" t="s">
        <v>855</v>
      </c>
      <c r="C37" s="12" t="s">
        <v>872</v>
      </c>
      <c r="D37" s="12" t="s">
        <v>931</v>
      </c>
      <c r="E37" s="12" t="s">
        <v>975</v>
      </c>
      <c r="F37" s="12" t="s">
        <v>931</v>
      </c>
      <c r="G37" s="11" t="str">
        <f t="shared" si="0"/>
        <v/>
      </c>
      <c r="H37" s="12" t="s">
        <v>254</v>
      </c>
      <c r="I37" s="12" t="s">
        <v>41</v>
      </c>
      <c r="J37" s="12">
        <v>0</v>
      </c>
      <c r="K37" s="6">
        <v>1</v>
      </c>
      <c r="L37" s="14" t="s">
        <v>245</v>
      </c>
      <c r="M37" s="14"/>
      <c r="N37" s="14"/>
      <c r="O37" s="14"/>
      <c r="P37" s="14"/>
      <c r="Q37" s="4"/>
      <c r="R37" s="152"/>
      <c r="S37" s="4"/>
      <c r="T37" s="14"/>
      <c r="U37" s="14"/>
      <c r="V37" s="14"/>
      <c r="W37" s="14"/>
      <c r="X37" s="14"/>
      <c r="Y37" s="14"/>
      <c r="Z37" s="14"/>
      <c r="AA37" s="14"/>
      <c r="AB37" s="14"/>
      <c r="AC37" s="14" t="s">
        <v>1104</v>
      </c>
      <c r="AD37" s="14"/>
      <c r="AE37" s="14">
        <v>2006</v>
      </c>
      <c r="AF37" s="14"/>
      <c r="AG37" s="14"/>
      <c r="AH37" s="14"/>
      <c r="AI37" s="14"/>
      <c r="AJ37" s="14"/>
      <c r="AK37" s="9"/>
      <c r="AL37" s="9"/>
      <c r="AM37" s="9"/>
      <c r="AN37" s="9"/>
      <c r="AO37" s="9"/>
      <c r="AP37" s="9"/>
      <c r="AQ37" s="9"/>
      <c r="AR37" s="9"/>
      <c r="AS37" s="9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9"/>
      <c r="BN37" s="14"/>
      <c r="BO37" s="14"/>
      <c r="BP37" s="14"/>
      <c r="BQ37" s="14"/>
      <c r="BR37" s="14"/>
      <c r="BS37" s="14"/>
      <c r="BT37" s="14"/>
    </row>
    <row r="38" spans="1:72" ht="14">
      <c r="A38" s="148" t="s">
        <v>847</v>
      </c>
      <c r="B38" s="12" t="s">
        <v>855</v>
      </c>
      <c r="C38" s="12" t="s">
        <v>872</v>
      </c>
      <c r="D38" s="12" t="s">
        <v>931</v>
      </c>
      <c r="E38" s="12" t="s">
        <v>976</v>
      </c>
      <c r="F38" s="12" t="s">
        <v>975</v>
      </c>
      <c r="G38" s="11" t="str">
        <f t="shared" si="0"/>
        <v>heavy</v>
      </c>
      <c r="H38" s="12" t="s">
        <v>284</v>
      </c>
      <c r="I38" s="12" t="s">
        <v>190</v>
      </c>
      <c r="J38" s="12">
        <v>2</v>
      </c>
      <c r="K38" s="6" t="s">
        <v>942</v>
      </c>
      <c r="L38" s="14" t="s">
        <v>289</v>
      </c>
      <c r="M38" s="14"/>
      <c r="N38" s="14"/>
      <c r="O38" s="14"/>
      <c r="P38" s="14"/>
      <c r="Q38" s="4">
        <v>2006</v>
      </c>
      <c r="R38" s="152">
        <v>7</v>
      </c>
      <c r="S38" s="4">
        <v>24</v>
      </c>
      <c r="T38" s="14"/>
      <c r="U38" s="14"/>
      <c r="V38" s="14"/>
      <c r="W38" s="14"/>
      <c r="X38" s="14"/>
      <c r="Y38" s="14"/>
      <c r="Z38" s="14"/>
      <c r="AA38" s="14"/>
      <c r="AB38" s="14">
        <v>-25.538577599999996</v>
      </c>
      <c r="AC38" s="14" t="s">
        <v>1104</v>
      </c>
      <c r="AD38" s="14"/>
      <c r="AE38" s="14">
        <v>2006</v>
      </c>
      <c r="AF38" s="14">
        <v>53.575243530742611</v>
      </c>
      <c r="AG38" s="14">
        <v>1.6608144023570579</v>
      </c>
      <c r="AH38" s="14"/>
      <c r="AI38" s="14"/>
      <c r="AJ38" s="14"/>
      <c r="AK38" s="9"/>
      <c r="AL38" s="9"/>
      <c r="AM38" s="9"/>
      <c r="AN38" s="9"/>
      <c r="AO38" s="9"/>
      <c r="AP38" s="9"/>
      <c r="AQ38" s="9"/>
      <c r="AR38" s="9"/>
      <c r="AS38" s="9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9"/>
      <c r="BN38" s="14"/>
      <c r="BO38" s="14"/>
      <c r="BP38" s="14"/>
      <c r="BQ38" s="14"/>
      <c r="BR38" s="14"/>
      <c r="BS38" s="14"/>
      <c r="BT38" s="14"/>
    </row>
    <row r="39" spans="1:72" ht="14">
      <c r="A39" s="148" t="s">
        <v>847</v>
      </c>
      <c r="B39" s="12" t="s">
        <v>855</v>
      </c>
      <c r="C39" s="12" t="s">
        <v>872</v>
      </c>
      <c r="D39" s="12" t="s">
        <v>931</v>
      </c>
      <c r="E39" s="12" t="s">
        <v>977</v>
      </c>
      <c r="F39" s="12" t="s">
        <v>975</v>
      </c>
      <c r="G39" s="11" t="str">
        <f t="shared" si="0"/>
        <v>free light</v>
      </c>
      <c r="H39" s="12" t="s">
        <v>284</v>
      </c>
      <c r="I39" s="12" t="s">
        <v>190</v>
      </c>
      <c r="J39" s="12">
        <v>0</v>
      </c>
      <c r="K39" s="6">
        <v>2</v>
      </c>
      <c r="L39" s="14" t="s">
        <v>289</v>
      </c>
      <c r="M39" s="14"/>
      <c r="N39" s="14"/>
      <c r="O39" s="14"/>
      <c r="P39" s="14"/>
      <c r="Q39" s="4">
        <v>2006</v>
      </c>
      <c r="R39" s="152">
        <v>7</v>
      </c>
      <c r="S39" s="4">
        <v>25</v>
      </c>
      <c r="T39" s="14"/>
      <c r="U39" s="14"/>
      <c r="V39" s="14"/>
      <c r="W39" s="14"/>
      <c r="X39" s="14"/>
      <c r="Y39" s="14"/>
      <c r="Z39" s="14"/>
      <c r="AA39" s="14"/>
      <c r="AB39" s="14">
        <v>-26.1249711</v>
      </c>
      <c r="AC39" s="14" t="s">
        <v>1104</v>
      </c>
      <c r="AD39" s="14"/>
      <c r="AE39" s="14">
        <v>2006</v>
      </c>
      <c r="AF39" s="14">
        <v>169.62669262491747</v>
      </c>
      <c r="AG39" s="14">
        <v>1.8904749583761713</v>
      </c>
      <c r="AH39" s="14"/>
      <c r="AI39" s="14"/>
      <c r="AJ39" s="14"/>
      <c r="AK39" s="9"/>
      <c r="AL39" s="9"/>
      <c r="AM39" s="9"/>
      <c r="AN39" s="9"/>
      <c r="AO39" s="9"/>
      <c r="AP39" s="9"/>
      <c r="AQ39" s="9"/>
      <c r="AR39" s="9"/>
      <c r="AS39" s="9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9"/>
      <c r="BN39" s="14"/>
      <c r="BO39" s="14"/>
      <c r="BP39" s="14"/>
      <c r="BQ39" s="14"/>
      <c r="BR39" s="14"/>
      <c r="BS39" s="14"/>
      <c r="BT39" s="14"/>
    </row>
    <row r="40" spans="1:72" ht="14">
      <c r="A40" s="148" t="s">
        <v>847</v>
      </c>
      <c r="B40" s="12" t="s">
        <v>855</v>
      </c>
      <c r="C40" s="12" t="s">
        <v>857</v>
      </c>
      <c r="D40" s="12" t="s">
        <v>911</v>
      </c>
      <c r="E40" s="12" t="s">
        <v>978</v>
      </c>
      <c r="F40" s="12" t="s">
        <v>911</v>
      </c>
      <c r="G40" s="11" t="str">
        <f t="shared" si="0"/>
        <v/>
      </c>
      <c r="H40" s="12" t="s">
        <v>254</v>
      </c>
      <c r="I40" s="12" t="s">
        <v>41</v>
      </c>
      <c r="J40" s="12">
        <v>1</v>
      </c>
      <c r="K40" s="6" t="s">
        <v>942</v>
      </c>
      <c r="L40" s="14" t="s">
        <v>245</v>
      </c>
      <c r="M40" s="14"/>
      <c r="N40" s="14"/>
      <c r="O40" s="14"/>
      <c r="P40" s="14"/>
      <c r="Q40" s="4">
        <v>2006</v>
      </c>
      <c r="R40" s="152">
        <v>8</v>
      </c>
      <c r="S40" s="4">
        <v>2</v>
      </c>
      <c r="T40" s="14"/>
      <c r="U40" s="14"/>
      <c r="V40" s="14"/>
      <c r="W40" s="14"/>
      <c r="X40" s="14"/>
      <c r="Y40" s="14"/>
      <c r="Z40" s="14"/>
      <c r="AA40" s="14"/>
      <c r="AB40" s="14">
        <v>-26.686741150000003</v>
      </c>
      <c r="AC40" s="14" t="s">
        <v>1104</v>
      </c>
      <c r="AD40" s="14"/>
      <c r="AE40" s="14">
        <v>2006</v>
      </c>
      <c r="AF40" s="14">
        <v>107.8</v>
      </c>
      <c r="AG40" s="14">
        <v>1.7</v>
      </c>
      <c r="AH40" s="14"/>
      <c r="AI40" s="14"/>
      <c r="AJ40" s="14"/>
      <c r="AK40" s="9"/>
      <c r="AL40" s="9"/>
      <c r="AM40" s="9"/>
      <c r="AN40" s="9"/>
      <c r="AO40" s="9"/>
      <c r="AP40" s="9"/>
      <c r="AQ40" s="9"/>
      <c r="AR40" s="9"/>
      <c r="AS40" s="9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9"/>
      <c r="BN40" s="14"/>
      <c r="BO40" s="14"/>
      <c r="BP40" s="14"/>
      <c r="BQ40" s="14"/>
      <c r="BR40" s="14"/>
      <c r="BS40" s="14"/>
      <c r="BT40" s="14"/>
    </row>
    <row r="41" spans="1:72" ht="14">
      <c r="A41" s="148" t="s">
        <v>847</v>
      </c>
      <c r="B41" s="12" t="s">
        <v>855</v>
      </c>
      <c r="C41" s="12" t="s">
        <v>867</v>
      </c>
      <c r="D41" s="12" t="s">
        <v>920</v>
      </c>
      <c r="E41" s="12" t="s">
        <v>979</v>
      </c>
      <c r="F41" s="12" t="s">
        <v>920</v>
      </c>
      <c r="G41" s="11" t="str">
        <f t="shared" si="0"/>
        <v/>
      </c>
      <c r="H41" s="12" t="s">
        <v>254</v>
      </c>
      <c r="I41" s="12" t="s">
        <v>41</v>
      </c>
      <c r="J41" s="12">
        <v>1</v>
      </c>
      <c r="K41" s="6" t="s">
        <v>942</v>
      </c>
      <c r="L41" s="14" t="s">
        <v>245</v>
      </c>
      <c r="M41" s="14"/>
      <c r="N41" s="14"/>
      <c r="O41" s="14"/>
      <c r="P41" s="14"/>
      <c r="Q41" s="4">
        <v>2006</v>
      </c>
      <c r="R41" s="152">
        <v>8</v>
      </c>
      <c r="S41" s="4">
        <v>2</v>
      </c>
      <c r="T41" s="14"/>
      <c r="U41" s="14"/>
      <c r="V41" s="14"/>
      <c r="W41" s="14"/>
      <c r="X41" s="14"/>
      <c r="Y41" s="14"/>
      <c r="Z41" s="14"/>
      <c r="AA41" s="14"/>
      <c r="AB41" s="14">
        <v>-26.6981644</v>
      </c>
      <c r="AC41" s="14" t="s">
        <v>1104</v>
      </c>
      <c r="AD41" s="14"/>
      <c r="AE41" s="14">
        <v>2006</v>
      </c>
      <c r="AF41" s="14">
        <v>79.764785632193906</v>
      </c>
      <c r="AG41" s="14">
        <v>2.1054945862616536</v>
      </c>
      <c r="AH41" s="14"/>
      <c r="AI41" s="14"/>
      <c r="AJ41" s="14"/>
      <c r="AK41" s="9"/>
      <c r="AL41" s="9"/>
      <c r="AM41" s="9"/>
      <c r="AN41" s="9"/>
      <c r="AO41" s="9"/>
      <c r="AP41" s="9"/>
      <c r="AQ41" s="9"/>
      <c r="AR41" s="9"/>
      <c r="AS41" s="9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9"/>
      <c r="BN41" s="14"/>
      <c r="BO41" s="14"/>
      <c r="BP41" s="14"/>
      <c r="BQ41" s="14"/>
      <c r="BR41" s="14"/>
      <c r="BS41" s="14"/>
      <c r="BT41" s="14"/>
    </row>
    <row r="42" spans="1:72" ht="14">
      <c r="A42" s="148" t="s">
        <v>847</v>
      </c>
      <c r="B42" s="12" t="s">
        <v>855</v>
      </c>
      <c r="C42" s="12" t="s">
        <v>870</v>
      </c>
      <c r="D42" s="12" t="s">
        <v>929</v>
      </c>
      <c r="E42" s="12" t="s">
        <v>980</v>
      </c>
      <c r="F42" s="12" t="s">
        <v>929</v>
      </c>
      <c r="G42" s="11" t="str">
        <f t="shared" si="0"/>
        <v/>
      </c>
      <c r="H42" s="12" t="s">
        <v>254</v>
      </c>
      <c r="I42" s="12" t="s">
        <v>41</v>
      </c>
      <c r="J42" s="12">
        <v>1</v>
      </c>
      <c r="K42" s="6" t="s">
        <v>942</v>
      </c>
      <c r="L42" s="14" t="s">
        <v>245</v>
      </c>
      <c r="M42" s="14"/>
      <c r="N42" s="14"/>
      <c r="O42" s="14"/>
      <c r="P42" s="14"/>
      <c r="Q42" s="4">
        <v>2006</v>
      </c>
      <c r="R42" s="152">
        <v>8</v>
      </c>
      <c r="S42" s="4">
        <v>2</v>
      </c>
      <c r="T42" s="14"/>
      <c r="U42" s="14"/>
      <c r="V42" s="14"/>
      <c r="W42" s="14"/>
      <c r="X42" s="14"/>
      <c r="Y42" s="14"/>
      <c r="Z42" s="14"/>
      <c r="AA42" s="14"/>
      <c r="AB42" s="14">
        <v>-26.642571250000003</v>
      </c>
      <c r="AC42" s="14" t="s">
        <v>1104</v>
      </c>
      <c r="AD42" s="14"/>
      <c r="AE42" s="14">
        <v>2006</v>
      </c>
      <c r="AF42" s="14">
        <v>77.599999999999994</v>
      </c>
      <c r="AG42" s="14">
        <v>1.6</v>
      </c>
      <c r="AH42" s="14"/>
      <c r="AI42" s="14"/>
      <c r="AJ42" s="14"/>
      <c r="AK42" s="9"/>
      <c r="AL42" s="9"/>
      <c r="AM42" s="9"/>
      <c r="AN42" s="9"/>
      <c r="AO42" s="9"/>
      <c r="AP42" s="9"/>
      <c r="AQ42" s="9"/>
      <c r="AR42" s="9"/>
      <c r="AS42" s="9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9"/>
      <c r="BN42" s="14"/>
      <c r="BO42" s="14"/>
      <c r="BP42" s="14"/>
      <c r="BQ42" s="14"/>
      <c r="BR42" s="14"/>
      <c r="BS42" s="14"/>
      <c r="BT42" s="14"/>
    </row>
    <row r="43" spans="1:72" ht="14">
      <c r="A43" s="148" t="s">
        <v>847</v>
      </c>
      <c r="B43" s="12" t="s">
        <v>855</v>
      </c>
      <c r="C43" s="12" t="s">
        <v>863</v>
      </c>
      <c r="D43" s="12" t="s">
        <v>917</v>
      </c>
      <c r="E43" s="12" t="s">
        <v>981</v>
      </c>
      <c r="F43" s="12" t="s">
        <v>917</v>
      </c>
      <c r="G43" s="11" t="str">
        <f t="shared" si="0"/>
        <v/>
      </c>
      <c r="H43" s="12" t="s">
        <v>254</v>
      </c>
      <c r="I43" s="12" t="s">
        <v>41</v>
      </c>
      <c r="J43" s="12">
        <v>1</v>
      </c>
      <c r="K43" s="6" t="s">
        <v>942</v>
      </c>
      <c r="L43" s="14" t="s">
        <v>245</v>
      </c>
      <c r="M43" s="14"/>
      <c r="N43" s="14"/>
      <c r="O43" s="14"/>
      <c r="P43" s="14"/>
      <c r="Q43" s="4">
        <v>2006</v>
      </c>
      <c r="R43" s="152">
        <v>8</v>
      </c>
      <c r="S43" s="4">
        <v>2</v>
      </c>
      <c r="T43" s="14"/>
      <c r="U43" s="14"/>
      <c r="V43" s="14"/>
      <c r="W43" s="14"/>
      <c r="X43" s="14"/>
      <c r="Y43" s="14"/>
      <c r="Z43" s="14"/>
      <c r="AA43" s="14"/>
      <c r="AB43" s="14">
        <v>-26.46386085</v>
      </c>
      <c r="AC43" s="14" t="s">
        <v>1104</v>
      </c>
      <c r="AD43" s="14"/>
      <c r="AE43" s="14">
        <v>2006</v>
      </c>
      <c r="AF43" s="14">
        <v>104.17565417495722</v>
      </c>
      <c r="AG43" s="14">
        <v>2.043149645967516</v>
      </c>
      <c r="AH43" s="14"/>
      <c r="AI43" s="14"/>
      <c r="AJ43" s="14"/>
      <c r="AK43" s="9"/>
      <c r="AL43" s="9"/>
      <c r="AM43" s="9"/>
      <c r="AN43" s="9"/>
      <c r="AO43" s="9"/>
      <c r="AP43" s="9"/>
      <c r="AQ43" s="9"/>
      <c r="AR43" s="9"/>
      <c r="AS43" s="9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9"/>
      <c r="BN43" s="14"/>
      <c r="BO43" s="14"/>
      <c r="BP43" s="14"/>
      <c r="BQ43" s="14"/>
      <c r="BR43" s="14"/>
      <c r="BS43" s="14"/>
      <c r="BT43" s="14"/>
    </row>
    <row r="44" spans="1:72" ht="14">
      <c r="A44" s="148" t="s">
        <v>847</v>
      </c>
      <c r="B44" s="12" t="s">
        <v>855</v>
      </c>
      <c r="C44" s="12" t="s">
        <v>868</v>
      </c>
      <c r="D44" s="12" t="s">
        <v>926</v>
      </c>
      <c r="E44" s="12" t="s">
        <v>982</v>
      </c>
      <c r="F44" s="12" t="s">
        <v>926</v>
      </c>
      <c r="G44" s="11" t="str">
        <f t="shared" si="0"/>
        <v/>
      </c>
      <c r="H44" s="12" t="s">
        <v>254</v>
      </c>
      <c r="I44" s="12" t="s">
        <v>41</v>
      </c>
      <c r="J44" s="12">
        <v>1</v>
      </c>
      <c r="K44" s="6" t="s">
        <v>942</v>
      </c>
      <c r="L44" s="14" t="s">
        <v>245</v>
      </c>
      <c r="M44" s="14"/>
      <c r="N44" s="14"/>
      <c r="O44" s="14"/>
      <c r="P44" s="14"/>
      <c r="Q44" s="4">
        <v>2006</v>
      </c>
      <c r="R44" s="152">
        <v>8</v>
      </c>
      <c r="S44" s="4">
        <v>2</v>
      </c>
      <c r="T44" s="14"/>
      <c r="U44" s="14"/>
      <c r="V44" s="14"/>
      <c r="W44" s="14"/>
      <c r="X44" s="14"/>
      <c r="Y44" s="14"/>
      <c r="Z44" s="14"/>
      <c r="AA44" s="14"/>
      <c r="AB44" s="14">
        <v>-27.485099399999999</v>
      </c>
      <c r="AC44" s="14" t="s">
        <v>1104</v>
      </c>
      <c r="AD44" s="14"/>
      <c r="AE44" s="14">
        <v>2006</v>
      </c>
      <c r="AF44" s="14">
        <v>85.837166790280193</v>
      </c>
      <c r="AG44" s="14">
        <v>2.3004166436595654</v>
      </c>
      <c r="AH44" s="14"/>
      <c r="AI44" s="14"/>
      <c r="AJ44" s="14"/>
      <c r="AK44" s="9"/>
      <c r="AL44" s="9"/>
      <c r="AM44" s="9"/>
      <c r="AN44" s="9"/>
      <c r="AO44" s="9"/>
      <c r="AP44" s="9"/>
      <c r="AQ44" s="9"/>
      <c r="AR44" s="9"/>
      <c r="AS44" s="9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9"/>
      <c r="BN44" s="14"/>
      <c r="BO44" s="14"/>
      <c r="BP44" s="14"/>
      <c r="BQ44" s="14"/>
      <c r="BR44" s="14"/>
      <c r="BS44" s="14"/>
      <c r="BT44" s="14"/>
    </row>
    <row r="45" spans="1:72" ht="14">
      <c r="A45" s="148" t="s">
        <v>847</v>
      </c>
      <c r="B45" s="12" t="s">
        <v>855</v>
      </c>
      <c r="C45" s="12" t="s">
        <v>871</v>
      </c>
      <c r="D45" s="12" t="s">
        <v>935</v>
      </c>
      <c r="E45" s="12" t="s">
        <v>983</v>
      </c>
      <c r="F45" s="12" t="s">
        <v>935</v>
      </c>
      <c r="G45" s="11" t="str">
        <f t="shared" si="0"/>
        <v/>
      </c>
      <c r="H45" s="12" t="s">
        <v>254</v>
      </c>
      <c r="I45" s="12" t="s">
        <v>41</v>
      </c>
      <c r="J45" s="12">
        <v>1</v>
      </c>
      <c r="K45" s="6" t="s">
        <v>942</v>
      </c>
      <c r="L45" s="14" t="s">
        <v>245</v>
      </c>
      <c r="M45" s="14"/>
      <c r="N45" s="14"/>
      <c r="O45" s="14"/>
      <c r="P45" s="14"/>
      <c r="Q45" s="4">
        <v>2006</v>
      </c>
      <c r="R45" s="152">
        <v>8</v>
      </c>
      <c r="S45" s="4">
        <v>2</v>
      </c>
      <c r="T45" s="14"/>
      <c r="U45" s="14"/>
      <c r="V45" s="14"/>
      <c r="W45" s="14"/>
      <c r="X45" s="14"/>
      <c r="Y45" s="14"/>
      <c r="Z45" s="14"/>
      <c r="AA45" s="14"/>
      <c r="AB45" s="14">
        <v>-27.152302049999999</v>
      </c>
      <c r="AC45" s="14" t="s">
        <v>1104</v>
      </c>
      <c r="AD45" s="14"/>
      <c r="AE45" s="14">
        <v>2006</v>
      </c>
      <c r="AF45" s="14">
        <v>98.029636968668399</v>
      </c>
      <c r="AG45" s="14">
        <v>1.7429500357293137</v>
      </c>
      <c r="AH45" s="14"/>
      <c r="AI45" s="14"/>
      <c r="AJ45" s="14"/>
      <c r="AK45" s="9"/>
      <c r="AL45" s="9"/>
      <c r="AM45" s="9"/>
      <c r="AN45" s="9"/>
      <c r="AO45" s="9"/>
      <c r="AP45" s="9"/>
      <c r="AQ45" s="9"/>
      <c r="AR45" s="9"/>
      <c r="AS45" s="9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9"/>
      <c r="BN45" s="14"/>
      <c r="BO45" s="14"/>
      <c r="BP45" s="14"/>
      <c r="BQ45" s="14"/>
      <c r="BR45" s="14"/>
      <c r="BS45" s="14"/>
      <c r="BT45" s="14"/>
    </row>
    <row r="46" spans="1:72" ht="14">
      <c r="A46" s="148" t="s">
        <v>847</v>
      </c>
      <c r="B46" s="12" t="s">
        <v>855</v>
      </c>
      <c r="C46" s="12" t="s">
        <v>865</v>
      </c>
      <c r="D46" s="12" t="s">
        <v>914</v>
      </c>
      <c r="E46" s="12" t="s">
        <v>984</v>
      </c>
      <c r="F46" s="12" t="s">
        <v>914</v>
      </c>
      <c r="G46" s="11" t="str">
        <f t="shared" si="0"/>
        <v/>
      </c>
      <c r="H46" s="12" t="s">
        <v>254</v>
      </c>
      <c r="I46" s="12" t="s">
        <v>41</v>
      </c>
      <c r="J46" s="12">
        <v>1</v>
      </c>
      <c r="K46" s="6" t="s">
        <v>942</v>
      </c>
      <c r="L46" s="14" t="s">
        <v>245</v>
      </c>
      <c r="M46" s="14"/>
      <c r="N46" s="14"/>
      <c r="O46" s="14"/>
      <c r="P46" s="14"/>
      <c r="Q46" s="4">
        <v>2006</v>
      </c>
      <c r="R46" s="152">
        <v>8</v>
      </c>
      <c r="S46" s="4">
        <v>2</v>
      </c>
      <c r="T46" s="14"/>
      <c r="U46" s="14"/>
      <c r="V46" s="14"/>
      <c r="W46" s="14"/>
      <c r="X46" s="14"/>
      <c r="Y46" s="14"/>
      <c r="Z46" s="14"/>
      <c r="AA46" s="14"/>
      <c r="AB46" s="14">
        <v>-27.253842050000003</v>
      </c>
      <c r="AC46" s="14" t="s">
        <v>1104</v>
      </c>
      <c r="AD46" s="14"/>
      <c r="AE46" s="14">
        <v>2006</v>
      </c>
      <c r="AF46" s="14">
        <v>81.197058626099277</v>
      </c>
      <c r="AG46" s="14">
        <v>1.8925344284461603</v>
      </c>
      <c r="AH46" s="14"/>
      <c r="AI46" s="14"/>
      <c r="AJ46" s="14"/>
      <c r="AK46" s="9"/>
      <c r="AL46" s="9"/>
      <c r="AM46" s="9"/>
      <c r="AN46" s="9"/>
      <c r="AO46" s="9"/>
      <c r="AP46" s="9"/>
      <c r="AQ46" s="9"/>
      <c r="AR46" s="9"/>
      <c r="AS46" s="9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9"/>
      <c r="BN46" s="14"/>
      <c r="BO46" s="14"/>
      <c r="BP46" s="14"/>
      <c r="BQ46" s="14"/>
      <c r="BR46" s="14"/>
      <c r="BS46" s="14"/>
      <c r="BT46" s="14"/>
    </row>
    <row r="47" spans="1:72" ht="14">
      <c r="A47" s="148" t="s">
        <v>847</v>
      </c>
      <c r="B47" s="12" t="s">
        <v>855</v>
      </c>
      <c r="C47" s="12" t="s">
        <v>869</v>
      </c>
      <c r="D47" s="12" t="s">
        <v>923</v>
      </c>
      <c r="E47" s="12" t="s">
        <v>985</v>
      </c>
      <c r="F47" s="12" t="s">
        <v>923</v>
      </c>
      <c r="G47" s="11" t="str">
        <f t="shared" si="0"/>
        <v/>
      </c>
      <c r="H47" s="12" t="s">
        <v>254</v>
      </c>
      <c r="I47" s="12" t="s">
        <v>41</v>
      </c>
      <c r="J47" s="12">
        <v>1</v>
      </c>
      <c r="K47" s="6" t="s">
        <v>942</v>
      </c>
      <c r="L47" s="14" t="s">
        <v>245</v>
      </c>
      <c r="M47" s="14"/>
      <c r="N47" s="14"/>
      <c r="O47" s="14"/>
      <c r="P47" s="14"/>
      <c r="Q47" s="4">
        <v>2006</v>
      </c>
      <c r="R47" s="152">
        <v>8</v>
      </c>
      <c r="S47" s="4">
        <v>2</v>
      </c>
      <c r="T47" s="14"/>
      <c r="U47" s="14"/>
      <c r="V47" s="14"/>
      <c r="W47" s="14"/>
      <c r="X47" s="14"/>
      <c r="Y47" s="14"/>
      <c r="Z47" s="14"/>
      <c r="AA47" s="14"/>
      <c r="AB47" s="14">
        <v>-26.727611</v>
      </c>
      <c r="AC47" s="14" t="s">
        <v>1104</v>
      </c>
      <c r="AD47" s="14"/>
      <c r="AE47" s="14">
        <v>2006</v>
      </c>
      <c r="AF47" s="14">
        <v>73.395786026419614</v>
      </c>
      <c r="AG47" s="14">
        <v>2.1057389530896979</v>
      </c>
      <c r="AH47" s="14"/>
      <c r="AI47" s="14"/>
      <c r="AJ47" s="14"/>
      <c r="AK47" s="9"/>
      <c r="AL47" s="9"/>
      <c r="AM47" s="9"/>
      <c r="AN47" s="9"/>
      <c r="AO47" s="9"/>
      <c r="AP47" s="9"/>
      <c r="AQ47" s="9"/>
      <c r="AR47" s="9"/>
      <c r="AS47" s="9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9"/>
      <c r="BN47" s="14"/>
      <c r="BO47" s="14"/>
      <c r="BP47" s="14"/>
      <c r="BQ47" s="14"/>
      <c r="BR47" s="14"/>
      <c r="BS47" s="14"/>
      <c r="BT47" s="14"/>
    </row>
    <row r="48" spans="1:72" ht="14">
      <c r="A48" s="148" t="s">
        <v>847</v>
      </c>
      <c r="B48" s="12" t="s">
        <v>855</v>
      </c>
      <c r="C48" s="12" t="s">
        <v>872</v>
      </c>
      <c r="D48" s="12" t="s">
        <v>932</v>
      </c>
      <c r="E48" s="12" t="s">
        <v>986</v>
      </c>
      <c r="F48" s="12" t="s">
        <v>932</v>
      </c>
      <c r="G48" s="11" t="str">
        <f t="shared" si="0"/>
        <v/>
      </c>
      <c r="H48" s="12" t="s">
        <v>254</v>
      </c>
      <c r="I48" s="12" t="s">
        <v>41</v>
      </c>
      <c r="J48" s="12">
        <v>1</v>
      </c>
      <c r="K48" s="6" t="s">
        <v>942</v>
      </c>
      <c r="L48" s="14" t="s">
        <v>245</v>
      </c>
      <c r="M48" s="14"/>
      <c r="N48" s="14"/>
      <c r="O48" s="14"/>
      <c r="P48" s="14"/>
      <c r="Q48" s="4">
        <v>2006</v>
      </c>
      <c r="R48" s="152">
        <v>8</v>
      </c>
      <c r="S48" s="4">
        <v>2</v>
      </c>
      <c r="T48" s="14"/>
      <c r="U48" s="14"/>
      <c r="V48" s="14"/>
      <c r="W48" s="14"/>
      <c r="X48" s="14"/>
      <c r="Y48" s="14"/>
      <c r="Z48" s="14"/>
      <c r="AA48" s="14"/>
      <c r="AB48" s="14">
        <v>-27.060662199999999</v>
      </c>
      <c r="AC48" s="14" t="s">
        <v>1104</v>
      </c>
      <c r="AD48" s="14"/>
      <c r="AE48" s="14">
        <v>2006</v>
      </c>
      <c r="AF48" s="14">
        <v>118.14887216691261</v>
      </c>
      <c r="AG48" s="14">
        <v>2.0789673283748278</v>
      </c>
      <c r="AH48" s="14"/>
      <c r="AI48" s="14"/>
      <c r="AJ48" s="14"/>
      <c r="AK48" s="9"/>
      <c r="AL48" s="9"/>
      <c r="AM48" s="9"/>
      <c r="AN48" s="9"/>
      <c r="AO48" s="9"/>
      <c r="AP48" s="9"/>
      <c r="AQ48" s="9"/>
      <c r="AR48" s="9"/>
      <c r="AS48" s="9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9"/>
      <c r="BN48" s="14"/>
      <c r="BO48" s="14"/>
      <c r="BP48" s="14"/>
      <c r="BQ48" s="14"/>
      <c r="BR48" s="14"/>
      <c r="BS48" s="14"/>
      <c r="BT48" s="14"/>
    </row>
    <row r="49" spans="1:72" ht="14">
      <c r="A49" s="148" t="s">
        <v>847</v>
      </c>
      <c r="B49" s="12" t="s">
        <v>855</v>
      </c>
      <c r="C49" s="12" t="s">
        <v>857</v>
      </c>
      <c r="D49" s="12" t="s">
        <v>912</v>
      </c>
      <c r="E49" s="12" t="s">
        <v>987</v>
      </c>
      <c r="F49" s="12" t="s">
        <v>912</v>
      </c>
      <c r="G49" s="11" t="str">
        <f t="shared" si="0"/>
        <v/>
      </c>
      <c r="H49" s="12" t="s">
        <v>254</v>
      </c>
      <c r="I49" s="12" t="s">
        <v>41</v>
      </c>
      <c r="J49" s="12">
        <v>1</v>
      </c>
      <c r="K49" s="6" t="s">
        <v>942</v>
      </c>
      <c r="L49" s="14" t="s">
        <v>245</v>
      </c>
      <c r="M49" s="14"/>
      <c r="N49" s="14"/>
      <c r="O49" s="14"/>
      <c r="P49" s="14"/>
      <c r="Q49" s="4"/>
      <c r="R49" s="152"/>
      <c r="S49" s="4"/>
      <c r="T49" s="14"/>
      <c r="U49" s="14"/>
      <c r="V49" s="14"/>
      <c r="W49" s="14"/>
      <c r="X49" s="14"/>
      <c r="Y49" s="14"/>
      <c r="Z49" s="14"/>
      <c r="AA49" s="14"/>
      <c r="AB49" s="14"/>
      <c r="AC49" s="14" t="s">
        <v>1104</v>
      </c>
      <c r="AD49" s="14"/>
      <c r="AE49" s="14">
        <v>2006</v>
      </c>
      <c r="AF49" s="14"/>
      <c r="AG49" s="14"/>
      <c r="AH49" s="14"/>
      <c r="AI49" s="14"/>
      <c r="AJ49" s="14"/>
      <c r="AK49" s="9"/>
      <c r="AL49" s="9"/>
      <c r="AM49" s="9"/>
      <c r="AN49" s="9"/>
      <c r="AO49" s="9"/>
      <c r="AP49" s="9"/>
      <c r="AQ49" s="9"/>
      <c r="AR49" s="9"/>
      <c r="AS49" s="9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9"/>
      <c r="BN49" s="14"/>
      <c r="BO49" s="14"/>
      <c r="BP49" s="14"/>
      <c r="BQ49" s="14"/>
      <c r="BR49" s="14"/>
      <c r="BS49" s="14"/>
      <c r="BT49" s="14"/>
    </row>
    <row r="50" spans="1:72" ht="14">
      <c r="A50" s="148" t="s">
        <v>847</v>
      </c>
      <c r="B50" s="12" t="s">
        <v>855</v>
      </c>
      <c r="C50" s="12" t="s">
        <v>857</v>
      </c>
      <c r="D50" s="12" t="s">
        <v>912</v>
      </c>
      <c r="E50" s="12" t="s">
        <v>988</v>
      </c>
      <c r="F50" s="12" t="s">
        <v>912</v>
      </c>
      <c r="G50" s="11" t="str">
        <f t="shared" si="0"/>
        <v/>
      </c>
      <c r="H50" s="12" t="s">
        <v>254</v>
      </c>
      <c r="I50" s="12" t="s">
        <v>41</v>
      </c>
      <c r="J50" s="12">
        <v>0</v>
      </c>
      <c r="K50" s="6">
        <v>1</v>
      </c>
      <c r="L50" s="14" t="s">
        <v>245</v>
      </c>
      <c r="M50" s="14"/>
      <c r="N50" s="14"/>
      <c r="O50" s="14"/>
      <c r="P50" s="14"/>
      <c r="Q50" s="4"/>
      <c r="R50" s="152"/>
      <c r="S50" s="4"/>
      <c r="T50" s="14"/>
      <c r="U50" s="14"/>
      <c r="V50" s="14"/>
      <c r="W50" s="14"/>
      <c r="X50" s="14"/>
      <c r="Y50" s="14"/>
      <c r="Z50" s="14"/>
      <c r="AA50" s="14"/>
      <c r="AB50" s="14"/>
      <c r="AC50" s="14" t="s">
        <v>1104</v>
      </c>
      <c r="AD50" s="14"/>
      <c r="AE50" s="14">
        <v>2006</v>
      </c>
      <c r="AF50" s="14"/>
      <c r="AG50" s="14"/>
      <c r="AH50" s="14"/>
      <c r="AI50" s="14"/>
      <c r="AJ50" s="14"/>
      <c r="AK50" s="9"/>
      <c r="AL50" s="9"/>
      <c r="AM50" s="9"/>
      <c r="AN50" s="9"/>
      <c r="AO50" s="9"/>
      <c r="AP50" s="9"/>
      <c r="AQ50" s="9"/>
      <c r="AR50" s="9"/>
      <c r="AS50" s="9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9"/>
      <c r="BN50" s="14"/>
      <c r="BO50" s="14"/>
      <c r="BP50" s="14"/>
      <c r="BQ50" s="14"/>
      <c r="BR50" s="14"/>
      <c r="BS50" s="14"/>
      <c r="BT50" s="14"/>
    </row>
    <row r="51" spans="1:72" ht="14">
      <c r="A51" s="148" t="s">
        <v>847</v>
      </c>
      <c r="B51" s="12" t="s">
        <v>855</v>
      </c>
      <c r="C51" s="12" t="s">
        <v>857</v>
      </c>
      <c r="D51" s="12" t="s">
        <v>912</v>
      </c>
      <c r="E51" s="12" t="s">
        <v>989</v>
      </c>
      <c r="F51" s="12" t="s">
        <v>988</v>
      </c>
      <c r="G51" s="11" t="str">
        <f t="shared" si="0"/>
        <v>heavy</v>
      </c>
      <c r="H51" s="12" t="s">
        <v>284</v>
      </c>
      <c r="I51" s="12" t="s">
        <v>190</v>
      </c>
      <c r="J51" s="12">
        <v>2</v>
      </c>
      <c r="K51" s="6" t="s">
        <v>942</v>
      </c>
      <c r="L51" s="14" t="s">
        <v>289</v>
      </c>
      <c r="M51" s="14"/>
      <c r="N51" s="14"/>
      <c r="O51" s="14"/>
      <c r="P51" s="14"/>
      <c r="Q51" s="4"/>
      <c r="R51" s="152"/>
      <c r="S51" s="4"/>
      <c r="T51" s="14"/>
      <c r="U51" s="14"/>
      <c r="V51" s="14"/>
      <c r="W51" s="14"/>
      <c r="X51" s="14"/>
      <c r="Y51" s="14"/>
      <c r="Z51" s="14"/>
      <c r="AA51" s="14"/>
      <c r="AB51" s="14">
        <v>-24.800365125000003</v>
      </c>
      <c r="AC51" s="14" t="s">
        <v>1104</v>
      </c>
      <c r="AD51" s="14"/>
      <c r="AE51" s="14">
        <v>2006</v>
      </c>
      <c r="AF51" s="14">
        <v>1.9</v>
      </c>
      <c r="AG51" s="14">
        <v>2.2000000000000002</v>
      </c>
      <c r="AH51" s="14"/>
      <c r="AI51" s="14"/>
      <c r="AJ51" s="14"/>
      <c r="AK51" s="9"/>
      <c r="AL51" s="9"/>
      <c r="AM51" s="9"/>
      <c r="AN51" s="9"/>
      <c r="AO51" s="9"/>
      <c r="AP51" s="9"/>
      <c r="AQ51" s="9"/>
      <c r="AR51" s="9"/>
      <c r="AS51" s="9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9"/>
      <c r="BN51" s="14"/>
      <c r="BO51" s="14"/>
      <c r="BP51" s="14"/>
      <c r="BQ51" s="14"/>
      <c r="BR51" s="14"/>
      <c r="BS51" s="14"/>
      <c r="BT51" s="14"/>
    </row>
    <row r="52" spans="1:72" ht="14">
      <c r="A52" s="148" t="s">
        <v>847</v>
      </c>
      <c r="B52" s="12" t="s">
        <v>855</v>
      </c>
      <c r="C52" s="12" t="s">
        <v>857</v>
      </c>
      <c r="D52" s="12" t="s">
        <v>912</v>
      </c>
      <c r="E52" s="12" t="s">
        <v>990</v>
      </c>
      <c r="F52" s="12" t="s">
        <v>988</v>
      </c>
      <c r="G52" s="11" t="str">
        <f t="shared" si="0"/>
        <v>free light</v>
      </c>
      <c r="H52" s="12" t="s">
        <v>284</v>
      </c>
      <c r="I52" s="12" t="s">
        <v>190</v>
      </c>
      <c r="J52" s="12">
        <v>0</v>
      </c>
      <c r="K52" s="6">
        <v>2</v>
      </c>
      <c r="L52" s="14" t="s">
        <v>289</v>
      </c>
      <c r="M52" s="14"/>
      <c r="N52" s="14"/>
      <c r="O52" s="14"/>
      <c r="P52" s="14"/>
      <c r="Q52" s="4"/>
      <c r="R52" s="152"/>
      <c r="S52" s="4"/>
      <c r="T52" s="14"/>
      <c r="U52" s="14"/>
      <c r="V52" s="14"/>
      <c r="W52" s="14"/>
      <c r="X52" s="14"/>
      <c r="Y52" s="14"/>
      <c r="Z52" s="14"/>
      <c r="AA52" s="14"/>
      <c r="AB52" s="14">
        <v>-25.608650875000002</v>
      </c>
      <c r="AC52" s="14" t="s">
        <v>1104</v>
      </c>
      <c r="AD52" s="14"/>
      <c r="AE52" s="14">
        <v>2006</v>
      </c>
      <c r="AF52" s="14">
        <v>56.9</v>
      </c>
      <c r="AG52" s="14">
        <v>2.4</v>
      </c>
      <c r="AH52" s="14"/>
      <c r="AI52" s="14"/>
      <c r="AJ52" s="14"/>
      <c r="AK52" s="9"/>
      <c r="AL52" s="9"/>
      <c r="AM52" s="9"/>
      <c r="AN52" s="9"/>
      <c r="AO52" s="9"/>
      <c r="AP52" s="9"/>
      <c r="AQ52" s="9"/>
      <c r="AR52" s="9"/>
      <c r="AS52" s="9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9"/>
      <c r="BN52" s="14"/>
      <c r="BO52" s="14"/>
      <c r="BP52" s="14"/>
      <c r="BQ52" s="14"/>
      <c r="BR52" s="14"/>
      <c r="BS52" s="14"/>
      <c r="BT52" s="14"/>
    </row>
    <row r="53" spans="1:72" ht="14">
      <c r="A53" s="148" t="s">
        <v>847</v>
      </c>
      <c r="B53" s="12" t="s">
        <v>855</v>
      </c>
      <c r="C53" s="12" t="s">
        <v>867</v>
      </c>
      <c r="D53" s="12" t="s">
        <v>921</v>
      </c>
      <c r="E53" s="12" t="s">
        <v>991</v>
      </c>
      <c r="F53" s="12" t="s">
        <v>921</v>
      </c>
      <c r="G53" s="11" t="str">
        <f t="shared" si="0"/>
        <v/>
      </c>
      <c r="H53" s="12" t="s">
        <v>254</v>
      </c>
      <c r="I53" s="12" t="s">
        <v>41</v>
      </c>
      <c r="J53" s="12">
        <v>1</v>
      </c>
      <c r="K53" s="6" t="s">
        <v>942</v>
      </c>
      <c r="L53" s="14" t="s">
        <v>245</v>
      </c>
      <c r="M53" s="14"/>
      <c r="N53" s="14"/>
      <c r="O53" s="14"/>
      <c r="P53" s="14"/>
      <c r="Q53" s="4"/>
      <c r="R53" s="152"/>
      <c r="S53" s="4"/>
      <c r="T53" s="14"/>
      <c r="U53" s="14"/>
      <c r="V53" s="14"/>
      <c r="W53" s="14"/>
      <c r="X53" s="14"/>
      <c r="Y53" s="14"/>
      <c r="Z53" s="14"/>
      <c r="AA53" s="14"/>
      <c r="AB53" s="14"/>
      <c r="AC53" s="14" t="s">
        <v>1104</v>
      </c>
      <c r="AD53" s="14"/>
      <c r="AE53" s="14">
        <v>2006</v>
      </c>
      <c r="AF53" s="14"/>
      <c r="AG53" s="14"/>
      <c r="AH53" s="14"/>
      <c r="AI53" s="14"/>
      <c r="AJ53" s="14"/>
      <c r="AK53" s="9"/>
      <c r="AL53" s="9"/>
      <c r="AM53" s="9"/>
      <c r="AN53" s="9"/>
      <c r="AO53" s="9"/>
      <c r="AP53" s="9"/>
      <c r="AQ53" s="9"/>
      <c r="AR53" s="9"/>
      <c r="AS53" s="9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9"/>
      <c r="BN53" s="14"/>
      <c r="BO53" s="14"/>
      <c r="BP53" s="14"/>
      <c r="BQ53" s="14"/>
      <c r="BR53" s="14"/>
      <c r="BS53" s="14"/>
      <c r="BT53" s="14"/>
    </row>
    <row r="54" spans="1:72" ht="14">
      <c r="A54" s="148" t="s">
        <v>847</v>
      </c>
      <c r="B54" s="12" t="s">
        <v>855</v>
      </c>
      <c r="C54" s="12" t="s">
        <v>867</v>
      </c>
      <c r="D54" s="12" t="s">
        <v>921</v>
      </c>
      <c r="E54" s="12" t="s">
        <v>992</v>
      </c>
      <c r="F54" s="12" t="s">
        <v>921</v>
      </c>
      <c r="G54" s="11" t="str">
        <f t="shared" si="0"/>
        <v/>
      </c>
      <c r="H54" s="12" t="s">
        <v>254</v>
      </c>
      <c r="I54" s="12" t="s">
        <v>41</v>
      </c>
      <c r="J54" s="12">
        <v>0</v>
      </c>
      <c r="K54" s="6">
        <v>1</v>
      </c>
      <c r="L54" s="14" t="s">
        <v>245</v>
      </c>
      <c r="M54" s="14"/>
      <c r="N54" s="14"/>
      <c r="O54" s="14"/>
      <c r="P54" s="14"/>
      <c r="Q54" s="4"/>
      <c r="R54" s="152"/>
      <c r="S54" s="4"/>
      <c r="T54" s="14"/>
      <c r="U54" s="14"/>
      <c r="V54" s="14"/>
      <c r="W54" s="14"/>
      <c r="X54" s="14"/>
      <c r="Y54" s="14"/>
      <c r="Z54" s="14"/>
      <c r="AA54" s="14"/>
      <c r="AB54" s="14"/>
      <c r="AC54" s="14" t="s">
        <v>1104</v>
      </c>
      <c r="AD54" s="14"/>
      <c r="AE54" s="14">
        <v>2006</v>
      </c>
      <c r="AF54" s="14"/>
      <c r="AG54" s="14"/>
      <c r="AH54" s="14"/>
      <c r="AI54" s="14"/>
      <c r="AJ54" s="14"/>
      <c r="AK54" s="9"/>
      <c r="AL54" s="9"/>
      <c r="AM54" s="9"/>
      <c r="AN54" s="9"/>
      <c r="AO54" s="9"/>
      <c r="AP54" s="9"/>
      <c r="AQ54" s="9"/>
      <c r="AR54" s="9"/>
      <c r="AS54" s="9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9"/>
      <c r="BN54" s="14"/>
      <c r="BO54" s="14"/>
      <c r="BP54" s="14"/>
      <c r="BQ54" s="14"/>
      <c r="BR54" s="14"/>
      <c r="BS54" s="14"/>
      <c r="BT54" s="14"/>
    </row>
    <row r="55" spans="1:72" ht="14">
      <c r="A55" s="148" t="s">
        <v>847</v>
      </c>
      <c r="B55" s="12" t="s">
        <v>855</v>
      </c>
      <c r="C55" s="12" t="s">
        <v>867</v>
      </c>
      <c r="D55" s="12" t="s">
        <v>921</v>
      </c>
      <c r="E55" s="12" t="s">
        <v>993</v>
      </c>
      <c r="F55" s="12" t="s">
        <v>992</v>
      </c>
      <c r="G55" s="11" t="str">
        <f t="shared" si="0"/>
        <v>heavy</v>
      </c>
      <c r="H55" s="12" t="s">
        <v>284</v>
      </c>
      <c r="I55" s="12" t="s">
        <v>190</v>
      </c>
      <c r="J55" s="12">
        <v>2</v>
      </c>
      <c r="K55" s="6" t="s">
        <v>942</v>
      </c>
      <c r="L55" s="14" t="s">
        <v>289</v>
      </c>
      <c r="M55" s="14"/>
      <c r="N55" s="14"/>
      <c r="O55" s="14"/>
      <c r="P55" s="14"/>
      <c r="Q55" s="4"/>
      <c r="R55" s="152"/>
      <c r="S55" s="4"/>
      <c r="T55" s="14"/>
      <c r="U55" s="14"/>
      <c r="V55" s="14"/>
      <c r="W55" s="14"/>
      <c r="X55" s="14"/>
      <c r="Y55" s="14"/>
      <c r="Z55" s="14"/>
      <c r="AA55" s="14"/>
      <c r="AB55" s="14"/>
      <c r="AC55" s="14" t="s">
        <v>1104</v>
      </c>
      <c r="AD55" s="14"/>
      <c r="AE55" s="14">
        <v>2006</v>
      </c>
      <c r="AF55" s="14">
        <v>17.100000000000001</v>
      </c>
      <c r="AG55" s="14">
        <v>2</v>
      </c>
      <c r="AH55" s="14"/>
      <c r="AI55" s="14"/>
      <c r="AJ55" s="14"/>
      <c r="AK55" s="9"/>
      <c r="AL55" s="9"/>
      <c r="AM55" s="9"/>
      <c r="AN55" s="9"/>
      <c r="AO55" s="9"/>
      <c r="AP55" s="9"/>
      <c r="AQ55" s="9"/>
      <c r="AR55" s="9"/>
      <c r="AS55" s="9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9"/>
      <c r="BN55" s="14"/>
      <c r="BO55" s="14"/>
      <c r="BP55" s="14"/>
      <c r="BQ55" s="14"/>
      <c r="BR55" s="14"/>
      <c r="BS55" s="14"/>
      <c r="BT55" s="14"/>
    </row>
    <row r="56" spans="1:72" ht="14">
      <c r="A56" s="148" t="s">
        <v>847</v>
      </c>
      <c r="B56" s="12" t="s">
        <v>855</v>
      </c>
      <c r="C56" s="12" t="s">
        <v>867</v>
      </c>
      <c r="D56" s="12" t="s">
        <v>921</v>
      </c>
      <c r="E56" s="12" t="s">
        <v>994</v>
      </c>
      <c r="F56" s="12" t="s">
        <v>992</v>
      </c>
      <c r="G56" s="11" t="str">
        <f t="shared" si="0"/>
        <v>free light</v>
      </c>
      <c r="H56" s="12" t="s">
        <v>284</v>
      </c>
      <c r="I56" s="12" t="s">
        <v>190</v>
      </c>
      <c r="J56" s="12">
        <v>0</v>
      </c>
      <c r="K56" s="6">
        <v>2</v>
      </c>
      <c r="L56" s="14" t="s">
        <v>289</v>
      </c>
      <c r="M56" s="14"/>
      <c r="N56" s="14"/>
      <c r="O56" s="14"/>
      <c r="P56" s="14"/>
      <c r="Q56" s="4"/>
      <c r="R56" s="152"/>
      <c r="S56" s="4"/>
      <c r="T56" s="14"/>
      <c r="U56" s="14"/>
      <c r="V56" s="14"/>
      <c r="W56" s="14"/>
      <c r="X56" s="14"/>
      <c r="Y56" s="14"/>
      <c r="Z56" s="14"/>
      <c r="AA56" s="14"/>
      <c r="AB56" s="14">
        <v>-25.903208375000002</v>
      </c>
      <c r="AC56" s="14" t="s">
        <v>1104</v>
      </c>
      <c r="AD56" s="14"/>
      <c r="AE56" s="14">
        <v>2006</v>
      </c>
      <c r="AF56" s="14">
        <v>93.5</v>
      </c>
      <c r="AG56" s="14">
        <v>2.4</v>
      </c>
      <c r="AH56" s="14"/>
      <c r="AI56" s="14"/>
      <c r="AJ56" s="14"/>
      <c r="AK56" s="9"/>
      <c r="AL56" s="9"/>
      <c r="AM56" s="9"/>
      <c r="AN56" s="9"/>
      <c r="AO56" s="9"/>
      <c r="AP56" s="9"/>
      <c r="AQ56" s="9"/>
      <c r="AR56" s="9"/>
      <c r="AS56" s="9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9"/>
      <c r="BN56" s="14"/>
      <c r="BO56" s="14"/>
      <c r="BP56" s="14"/>
      <c r="BQ56" s="14"/>
      <c r="BR56" s="14"/>
      <c r="BS56" s="14"/>
      <c r="BT56" s="14"/>
    </row>
    <row r="57" spans="1:72" ht="14">
      <c r="A57" s="148" t="s">
        <v>847</v>
      </c>
      <c r="B57" s="12" t="s">
        <v>855</v>
      </c>
      <c r="C57" s="12" t="s">
        <v>870</v>
      </c>
      <c r="D57" s="12" t="s">
        <v>930</v>
      </c>
      <c r="E57" s="12" t="s">
        <v>995</v>
      </c>
      <c r="F57" s="12" t="s">
        <v>930</v>
      </c>
      <c r="G57" s="11" t="str">
        <f t="shared" si="0"/>
        <v/>
      </c>
      <c r="H57" s="12" t="s">
        <v>254</v>
      </c>
      <c r="I57" s="12" t="s">
        <v>41</v>
      </c>
      <c r="J57" s="12">
        <v>1</v>
      </c>
      <c r="K57" s="6" t="s">
        <v>942</v>
      </c>
      <c r="L57" s="14" t="s">
        <v>245</v>
      </c>
      <c r="M57" s="14"/>
      <c r="N57" s="14"/>
      <c r="O57" s="14"/>
      <c r="P57" s="14"/>
      <c r="Q57" s="4"/>
      <c r="R57" s="152"/>
      <c r="S57" s="4"/>
      <c r="T57" s="14"/>
      <c r="U57" s="14"/>
      <c r="V57" s="14"/>
      <c r="W57" s="14"/>
      <c r="X57" s="14"/>
      <c r="Y57" s="14"/>
      <c r="Z57" s="14"/>
      <c r="AA57" s="14"/>
      <c r="AB57" s="14"/>
      <c r="AC57" s="14" t="s">
        <v>1104</v>
      </c>
      <c r="AD57" s="14"/>
      <c r="AE57" s="14">
        <v>2006</v>
      </c>
      <c r="AF57" s="14"/>
      <c r="AG57" s="14"/>
      <c r="AH57" s="14"/>
      <c r="AI57" s="14"/>
      <c r="AJ57" s="14"/>
      <c r="AK57" s="9"/>
      <c r="AL57" s="9"/>
      <c r="AM57" s="9"/>
      <c r="AN57" s="9"/>
      <c r="AO57" s="9"/>
      <c r="AP57" s="9"/>
      <c r="AQ57" s="9"/>
      <c r="AR57" s="9"/>
      <c r="AS57" s="9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9"/>
      <c r="BN57" s="14"/>
      <c r="BO57" s="14"/>
      <c r="BP57" s="14"/>
      <c r="BQ57" s="14"/>
      <c r="BR57" s="14"/>
      <c r="BS57" s="14"/>
      <c r="BT57" s="14"/>
    </row>
    <row r="58" spans="1:72" ht="14">
      <c r="A58" s="148" t="s">
        <v>847</v>
      </c>
      <c r="B58" s="12" t="s">
        <v>855</v>
      </c>
      <c r="C58" s="12" t="s">
        <v>870</v>
      </c>
      <c r="D58" s="12" t="s">
        <v>930</v>
      </c>
      <c r="E58" s="12" t="s">
        <v>996</v>
      </c>
      <c r="F58" s="12" t="s">
        <v>930</v>
      </c>
      <c r="G58" s="11" t="str">
        <f t="shared" si="0"/>
        <v/>
      </c>
      <c r="H58" s="12" t="s">
        <v>254</v>
      </c>
      <c r="I58" s="12" t="s">
        <v>41</v>
      </c>
      <c r="J58" s="12">
        <v>0</v>
      </c>
      <c r="K58" s="6">
        <v>1</v>
      </c>
      <c r="L58" s="14" t="s">
        <v>245</v>
      </c>
      <c r="M58" s="14"/>
      <c r="N58" s="14"/>
      <c r="O58" s="14"/>
      <c r="P58" s="14"/>
      <c r="Q58" s="4"/>
      <c r="R58" s="152"/>
      <c r="S58" s="4"/>
      <c r="T58" s="14"/>
      <c r="U58" s="14"/>
      <c r="V58" s="14"/>
      <c r="W58" s="14"/>
      <c r="X58" s="14"/>
      <c r="Y58" s="14"/>
      <c r="Z58" s="14"/>
      <c r="AA58" s="14"/>
      <c r="AB58" s="14"/>
      <c r="AC58" s="14" t="s">
        <v>1104</v>
      </c>
      <c r="AD58" s="14"/>
      <c r="AE58" s="14">
        <v>2006</v>
      </c>
      <c r="AF58" s="14"/>
      <c r="AG58" s="14"/>
      <c r="AH58" s="14"/>
      <c r="AI58" s="14"/>
      <c r="AJ58" s="14"/>
      <c r="AK58" s="9"/>
      <c r="AL58" s="9"/>
      <c r="AM58" s="9"/>
      <c r="AN58" s="9"/>
      <c r="AO58" s="9"/>
      <c r="AP58" s="9"/>
      <c r="AQ58" s="9"/>
      <c r="AR58" s="9"/>
      <c r="AS58" s="9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9"/>
      <c r="BN58" s="14"/>
      <c r="BO58" s="14"/>
      <c r="BP58" s="14"/>
      <c r="BQ58" s="14"/>
      <c r="BR58" s="14"/>
      <c r="BS58" s="14"/>
      <c r="BT58" s="14"/>
    </row>
    <row r="59" spans="1:72" ht="14">
      <c r="A59" s="148" t="s">
        <v>847</v>
      </c>
      <c r="B59" s="12" t="s">
        <v>855</v>
      </c>
      <c r="C59" s="12" t="s">
        <v>870</v>
      </c>
      <c r="D59" s="12" t="s">
        <v>930</v>
      </c>
      <c r="E59" s="12" t="s">
        <v>997</v>
      </c>
      <c r="F59" s="12" t="s">
        <v>996</v>
      </c>
      <c r="G59" s="11" t="str">
        <f t="shared" si="0"/>
        <v>heavy</v>
      </c>
      <c r="H59" s="12" t="s">
        <v>284</v>
      </c>
      <c r="I59" s="12" t="s">
        <v>190</v>
      </c>
      <c r="J59" s="12">
        <v>2</v>
      </c>
      <c r="K59" s="6" t="s">
        <v>942</v>
      </c>
      <c r="L59" s="14" t="s">
        <v>289</v>
      </c>
      <c r="M59" s="14"/>
      <c r="N59" s="14"/>
      <c r="O59" s="14"/>
      <c r="P59" s="14"/>
      <c r="Q59" s="4"/>
      <c r="R59" s="152"/>
      <c r="S59" s="4"/>
      <c r="T59" s="14"/>
      <c r="U59" s="14"/>
      <c r="V59" s="14"/>
      <c r="W59" s="14"/>
      <c r="X59" s="14"/>
      <c r="Y59" s="14"/>
      <c r="Z59" s="14"/>
      <c r="AA59" s="14"/>
      <c r="AB59" s="14">
        <v>-25.535261125000002</v>
      </c>
      <c r="AC59" s="14" t="s">
        <v>1104</v>
      </c>
      <c r="AD59" s="14"/>
      <c r="AE59" s="14">
        <v>2006</v>
      </c>
      <c r="AF59" s="14">
        <v>2.7</v>
      </c>
      <c r="AG59" s="14">
        <v>2.2000000000000002</v>
      </c>
      <c r="AH59" s="14"/>
      <c r="AI59" s="14"/>
      <c r="AJ59" s="14"/>
      <c r="AK59" s="9"/>
      <c r="AL59" s="9"/>
      <c r="AM59" s="9"/>
      <c r="AN59" s="9"/>
      <c r="AO59" s="9"/>
      <c r="AP59" s="9"/>
      <c r="AQ59" s="9"/>
      <c r="AR59" s="9"/>
      <c r="AS59" s="9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9"/>
      <c r="BN59" s="14"/>
      <c r="BO59" s="14"/>
      <c r="BP59" s="14"/>
      <c r="BQ59" s="14"/>
      <c r="BR59" s="14"/>
      <c r="BS59" s="14"/>
      <c r="BT59" s="14"/>
    </row>
    <row r="60" spans="1:72" ht="14">
      <c r="A60" s="148" t="s">
        <v>847</v>
      </c>
      <c r="B60" s="12" t="s">
        <v>855</v>
      </c>
      <c r="C60" s="12" t="s">
        <v>870</v>
      </c>
      <c r="D60" s="12" t="s">
        <v>930</v>
      </c>
      <c r="E60" s="12" t="s">
        <v>998</v>
      </c>
      <c r="F60" s="12" t="s">
        <v>996</v>
      </c>
      <c r="G60" s="11" t="str">
        <f t="shared" si="0"/>
        <v>free light</v>
      </c>
      <c r="H60" s="12" t="s">
        <v>284</v>
      </c>
      <c r="I60" s="12" t="s">
        <v>190</v>
      </c>
      <c r="J60" s="12">
        <v>0</v>
      </c>
      <c r="K60" s="6">
        <v>2</v>
      </c>
      <c r="L60" s="14" t="s">
        <v>289</v>
      </c>
      <c r="M60" s="14"/>
      <c r="N60" s="14"/>
      <c r="O60" s="14"/>
      <c r="P60" s="14"/>
      <c r="Q60" s="4"/>
      <c r="R60" s="152"/>
      <c r="S60" s="4"/>
      <c r="T60" s="14"/>
      <c r="U60" s="14"/>
      <c r="V60" s="14"/>
      <c r="W60" s="14"/>
      <c r="X60" s="14"/>
      <c r="Y60" s="14"/>
      <c r="Z60" s="14"/>
      <c r="AA60" s="14"/>
      <c r="AB60" s="14">
        <v>-25.883737625000002</v>
      </c>
      <c r="AC60" s="14" t="s">
        <v>1104</v>
      </c>
      <c r="AD60" s="14"/>
      <c r="AE60" s="14">
        <v>2006</v>
      </c>
      <c r="AF60" s="14">
        <v>67.599999999999994</v>
      </c>
      <c r="AG60" s="14">
        <v>2.4</v>
      </c>
      <c r="AH60" s="14"/>
      <c r="AI60" s="14"/>
      <c r="AJ60" s="14"/>
      <c r="AK60" s="9"/>
      <c r="AL60" s="9"/>
      <c r="AM60" s="9"/>
      <c r="AN60" s="9"/>
      <c r="AO60" s="9"/>
      <c r="AP60" s="9"/>
      <c r="AQ60" s="9"/>
      <c r="AR60" s="9"/>
      <c r="AS60" s="9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9"/>
      <c r="BN60" s="14"/>
      <c r="BO60" s="14"/>
      <c r="BP60" s="14"/>
      <c r="BQ60" s="14"/>
      <c r="BR60" s="14"/>
      <c r="BS60" s="14"/>
      <c r="BT60" s="14"/>
    </row>
    <row r="61" spans="1:72" ht="14">
      <c r="A61" s="148" t="s">
        <v>847</v>
      </c>
      <c r="B61" s="12" t="s">
        <v>855</v>
      </c>
      <c r="C61" s="12" t="s">
        <v>863</v>
      </c>
      <c r="D61" s="12" t="s">
        <v>918</v>
      </c>
      <c r="E61" s="12" t="s">
        <v>999</v>
      </c>
      <c r="F61" s="12" t="s">
        <v>918</v>
      </c>
      <c r="G61" s="11" t="str">
        <f t="shared" si="0"/>
        <v/>
      </c>
      <c r="H61" s="12" t="s">
        <v>254</v>
      </c>
      <c r="I61" s="12" t="s">
        <v>41</v>
      </c>
      <c r="J61" s="12">
        <v>1</v>
      </c>
      <c r="K61" s="6" t="s">
        <v>942</v>
      </c>
      <c r="L61" s="14" t="s">
        <v>245</v>
      </c>
      <c r="M61" s="14"/>
      <c r="N61" s="14"/>
      <c r="O61" s="14"/>
      <c r="P61" s="14"/>
      <c r="Q61" s="4"/>
      <c r="R61" s="152"/>
      <c r="S61" s="4"/>
      <c r="T61" s="14"/>
      <c r="U61" s="14"/>
      <c r="V61" s="14"/>
      <c r="W61" s="14"/>
      <c r="X61" s="14"/>
      <c r="Y61" s="14"/>
      <c r="Z61" s="14"/>
      <c r="AA61" s="14"/>
      <c r="AB61" s="14"/>
      <c r="AC61" s="14" t="s">
        <v>1104</v>
      </c>
      <c r="AD61" s="14"/>
      <c r="AE61" s="14">
        <v>2006</v>
      </c>
      <c r="AF61" s="14"/>
      <c r="AG61" s="14"/>
      <c r="AH61" s="14"/>
      <c r="AI61" s="14"/>
      <c r="AJ61" s="14"/>
      <c r="AK61" s="9"/>
      <c r="AL61" s="9"/>
      <c r="AM61" s="9"/>
      <c r="AN61" s="9"/>
      <c r="AO61" s="9"/>
      <c r="AP61" s="9"/>
      <c r="AQ61" s="9"/>
      <c r="AR61" s="9"/>
      <c r="AS61" s="9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9"/>
      <c r="BN61" s="14"/>
      <c r="BO61" s="14"/>
      <c r="BP61" s="14"/>
      <c r="BQ61" s="14"/>
      <c r="BR61" s="14"/>
      <c r="BS61" s="14"/>
      <c r="BT61" s="14"/>
    </row>
    <row r="62" spans="1:72" ht="14">
      <c r="A62" s="148" t="s">
        <v>847</v>
      </c>
      <c r="B62" s="12" t="s">
        <v>855</v>
      </c>
      <c r="C62" s="12" t="s">
        <v>863</v>
      </c>
      <c r="D62" s="12" t="s">
        <v>918</v>
      </c>
      <c r="E62" s="12" t="s">
        <v>1000</v>
      </c>
      <c r="F62" s="12" t="s">
        <v>918</v>
      </c>
      <c r="G62" s="11" t="str">
        <f t="shared" si="0"/>
        <v/>
      </c>
      <c r="H62" s="12" t="s">
        <v>254</v>
      </c>
      <c r="I62" s="12" t="s">
        <v>41</v>
      </c>
      <c r="J62" s="12">
        <v>0</v>
      </c>
      <c r="K62" s="6">
        <v>1</v>
      </c>
      <c r="L62" s="14" t="s">
        <v>245</v>
      </c>
      <c r="M62" s="14"/>
      <c r="N62" s="14"/>
      <c r="O62" s="14"/>
      <c r="P62" s="14"/>
      <c r="Q62" s="4"/>
      <c r="R62" s="152"/>
      <c r="S62" s="4"/>
      <c r="T62" s="14"/>
      <c r="U62" s="14"/>
      <c r="V62" s="14"/>
      <c r="W62" s="14"/>
      <c r="X62" s="14"/>
      <c r="Y62" s="14"/>
      <c r="Z62" s="14"/>
      <c r="AA62" s="14"/>
      <c r="AB62" s="14"/>
      <c r="AC62" s="14" t="s">
        <v>1104</v>
      </c>
      <c r="AD62" s="14"/>
      <c r="AE62" s="14">
        <v>2006</v>
      </c>
      <c r="AF62" s="14"/>
      <c r="AG62" s="14"/>
      <c r="AH62" s="14"/>
      <c r="AI62" s="14"/>
      <c r="AJ62" s="14"/>
      <c r="AK62" s="9"/>
      <c r="AL62" s="9"/>
      <c r="AM62" s="9"/>
      <c r="AN62" s="9"/>
      <c r="AO62" s="9"/>
      <c r="AP62" s="9"/>
      <c r="AQ62" s="9"/>
      <c r="AR62" s="9"/>
      <c r="AS62" s="9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9"/>
      <c r="BN62" s="14"/>
      <c r="BO62" s="14"/>
      <c r="BP62" s="14"/>
      <c r="BQ62" s="14"/>
      <c r="BR62" s="14"/>
      <c r="BS62" s="14"/>
      <c r="BT62" s="14"/>
    </row>
    <row r="63" spans="1:72" ht="14">
      <c r="A63" s="148" t="s">
        <v>847</v>
      </c>
      <c r="B63" s="12" t="s">
        <v>855</v>
      </c>
      <c r="C63" s="12" t="s">
        <v>863</v>
      </c>
      <c r="D63" s="12" t="s">
        <v>918</v>
      </c>
      <c r="E63" s="12" t="s">
        <v>1001</v>
      </c>
      <c r="F63" s="12" t="s">
        <v>1000</v>
      </c>
      <c r="G63" s="11" t="str">
        <f t="shared" si="0"/>
        <v>heavy</v>
      </c>
      <c r="H63" s="12" t="s">
        <v>284</v>
      </c>
      <c r="I63" s="12" t="s">
        <v>190</v>
      </c>
      <c r="J63" s="12">
        <v>2</v>
      </c>
      <c r="K63" s="6" t="s">
        <v>942</v>
      </c>
      <c r="L63" s="14" t="s">
        <v>289</v>
      </c>
      <c r="M63" s="14"/>
      <c r="N63" s="14"/>
      <c r="O63" s="14"/>
      <c r="P63" s="14"/>
      <c r="Q63" s="4"/>
      <c r="R63" s="152"/>
      <c r="S63" s="4"/>
      <c r="T63" s="14"/>
      <c r="U63" s="14"/>
      <c r="V63" s="14"/>
      <c r="W63" s="14"/>
      <c r="X63" s="14"/>
      <c r="Y63" s="14"/>
      <c r="Z63" s="14"/>
      <c r="AA63" s="14"/>
      <c r="AB63" s="14">
        <v>-25.254682625000001</v>
      </c>
      <c r="AC63" s="14" t="s">
        <v>1104</v>
      </c>
      <c r="AD63" s="14"/>
      <c r="AE63" s="14">
        <v>2006</v>
      </c>
      <c r="AF63" s="14">
        <v>39.299999999999997</v>
      </c>
      <c r="AG63" s="14">
        <v>2.2999999999999998</v>
      </c>
      <c r="AH63" s="14"/>
      <c r="AI63" s="14"/>
      <c r="AJ63" s="14"/>
      <c r="AK63" s="9"/>
      <c r="AL63" s="9"/>
      <c r="AM63" s="9"/>
      <c r="AN63" s="9"/>
      <c r="AO63" s="9"/>
      <c r="AP63" s="9"/>
      <c r="AQ63" s="9"/>
      <c r="AR63" s="9"/>
      <c r="AS63" s="9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9"/>
      <c r="BN63" s="14"/>
      <c r="BO63" s="14"/>
      <c r="BP63" s="14"/>
      <c r="BQ63" s="14"/>
      <c r="BR63" s="14"/>
      <c r="BS63" s="14"/>
      <c r="BT63" s="14"/>
    </row>
    <row r="64" spans="1:72" ht="14">
      <c r="A64" s="148" t="s">
        <v>847</v>
      </c>
      <c r="B64" s="12" t="s">
        <v>855</v>
      </c>
      <c r="C64" s="12" t="s">
        <v>863</v>
      </c>
      <c r="D64" s="12" t="s">
        <v>918</v>
      </c>
      <c r="E64" s="12" t="s">
        <v>1002</v>
      </c>
      <c r="F64" s="12" t="s">
        <v>1000</v>
      </c>
      <c r="G64" s="11" t="str">
        <f t="shared" si="0"/>
        <v>free light</v>
      </c>
      <c r="H64" s="12" t="s">
        <v>284</v>
      </c>
      <c r="I64" s="12" t="s">
        <v>190</v>
      </c>
      <c r="J64" s="12">
        <v>0</v>
      </c>
      <c r="K64" s="6">
        <v>2</v>
      </c>
      <c r="L64" s="14" t="s">
        <v>289</v>
      </c>
      <c r="M64" s="14"/>
      <c r="N64" s="14"/>
      <c r="O64" s="14"/>
      <c r="P64" s="14"/>
      <c r="Q64" s="4"/>
      <c r="R64" s="152"/>
      <c r="S64" s="4"/>
      <c r="T64" s="14"/>
      <c r="U64" s="14"/>
      <c r="V64" s="14"/>
      <c r="W64" s="14"/>
      <c r="X64" s="14"/>
      <c r="Y64" s="14"/>
      <c r="Z64" s="14"/>
      <c r="AA64" s="14"/>
      <c r="AB64" s="14">
        <v>-25.503808375000002</v>
      </c>
      <c r="AC64" s="14" t="s">
        <v>1104</v>
      </c>
      <c r="AD64" s="14"/>
      <c r="AE64" s="14">
        <v>2006</v>
      </c>
      <c r="AF64" s="14">
        <v>132.6</v>
      </c>
      <c r="AG64" s="14">
        <v>2.6</v>
      </c>
      <c r="AH64" s="14"/>
      <c r="AI64" s="14"/>
      <c r="AJ64" s="14"/>
      <c r="AK64" s="9"/>
      <c r="AL64" s="9"/>
      <c r="AM64" s="9"/>
      <c r="AN64" s="9"/>
      <c r="AO64" s="9"/>
      <c r="AP64" s="9"/>
      <c r="AQ64" s="9"/>
      <c r="AR64" s="9"/>
      <c r="AS64" s="9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9"/>
      <c r="BN64" s="14"/>
      <c r="BO64" s="14"/>
      <c r="BP64" s="14"/>
      <c r="BQ64" s="14"/>
      <c r="BR64" s="14"/>
      <c r="BS64" s="14"/>
      <c r="BT64" s="14"/>
    </row>
    <row r="65" spans="1:72" ht="14">
      <c r="A65" s="148" t="s">
        <v>847</v>
      </c>
      <c r="B65" s="12" t="s">
        <v>855</v>
      </c>
      <c r="C65" s="12" t="s">
        <v>868</v>
      </c>
      <c r="D65" s="12" t="s">
        <v>927</v>
      </c>
      <c r="E65" s="12" t="s">
        <v>1003</v>
      </c>
      <c r="F65" s="12" t="s">
        <v>927</v>
      </c>
      <c r="G65" s="11" t="str">
        <f t="shared" si="0"/>
        <v/>
      </c>
      <c r="H65" s="12" t="s">
        <v>254</v>
      </c>
      <c r="I65" s="12" t="s">
        <v>41</v>
      </c>
      <c r="J65" s="12">
        <v>1</v>
      </c>
      <c r="K65" s="6" t="s">
        <v>942</v>
      </c>
      <c r="L65" s="14" t="s">
        <v>245</v>
      </c>
      <c r="M65" s="14"/>
      <c r="N65" s="14"/>
      <c r="O65" s="14"/>
      <c r="P65" s="14"/>
      <c r="Q65" s="4"/>
      <c r="R65" s="152"/>
      <c r="S65" s="4"/>
      <c r="T65" s="14"/>
      <c r="U65" s="14"/>
      <c r="V65" s="14"/>
      <c r="W65" s="14"/>
      <c r="X65" s="14"/>
      <c r="Y65" s="14"/>
      <c r="Z65" s="14"/>
      <c r="AA65" s="14"/>
      <c r="AB65" s="14"/>
      <c r="AC65" s="14" t="s">
        <v>1104</v>
      </c>
      <c r="AD65" s="14"/>
      <c r="AE65" s="14">
        <v>2006</v>
      </c>
      <c r="AF65" s="14"/>
      <c r="AG65" s="14"/>
      <c r="AH65" s="14"/>
      <c r="AI65" s="14"/>
      <c r="AJ65" s="14"/>
      <c r="AK65" s="9"/>
      <c r="AL65" s="9"/>
      <c r="AM65" s="9"/>
      <c r="AN65" s="9"/>
      <c r="AO65" s="9"/>
      <c r="AP65" s="9"/>
      <c r="AQ65" s="9"/>
      <c r="AR65" s="9"/>
      <c r="AS65" s="9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9"/>
      <c r="BN65" s="14"/>
      <c r="BO65" s="14"/>
      <c r="BP65" s="14"/>
      <c r="BQ65" s="14"/>
      <c r="BR65" s="14"/>
      <c r="BS65" s="14"/>
      <c r="BT65" s="14"/>
    </row>
    <row r="66" spans="1:72" ht="14">
      <c r="A66" s="148" t="s">
        <v>847</v>
      </c>
      <c r="B66" s="12" t="s">
        <v>855</v>
      </c>
      <c r="C66" s="12" t="s">
        <v>868</v>
      </c>
      <c r="D66" s="12" t="s">
        <v>927</v>
      </c>
      <c r="E66" s="12" t="s">
        <v>1004</v>
      </c>
      <c r="F66" s="12" t="s">
        <v>927</v>
      </c>
      <c r="G66" s="11" t="str">
        <f t="shared" si="0"/>
        <v/>
      </c>
      <c r="H66" s="12" t="s">
        <v>254</v>
      </c>
      <c r="I66" s="12" t="s">
        <v>41</v>
      </c>
      <c r="J66" s="12">
        <v>0</v>
      </c>
      <c r="K66" s="6">
        <v>1</v>
      </c>
      <c r="L66" s="14" t="s">
        <v>245</v>
      </c>
      <c r="M66" s="14"/>
      <c r="N66" s="14"/>
      <c r="O66" s="14"/>
      <c r="P66" s="14"/>
      <c r="Q66" s="4"/>
      <c r="R66" s="152"/>
      <c r="S66" s="4"/>
      <c r="T66" s="14"/>
      <c r="U66" s="14"/>
      <c r="V66" s="14"/>
      <c r="W66" s="14"/>
      <c r="X66" s="14"/>
      <c r="Y66" s="14"/>
      <c r="Z66" s="14"/>
      <c r="AA66" s="14"/>
      <c r="AB66" s="14"/>
      <c r="AC66" s="14" t="s">
        <v>1104</v>
      </c>
      <c r="AD66" s="14"/>
      <c r="AE66" s="14">
        <v>2006</v>
      </c>
      <c r="AF66" s="14"/>
      <c r="AG66" s="14"/>
      <c r="AH66" s="14"/>
      <c r="AI66" s="14"/>
      <c r="AJ66" s="14"/>
      <c r="AK66" s="9"/>
      <c r="AL66" s="9"/>
      <c r="AM66" s="9"/>
      <c r="AN66" s="9"/>
      <c r="AO66" s="9"/>
      <c r="AP66" s="9"/>
      <c r="AQ66" s="9"/>
      <c r="AR66" s="9"/>
      <c r="AS66" s="9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9"/>
      <c r="BN66" s="14"/>
      <c r="BO66" s="14"/>
      <c r="BP66" s="14"/>
      <c r="BQ66" s="14"/>
      <c r="BR66" s="14"/>
      <c r="BS66" s="14"/>
      <c r="BT66" s="14"/>
    </row>
    <row r="67" spans="1:72" ht="14">
      <c r="A67" s="148" t="s">
        <v>847</v>
      </c>
      <c r="B67" s="12" t="s">
        <v>855</v>
      </c>
      <c r="C67" s="12" t="s">
        <v>868</v>
      </c>
      <c r="D67" s="12" t="s">
        <v>927</v>
      </c>
      <c r="E67" s="12" t="s">
        <v>1005</v>
      </c>
      <c r="F67" s="12" t="s">
        <v>1004</v>
      </c>
      <c r="G67" s="11" t="str">
        <f t="shared" si="0"/>
        <v>heavy</v>
      </c>
      <c r="H67" s="12" t="s">
        <v>284</v>
      </c>
      <c r="I67" s="12" t="s">
        <v>190</v>
      </c>
      <c r="J67" s="12">
        <v>2</v>
      </c>
      <c r="K67" s="6" t="s">
        <v>942</v>
      </c>
      <c r="L67" s="14" t="s">
        <v>289</v>
      </c>
      <c r="M67" s="14"/>
      <c r="N67" s="14"/>
      <c r="O67" s="14"/>
      <c r="P67" s="14"/>
      <c r="Q67" s="4"/>
      <c r="R67" s="152"/>
      <c r="S67" s="4"/>
      <c r="T67" s="14"/>
      <c r="U67" s="14"/>
      <c r="V67" s="14"/>
      <c r="W67" s="14"/>
      <c r="X67" s="14"/>
      <c r="Y67" s="14"/>
      <c r="Z67" s="14"/>
      <c r="AA67" s="14"/>
      <c r="AB67" s="14">
        <v>-25.715240750000003</v>
      </c>
      <c r="AC67" s="14" t="s">
        <v>1104</v>
      </c>
      <c r="AD67" s="14"/>
      <c r="AE67" s="14">
        <v>2006</v>
      </c>
      <c r="AF67" s="14">
        <v>19.100000000000001</v>
      </c>
      <c r="AG67" s="14">
        <v>2.5</v>
      </c>
      <c r="AH67" s="14"/>
      <c r="AI67" s="14"/>
      <c r="AJ67" s="14"/>
      <c r="AK67" s="9"/>
      <c r="AL67" s="9"/>
      <c r="AM67" s="9"/>
      <c r="AN67" s="9"/>
      <c r="AO67" s="9"/>
      <c r="AP67" s="9"/>
      <c r="AQ67" s="9"/>
      <c r="AR67" s="9"/>
      <c r="AS67" s="9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9"/>
      <c r="BN67" s="14"/>
      <c r="BO67" s="14"/>
      <c r="BP67" s="14"/>
      <c r="BQ67" s="14"/>
      <c r="BR67" s="14"/>
      <c r="BS67" s="14"/>
      <c r="BT67" s="14"/>
    </row>
    <row r="68" spans="1:72" ht="14">
      <c r="A68" s="148" t="s">
        <v>847</v>
      </c>
      <c r="B68" s="12" t="s">
        <v>855</v>
      </c>
      <c r="C68" s="12" t="s">
        <v>868</v>
      </c>
      <c r="D68" s="12" t="s">
        <v>927</v>
      </c>
      <c r="E68" s="12" t="s">
        <v>1006</v>
      </c>
      <c r="F68" s="12" t="s">
        <v>1004</v>
      </c>
      <c r="G68" s="11" t="str">
        <f t="shared" si="0"/>
        <v>free light</v>
      </c>
      <c r="H68" s="12" t="s">
        <v>284</v>
      </c>
      <c r="I68" s="12" t="s">
        <v>190</v>
      </c>
      <c r="J68" s="12">
        <v>0</v>
      </c>
      <c r="K68" s="6">
        <v>2</v>
      </c>
      <c r="L68" s="14" t="s">
        <v>289</v>
      </c>
      <c r="M68" s="14"/>
      <c r="N68" s="14"/>
      <c r="O68" s="14"/>
      <c r="P68" s="14"/>
      <c r="Q68" s="4"/>
      <c r="R68" s="152"/>
      <c r="S68" s="4"/>
      <c r="T68" s="14"/>
      <c r="U68" s="14"/>
      <c r="V68" s="14"/>
      <c r="W68" s="14"/>
      <c r="X68" s="14"/>
      <c r="Y68" s="14"/>
      <c r="Z68" s="14"/>
      <c r="AA68" s="14"/>
      <c r="AB68" s="14">
        <v>-25.587682375</v>
      </c>
      <c r="AC68" s="14" t="s">
        <v>1104</v>
      </c>
      <c r="AD68" s="14"/>
      <c r="AE68" s="14">
        <v>2006</v>
      </c>
      <c r="AF68" s="14">
        <v>154.19999999999999</v>
      </c>
      <c r="AG68" s="14">
        <v>2.6</v>
      </c>
      <c r="AH68" s="14"/>
      <c r="AI68" s="14"/>
      <c r="AJ68" s="14"/>
      <c r="AK68" s="9"/>
      <c r="AL68" s="9"/>
      <c r="AM68" s="9"/>
      <c r="AN68" s="9"/>
      <c r="AO68" s="9"/>
      <c r="AP68" s="9"/>
      <c r="AQ68" s="9"/>
      <c r="AR68" s="9"/>
      <c r="AS68" s="9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9"/>
      <c r="BN68" s="14"/>
      <c r="BO68" s="14"/>
      <c r="BP68" s="14"/>
      <c r="BQ68" s="14"/>
      <c r="BR68" s="14"/>
      <c r="BS68" s="14"/>
      <c r="BT68" s="14"/>
    </row>
    <row r="69" spans="1:72" ht="14">
      <c r="A69" s="148" t="s">
        <v>847</v>
      </c>
      <c r="B69" s="12" t="s">
        <v>855</v>
      </c>
      <c r="C69" s="12" t="s">
        <v>871</v>
      </c>
      <c r="D69" s="12" t="s">
        <v>936</v>
      </c>
      <c r="E69" s="12" t="s">
        <v>1007</v>
      </c>
      <c r="F69" s="12" t="s">
        <v>936</v>
      </c>
      <c r="G69" s="11" t="str">
        <f t="shared" si="0"/>
        <v/>
      </c>
      <c r="H69" s="12" t="s">
        <v>254</v>
      </c>
      <c r="I69" s="12" t="s">
        <v>41</v>
      </c>
      <c r="J69" s="12">
        <v>1</v>
      </c>
      <c r="K69" s="6" t="s">
        <v>942</v>
      </c>
      <c r="L69" s="14" t="s">
        <v>245</v>
      </c>
      <c r="M69" s="14"/>
      <c r="N69" s="14"/>
      <c r="O69" s="14"/>
      <c r="P69" s="14"/>
      <c r="Q69" s="4"/>
      <c r="R69" s="152"/>
      <c r="S69" s="4"/>
      <c r="T69" s="14"/>
      <c r="U69" s="14"/>
      <c r="V69" s="14"/>
      <c r="W69" s="14"/>
      <c r="X69" s="14"/>
      <c r="Y69" s="14"/>
      <c r="Z69" s="14"/>
      <c r="AA69" s="14"/>
      <c r="AB69" s="14"/>
      <c r="AC69" s="14" t="s">
        <v>1104</v>
      </c>
      <c r="AD69" s="14"/>
      <c r="AE69" s="14">
        <v>2006</v>
      </c>
      <c r="AF69" s="14"/>
      <c r="AG69" s="14"/>
      <c r="AH69" s="14"/>
      <c r="AI69" s="14"/>
      <c r="AJ69" s="14"/>
      <c r="AK69" s="9"/>
      <c r="AL69" s="9"/>
      <c r="AM69" s="9"/>
      <c r="AN69" s="9"/>
      <c r="AO69" s="9"/>
      <c r="AP69" s="9"/>
      <c r="AQ69" s="9"/>
      <c r="AR69" s="9"/>
      <c r="AS69" s="9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9"/>
      <c r="BN69" s="14"/>
      <c r="BO69" s="14"/>
      <c r="BP69" s="14"/>
      <c r="BQ69" s="14"/>
      <c r="BR69" s="14"/>
      <c r="BS69" s="14"/>
      <c r="BT69" s="14"/>
    </row>
    <row r="70" spans="1:72" ht="14">
      <c r="A70" s="148" t="s">
        <v>847</v>
      </c>
      <c r="B70" s="12" t="s">
        <v>855</v>
      </c>
      <c r="C70" s="12" t="s">
        <v>871</v>
      </c>
      <c r="D70" s="12" t="s">
        <v>936</v>
      </c>
      <c r="E70" s="12" t="s">
        <v>1008</v>
      </c>
      <c r="F70" s="12" t="s">
        <v>936</v>
      </c>
      <c r="G70" s="11" t="str">
        <f t="shared" si="0"/>
        <v/>
      </c>
      <c r="H70" s="12" t="s">
        <v>254</v>
      </c>
      <c r="I70" s="12" t="s">
        <v>41</v>
      </c>
      <c r="J70" s="12">
        <v>0</v>
      </c>
      <c r="K70" s="6">
        <v>1</v>
      </c>
      <c r="L70" s="14" t="s">
        <v>245</v>
      </c>
      <c r="M70" s="14"/>
      <c r="N70" s="14"/>
      <c r="O70" s="14"/>
      <c r="P70" s="14"/>
      <c r="Q70" s="4"/>
      <c r="R70" s="152"/>
      <c r="S70" s="4"/>
      <c r="T70" s="14"/>
      <c r="U70" s="14"/>
      <c r="V70" s="14"/>
      <c r="W70" s="14"/>
      <c r="X70" s="14"/>
      <c r="Y70" s="14"/>
      <c r="Z70" s="14"/>
      <c r="AA70" s="14"/>
      <c r="AB70" s="14"/>
      <c r="AC70" s="14" t="s">
        <v>1104</v>
      </c>
      <c r="AD70" s="14"/>
      <c r="AE70" s="14">
        <v>2006</v>
      </c>
      <c r="AF70" s="14"/>
      <c r="AG70" s="14"/>
      <c r="AH70" s="14"/>
      <c r="AI70" s="14"/>
      <c r="AJ70" s="14"/>
      <c r="AK70" s="9"/>
      <c r="AL70" s="9"/>
      <c r="AM70" s="9"/>
      <c r="AN70" s="9"/>
      <c r="AO70" s="9"/>
      <c r="AP70" s="9"/>
      <c r="AQ70" s="9"/>
      <c r="AR70" s="9"/>
      <c r="AS70" s="9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9"/>
      <c r="BN70" s="14"/>
      <c r="BO70" s="14"/>
      <c r="BP70" s="14"/>
      <c r="BQ70" s="14"/>
      <c r="BR70" s="14"/>
      <c r="BS70" s="14"/>
      <c r="BT70" s="14"/>
    </row>
    <row r="71" spans="1:72" ht="14">
      <c r="A71" s="148" t="s">
        <v>847</v>
      </c>
      <c r="B71" s="12" t="s">
        <v>855</v>
      </c>
      <c r="C71" s="12" t="s">
        <v>871</v>
      </c>
      <c r="D71" s="12" t="s">
        <v>936</v>
      </c>
      <c r="E71" s="12" t="s">
        <v>1009</v>
      </c>
      <c r="F71" s="12" t="s">
        <v>1008</v>
      </c>
      <c r="G71" s="11" t="str">
        <f t="shared" ref="G71:G134" si="1">IF(J71=2,"heavy",IF(H71="Particle_Size","","free light"))</f>
        <v>heavy</v>
      </c>
      <c r="H71" s="12" t="s">
        <v>284</v>
      </c>
      <c r="I71" s="12" t="s">
        <v>190</v>
      </c>
      <c r="J71" s="12">
        <v>2</v>
      </c>
      <c r="K71" s="6" t="s">
        <v>942</v>
      </c>
      <c r="L71" s="14" t="s">
        <v>289</v>
      </c>
      <c r="M71" s="14"/>
      <c r="N71" s="14"/>
      <c r="O71" s="14"/>
      <c r="P71" s="14"/>
      <c r="Q71" s="4"/>
      <c r="R71" s="152"/>
      <c r="S71" s="4"/>
      <c r="T71" s="14"/>
      <c r="U71" s="14"/>
      <c r="V71" s="14"/>
      <c r="W71" s="14"/>
      <c r="X71" s="14"/>
      <c r="Y71" s="14"/>
      <c r="Z71" s="14"/>
      <c r="AA71" s="14"/>
      <c r="AB71" s="14">
        <v>-25.052985625000002</v>
      </c>
      <c r="AC71" s="14" t="s">
        <v>1104</v>
      </c>
      <c r="AD71" s="14"/>
      <c r="AE71" s="14">
        <v>2006</v>
      </c>
      <c r="AF71" s="14">
        <v>21.9</v>
      </c>
      <c r="AG71" s="14">
        <v>2.1</v>
      </c>
      <c r="AH71" s="14"/>
      <c r="AI71" s="14"/>
      <c r="AJ71" s="14"/>
      <c r="AK71" s="9"/>
      <c r="AL71" s="9"/>
      <c r="AM71" s="9"/>
      <c r="AN71" s="9"/>
      <c r="AO71" s="9"/>
      <c r="AP71" s="9"/>
      <c r="AQ71" s="9"/>
      <c r="AR71" s="9"/>
      <c r="AS71" s="9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9"/>
      <c r="BN71" s="14"/>
      <c r="BO71" s="14"/>
      <c r="BP71" s="14"/>
      <c r="BQ71" s="14"/>
      <c r="BR71" s="14"/>
      <c r="BS71" s="14"/>
      <c r="BT71" s="14"/>
    </row>
    <row r="72" spans="1:72" ht="14">
      <c r="A72" s="148" t="s">
        <v>847</v>
      </c>
      <c r="B72" s="12" t="s">
        <v>855</v>
      </c>
      <c r="C72" s="12" t="s">
        <v>871</v>
      </c>
      <c r="D72" s="12" t="s">
        <v>936</v>
      </c>
      <c r="E72" s="12" t="s">
        <v>1010</v>
      </c>
      <c r="F72" s="12" t="s">
        <v>1008</v>
      </c>
      <c r="G72" s="11" t="str">
        <f t="shared" si="1"/>
        <v>free light</v>
      </c>
      <c r="H72" s="12" t="s">
        <v>284</v>
      </c>
      <c r="I72" s="12" t="s">
        <v>190</v>
      </c>
      <c r="J72" s="12">
        <v>0</v>
      </c>
      <c r="K72" s="6">
        <v>2</v>
      </c>
      <c r="L72" s="14" t="s">
        <v>289</v>
      </c>
      <c r="M72" s="14"/>
      <c r="N72" s="14"/>
      <c r="O72" s="14"/>
      <c r="P72" s="14"/>
      <c r="Q72" s="4"/>
      <c r="R72" s="152"/>
      <c r="S72" s="4"/>
      <c r="T72" s="14"/>
      <c r="U72" s="14"/>
      <c r="V72" s="14"/>
      <c r="W72" s="14"/>
      <c r="X72" s="14"/>
      <c r="Y72" s="14"/>
      <c r="Z72" s="14"/>
      <c r="AA72" s="14"/>
      <c r="AB72" s="14">
        <v>-26.433911125000005</v>
      </c>
      <c r="AC72" s="14" t="s">
        <v>1104</v>
      </c>
      <c r="AD72" s="14"/>
      <c r="AE72" s="14">
        <v>2006</v>
      </c>
      <c r="AF72" s="14">
        <v>166</v>
      </c>
      <c r="AG72" s="14">
        <v>2.6</v>
      </c>
      <c r="AH72" s="14"/>
      <c r="AI72" s="14"/>
      <c r="AJ72" s="14"/>
      <c r="AK72" s="9"/>
      <c r="AL72" s="9"/>
      <c r="AM72" s="9"/>
      <c r="AN72" s="9"/>
      <c r="AO72" s="9"/>
      <c r="AP72" s="9"/>
      <c r="AQ72" s="9"/>
      <c r="AR72" s="9"/>
      <c r="AS72" s="9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9"/>
      <c r="BN72" s="14"/>
      <c r="BO72" s="14"/>
      <c r="BP72" s="14"/>
      <c r="BQ72" s="14"/>
      <c r="BR72" s="14"/>
      <c r="BS72" s="14"/>
      <c r="BT72" s="14"/>
    </row>
    <row r="73" spans="1:72" ht="14">
      <c r="A73" s="148" t="s">
        <v>847</v>
      </c>
      <c r="B73" s="12" t="s">
        <v>855</v>
      </c>
      <c r="C73" s="12" t="s">
        <v>865</v>
      </c>
      <c r="D73" s="12" t="s">
        <v>915</v>
      </c>
      <c r="E73" s="12" t="s">
        <v>1011</v>
      </c>
      <c r="F73" s="12" t="s">
        <v>915</v>
      </c>
      <c r="G73" s="11" t="str">
        <f t="shared" si="1"/>
        <v/>
      </c>
      <c r="H73" s="12" t="s">
        <v>254</v>
      </c>
      <c r="I73" s="12" t="s">
        <v>41</v>
      </c>
      <c r="J73" s="12">
        <v>1</v>
      </c>
      <c r="K73" s="6" t="s">
        <v>942</v>
      </c>
      <c r="L73" s="14" t="s">
        <v>245</v>
      </c>
      <c r="M73" s="14"/>
      <c r="N73" s="14"/>
      <c r="O73" s="14"/>
      <c r="P73" s="14"/>
      <c r="Q73" s="4"/>
      <c r="R73" s="152"/>
      <c r="S73" s="4"/>
      <c r="T73" s="14"/>
      <c r="U73" s="14"/>
      <c r="V73" s="14"/>
      <c r="W73" s="14"/>
      <c r="X73" s="14"/>
      <c r="Y73" s="14"/>
      <c r="Z73" s="14"/>
      <c r="AA73" s="14"/>
      <c r="AB73" s="14"/>
      <c r="AC73" s="14" t="s">
        <v>1104</v>
      </c>
      <c r="AD73" s="14"/>
      <c r="AE73" s="14">
        <v>2006</v>
      </c>
      <c r="AF73" s="14"/>
      <c r="AG73" s="14"/>
      <c r="AH73" s="14"/>
      <c r="AI73" s="14"/>
      <c r="AJ73" s="14"/>
      <c r="AK73" s="9"/>
      <c r="AL73" s="9"/>
      <c r="AM73" s="9"/>
      <c r="AN73" s="9"/>
      <c r="AO73" s="9"/>
      <c r="AP73" s="9"/>
      <c r="AQ73" s="9"/>
      <c r="AR73" s="9"/>
      <c r="AS73" s="9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9"/>
      <c r="BN73" s="14"/>
      <c r="BO73" s="14"/>
      <c r="BP73" s="14"/>
      <c r="BQ73" s="14"/>
      <c r="BR73" s="14"/>
      <c r="BS73" s="14"/>
      <c r="BT73" s="14"/>
    </row>
    <row r="74" spans="1:72" ht="14">
      <c r="A74" s="148" t="s">
        <v>847</v>
      </c>
      <c r="B74" s="12" t="s">
        <v>855</v>
      </c>
      <c r="C74" s="12" t="s">
        <v>865</v>
      </c>
      <c r="D74" s="12" t="s">
        <v>915</v>
      </c>
      <c r="E74" s="12" t="s">
        <v>1012</v>
      </c>
      <c r="F74" s="12" t="s">
        <v>915</v>
      </c>
      <c r="G74" s="11" t="str">
        <f t="shared" si="1"/>
        <v/>
      </c>
      <c r="H74" s="12" t="s">
        <v>254</v>
      </c>
      <c r="I74" s="12" t="s">
        <v>41</v>
      </c>
      <c r="J74" s="12">
        <v>0</v>
      </c>
      <c r="K74" s="6">
        <v>1</v>
      </c>
      <c r="L74" s="14" t="s">
        <v>245</v>
      </c>
      <c r="M74" s="14"/>
      <c r="N74" s="14"/>
      <c r="O74" s="14"/>
      <c r="P74" s="14"/>
      <c r="Q74" s="4"/>
      <c r="R74" s="152"/>
      <c r="S74" s="4"/>
      <c r="T74" s="14"/>
      <c r="U74" s="14"/>
      <c r="V74" s="14"/>
      <c r="W74" s="14"/>
      <c r="X74" s="14"/>
      <c r="Y74" s="14"/>
      <c r="Z74" s="14"/>
      <c r="AA74" s="14"/>
      <c r="AB74" s="14"/>
      <c r="AC74" s="14" t="s">
        <v>1104</v>
      </c>
      <c r="AD74" s="14"/>
      <c r="AE74" s="14">
        <v>2006</v>
      </c>
      <c r="AF74" s="14"/>
      <c r="AG74" s="14"/>
      <c r="AH74" s="14"/>
      <c r="AI74" s="14"/>
      <c r="AJ74" s="14"/>
      <c r="AK74" s="9"/>
      <c r="AL74" s="9"/>
      <c r="AM74" s="9"/>
      <c r="AN74" s="9"/>
      <c r="AO74" s="9"/>
      <c r="AP74" s="9"/>
      <c r="AQ74" s="9"/>
      <c r="AR74" s="9"/>
      <c r="AS74" s="9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9"/>
      <c r="BN74" s="14"/>
      <c r="BO74" s="14"/>
      <c r="BP74" s="14"/>
      <c r="BQ74" s="14"/>
      <c r="BR74" s="14"/>
      <c r="BS74" s="14"/>
      <c r="BT74" s="14"/>
    </row>
    <row r="75" spans="1:72" ht="14">
      <c r="A75" s="148" t="s">
        <v>847</v>
      </c>
      <c r="B75" s="12" t="s">
        <v>855</v>
      </c>
      <c r="C75" s="12" t="s">
        <v>865</v>
      </c>
      <c r="D75" s="12" t="s">
        <v>915</v>
      </c>
      <c r="E75" s="12" t="s">
        <v>1013</v>
      </c>
      <c r="F75" s="12" t="s">
        <v>1012</v>
      </c>
      <c r="G75" s="11" t="str">
        <f t="shared" si="1"/>
        <v>heavy</v>
      </c>
      <c r="H75" s="12" t="s">
        <v>284</v>
      </c>
      <c r="I75" s="12" t="s">
        <v>190</v>
      </c>
      <c r="J75" s="12">
        <v>2</v>
      </c>
      <c r="K75" s="6" t="s">
        <v>942</v>
      </c>
      <c r="L75" s="14" t="s">
        <v>289</v>
      </c>
      <c r="M75" s="14"/>
      <c r="N75" s="14"/>
      <c r="O75" s="14"/>
      <c r="P75" s="14"/>
      <c r="Q75" s="4"/>
      <c r="R75" s="152"/>
      <c r="S75" s="4"/>
      <c r="T75" s="14"/>
      <c r="U75" s="14"/>
      <c r="V75" s="14"/>
      <c r="W75" s="14"/>
      <c r="X75" s="14"/>
      <c r="Y75" s="14"/>
      <c r="Z75" s="14"/>
      <c r="AA75" s="14"/>
      <c r="AB75" s="14">
        <v>-25.467363125000002</v>
      </c>
      <c r="AC75" s="14" t="s">
        <v>1104</v>
      </c>
      <c r="AD75" s="14"/>
      <c r="AE75" s="14">
        <v>2006</v>
      </c>
      <c r="AF75" s="14">
        <v>-13.5</v>
      </c>
      <c r="AG75" s="14">
        <v>2.2000000000000002</v>
      </c>
      <c r="AH75" s="14"/>
      <c r="AI75" s="14"/>
      <c r="AJ75" s="14"/>
      <c r="AK75" s="9"/>
      <c r="AL75" s="9"/>
      <c r="AM75" s="9"/>
      <c r="AN75" s="9"/>
      <c r="AO75" s="9"/>
      <c r="AP75" s="9"/>
      <c r="AQ75" s="9"/>
      <c r="AR75" s="9"/>
      <c r="AS75" s="9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9"/>
      <c r="BN75" s="14"/>
      <c r="BO75" s="14"/>
      <c r="BP75" s="14"/>
      <c r="BQ75" s="14"/>
      <c r="BR75" s="14"/>
      <c r="BS75" s="14"/>
      <c r="BT75" s="14"/>
    </row>
    <row r="76" spans="1:72" ht="14">
      <c r="A76" s="148" t="s">
        <v>847</v>
      </c>
      <c r="B76" s="12" t="s">
        <v>855</v>
      </c>
      <c r="C76" s="12" t="s">
        <v>865</v>
      </c>
      <c r="D76" s="12" t="s">
        <v>915</v>
      </c>
      <c r="E76" s="12" t="s">
        <v>1014</v>
      </c>
      <c r="F76" s="12" t="s">
        <v>1012</v>
      </c>
      <c r="G76" s="11" t="str">
        <f t="shared" si="1"/>
        <v>free light</v>
      </c>
      <c r="H76" s="12" t="s">
        <v>284</v>
      </c>
      <c r="I76" s="12" t="s">
        <v>190</v>
      </c>
      <c r="J76" s="12">
        <v>0</v>
      </c>
      <c r="K76" s="6">
        <v>2</v>
      </c>
      <c r="L76" s="14" t="s">
        <v>289</v>
      </c>
      <c r="M76" s="14"/>
      <c r="N76" s="14"/>
      <c r="O76" s="14"/>
      <c r="P76" s="14"/>
      <c r="Q76" s="4"/>
      <c r="R76" s="152"/>
      <c r="S76" s="4"/>
      <c r="T76" s="14"/>
      <c r="U76" s="14"/>
      <c r="V76" s="14"/>
      <c r="W76" s="14"/>
      <c r="X76" s="14"/>
      <c r="Y76" s="14"/>
      <c r="Z76" s="14"/>
      <c r="AA76" s="14"/>
      <c r="AB76" s="14">
        <v>-26.227720875000003</v>
      </c>
      <c r="AC76" s="14" t="s">
        <v>1104</v>
      </c>
      <c r="AD76" s="14"/>
      <c r="AE76" s="14">
        <v>2006</v>
      </c>
      <c r="AF76" s="14">
        <v>61.4</v>
      </c>
      <c r="AG76" s="14">
        <v>2.2000000000000002</v>
      </c>
      <c r="AH76" s="14"/>
      <c r="AI76" s="14"/>
      <c r="AJ76" s="14"/>
      <c r="AK76" s="9"/>
      <c r="AL76" s="9"/>
      <c r="AM76" s="9"/>
      <c r="AN76" s="9"/>
      <c r="AO76" s="9"/>
      <c r="AP76" s="9"/>
      <c r="AQ76" s="9"/>
      <c r="AR76" s="9"/>
      <c r="AS76" s="9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9"/>
      <c r="BN76" s="14"/>
      <c r="BO76" s="14"/>
      <c r="BP76" s="14"/>
      <c r="BQ76" s="14"/>
      <c r="BR76" s="14"/>
      <c r="BS76" s="14"/>
      <c r="BT76" s="14"/>
    </row>
    <row r="77" spans="1:72" ht="14">
      <c r="A77" s="148" t="s">
        <v>847</v>
      </c>
      <c r="B77" s="12" t="s">
        <v>855</v>
      </c>
      <c r="C77" s="12" t="s">
        <v>869</v>
      </c>
      <c r="D77" s="12" t="s">
        <v>924</v>
      </c>
      <c r="E77" s="12" t="s">
        <v>1015</v>
      </c>
      <c r="F77" s="12" t="s">
        <v>924</v>
      </c>
      <c r="G77" s="11" t="str">
        <f t="shared" si="1"/>
        <v/>
      </c>
      <c r="H77" s="12" t="s">
        <v>254</v>
      </c>
      <c r="I77" s="12" t="s">
        <v>41</v>
      </c>
      <c r="J77" s="12">
        <v>1</v>
      </c>
      <c r="K77" s="6" t="s">
        <v>942</v>
      </c>
      <c r="L77" s="14" t="s">
        <v>245</v>
      </c>
      <c r="M77" s="14"/>
      <c r="N77" s="14"/>
      <c r="O77" s="14"/>
      <c r="P77" s="14"/>
      <c r="Q77" s="4"/>
      <c r="R77" s="152"/>
      <c r="S77" s="4"/>
      <c r="T77" s="14"/>
      <c r="U77" s="14"/>
      <c r="V77" s="14"/>
      <c r="W77" s="14"/>
      <c r="X77" s="14"/>
      <c r="Y77" s="14"/>
      <c r="Z77" s="14"/>
      <c r="AA77" s="14"/>
      <c r="AB77" s="14"/>
      <c r="AC77" s="14" t="s">
        <v>1104</v>
      </c>
      <c r="AD77" s="14"/>
      <c r="AE77" s="14">
        <v>2006</v>
      </c>
      <c r="AF77" s="14"/>
      <c r="AG77" s="14"/>
      <c r="AH77" s="14"/>
      <c r="AI77" s="14"/>
      <c r="AJ77" s="14"/>
      <c r="AK77" s="9"/>
      <c r="AL77" s="9"/>
      <c r="AM77" s="9"/>
      <c r="AN77" s="9"/>
      <c r="AO77" s="9"/>
      <c r="AP77" s="9"/>
      <c r="AQ77" s="9"/>
      <c r="AR77" s="9"/>
      <c r="AS77" s="9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9"/>
      <c r="BN77" s="14"/>
      <c r="BO77" s="14"/>
      <c r="BP77" s="14"/>
      <c r="BQ77" s="14"/>
      <c r="BR77" s="14"/>
      <c r="BS77" s="14"/>
      <c r="BT77" s="14"/>
    </row>
    <row r="78" spans="1:72" ht="14">
      <c r="A78" s="148" t="s">
        <v>847</v>
      </c>
      <c r="B78" s="12" t="s">
        <v>855</v>
      </c>
      <c r="C78" s="12" t="s">
        <v>869</v>
      </c>
      <c r="D78" s="12" t="s">
        <v>924</v>
      </c>
      <c r="E78" s="12" t="s">
        <v>1016</v>
      </c>
      <c r="F78" s="12" t="s">
        <v>924</v>
      </c>
      <c r="G78" s="11" t="str">
        <f t="shared" si="1"/>
        <v/>
      </c>
      <c r="H78" s="12" t="s">
        <v>254</v>
      </c>
      <c r="I78" s="12" t="s">
        <v>41</v>
      </c>
      <c r="J78" s="12">
        <v>0</v>
      </c>
      <c r="K78" s="6">
        <v>1</v>
      </c>
      <c r="L78" s="14" t="s">
        <v>245</v>
      </c>
      <c r="M78" s="14"/>
      <c r="N78" s="14"/>
      <c r="O78" s="14"/>
      <c r="P78" s="14"/>
      <c r="Q78" s="4"/>
      <c r="R78" s="152"/>
      <c r="S78" s="4"/>
      <c r="T78" s="14"/>
      <c r="U78" s="14"/>
      <c r="V78" s="14"/>
      <c r="W78" s="14"/>
      <c r="X78" s="14"/>
      <c r="Y78" s="14"/>
      <c r="Z78" s="14"/>
      <c r="AA78" s="14"/>
      <c r="AB78" s="14"/>
      <c r="AC78" s="14" t="s">
        <v>1104</v>
      </c>
      <c r="AD78" s="14"/>
      <c r="AE78" s="14">
        <v>2006</v>
      </c>
      <c r="AF78" s="14"/>
      <c r="AG78" s="14"/>
      <c r="AH78" s="14"/>
      <c r="AI78" s="14"/>
      <c r="AJ78" s="14"/>
      <c r="AK78" s="9"/>
      <c r="AL78" s="9"/>
      <c r="AM78" s="9"/>
      <c r="AN78" s="9"/>
      <c r="AO78" s="9"/>
      <c r="AP78" s="9"/>
      <c r="AQ78" s="9"/>
      <c r="AR78" s="9"/>
      <c r="AS78" s="9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9"/>
      <c r="BN78" s="14"/>
      <c r="BO78" s="14"/>
      <c r="BP78" s="14"/>
      <c r="BQ78" s="14"/>
      <c r="BR78" s="14"/>
      <c r="BS78" s="14"/>
      <c r="BT78" s="14"/>
    </row>
    <row r="79" spans="1:72" ht="14">
      <c r="A79" s="148" t="s">
        <v>847</v>
      </c>
      <c r="B79" s="12" t="s">
        <v>855</v>
      </c>
      <c r="C79" s="12" t="s">
        <v>869</v>
      </c>
      <c r="D79" s="12" t="s">
        <v>924</v>
      </c>
      <c r="E79" s="12" t="s">
        <v>1017</v>
      </c>
      <c r="F79" s="12" t="s">
        <v>1016</v>
      </c>
      <c r="G79" s="11" t="str">
        <f t="shared" si="1"/>
        <v>heavy</v>
      </c>
      <c r="H79" s="12" t="s">
        <v>284</v>
      </c>
      <c r="I79" s="12" t="s">
        <v>190</v>
      </c>
      <c r="J79" s="12">
        <v>2</v>
      </c>
      <c r="K79" s="6" t="s">
        <v>942</v>
      </c>
      <c r="L79" s="14" t="s">
        <v>289</v>
      </c>
      <c r="M79" s="14"/>
      <c r="N79" s="14"/>
      <c r="O79" s="14"/>
      <c r="P79" s="14"/>
      <c r="Q79" s="4"/>
      <c r="R79" s="152"/>
      <c r="S79" s="4"/>
      <c r="T79" s="14"/>
      <c r="U79" s="14"/>
      <c r="V79" s="14"/>
      <c r="W79" s="14"/>
      <c r="X79" s="14"/>
      <c r="Y79" s="14"/>
      <c r="Z79" s="14"/>
      <c r="AA79" s="14"/>
      <c r="AB79" s="14"/>
      <c r="AC79" s="14" t="s">
        <v>1104</v>
      </c>
      <c r="AD79" s="14"/>
      <c r="AE79" s="14">
        <v>2006</v>
      </c>
      <c r="AF79" s="14">
        <v>-28.6</v>
      </c>
      <c r="AG79" s="14">
        <v>2.2000000000000002</v>
      </c>
      <c r="AH79" s="14"/>
      <c r="AI79" s="14"/>
      <c r="AJ79" s="14"/>
      <c r="AK79" s="9"/>
      <c r="AL79" s="9"/>
      <c r="AM79" s="9"/>
      <c r="AN79" s="9"/>
      <c r="AO79" s="9"/>
      <c r="AP79" s="9"/>
      <c r="AQ79" s="9"/>
      <c r="AR79" s="9"/>
      <c r="AS79" s="9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9"/>
      <c r="BN79" s="14"/>
      <c r="BO79" s="14"/>
      <c r="BP79" s="14"/>
      <c r="BQ79" s="14"/>
      <c r="BR79" s="14"/>
      <c r="BS79" s="14"/>
      <c r="BT79" s="14"/>
    </row>
    <row r="80" spans="1:72" ht="14">
      <c r="A80" s="148" t="s">
        <v>847</v>
      </c>
      <c r="B80" s="12" t="s">
        <v>855</v>
      </c>
      <c r="C80" s="12" t="s">
        <v>869</v>
      </c>
      <c r="D80" s="12" t="s">
        <v>924</v>
      </c>
      <c r="E80" s="12" t="s">
        <v>1018</v>
      </c>
      <c r="F80" s="12" t="s">
        <v>1016</v>
      </c>
      <c r="G80" s="11" t="str">
        <f t="shared" si="1"/>
        <v>free light</v>
      </c>
      <c r="H80" s="12" t="s">
        <v>284</v>
      </c>
      <c r="I80" s="12" t="s">
        <v>190</v>
      </c>
      <c r="J80" s="12">
        <v>0</v>
      </c>
      <c r="K80" s="6">
        <v>2</v>
      </c>
      <c r="L80" s="14" t="s">
        <v>289</v>
      </c>
      <c r="M80" s="14"/>
      <c r="N80" s="14"/>
      <c r="O80" s="14"/>
      <c r="P80" s="14"/>
      <c r="Q80" s="4"/>
      <c r="R80" s="152"/>
      <c r="S80" s="4"/>
      <c r="T80" s="14"/>
      <c r="U80" s="14"/>
      <c r="V80" s="14"/>
      <c r="W80" s="14"/>
      <c r="X80" s="14"/>
      <c r="Y80" s="14"/>
      <c r="Z80" s="14"/>
      <c r="AA80" s="14"/>
      <c r="AB80" s="14">
        <v>-26.252184125000003</v>
      </c>
      <c r="AC80" s="14" t="s">
        <v>1104</v>
      </c>
      <c r="AD80" s="14"/>
      <c r="AE80" s="14">
        <v>2006</v>
      </c>
      <c r="AF80" s="14">
        <v>129.19999999999999</v>
      </c>
      <c r="AG80" s="14">
        <v>2.2999999999999998</v>
      </c>
      <c r="AH80" s="14"/>
      <c r="AI80" s="14"/>
      <c r="AJ80" s="14"/>
      <c r="AK80" s="9"/>
      <c r="AL80" s="9"/>
      <c r="AM80" s="9"/>
      <c r="AN80" s="9"/>
      <c r="AO80" s="9"/>
      <c r="AP80" s="9"/>
      <c r="AQ80" s="9"/>
      <c r="AR80" s="9"/>
      <c r="AS80" s="9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9"/>
      <c r="BN80" s="14"/>
      <c r="BO80" s="14"/>
      <c r="BP80" s="14"/>
      <c r="BQ80" s="14"/>
      <c r="BR80" s="14"/>
      <c r="BS80" s="14"/>
      <c r="BT80" s="14"/>
    </row>
    <row r="81" spans="1:72" ht="14">
      <c r="A81" s="148" t="s">
        <v>847</v>
      </c>
      <c r="B81" s="12" t="s">
        <v>855</v>
      </c>
      <c r="C81" s="12" t="s">
        <v>872</v>
      </c>
      <c r="D81" s="12" t="s">
        <v>933</v>
      </c>
      <c r="E81" s="12" t="s">
        <v>1019</v>
      </c>
      <c r="F81" s="12" t="s">
        <v>933</v>
      </c>
      <c r="G81" s="11" t="str">
        <f t="shared" si="1"/>
        <v/>
      </c>
      <c r="H81" s="12" t="s">
        <v>254</v>
      </c>
      <c r="I81" s="12" t="s">
        <v>41</v>
      </c>
      <c r="J81" s="12">
        <v>1</v>
      </c>
      <c r="K81" s="6" t="s">
        <v>942</v>
      </c>
      <c r="L81" s="14" t="s">
        <v>245</v>
      </c>
      <c r="M81" s="14"/>
      <c r="N81" s="14"/>
      <c r="O81" s="14"/>
      <c r="P81" s="14"/>
      <c r="Q81" s="4"/>
      <c r="R81" s="152"/>
      <c r="S81" s="4"/>
      <c r="T81" s="14"/>
      <c r="U81" s="14"/>
      <c r="V81" s="14"/>
      <c r="W81" s="14"/>
      <c r="X81" s="14"/>
      <c r="Y81" s="14"/>
      <c r="Z81" s="14"/>
      <c r="AA81" s="14"/>
      <c r="AB81" s="14"/>
      <c r="AC81" s="14" t="s">
        <v>1104</v>
      </c>
      <c r="AD81" s="14"/>
      <c r="AE81" s="14">
        <v>2006</v>
      </c>
      <c r="AF81" s="14"/>
      <c r="AG81" s="14"/>
      <c r="AH81" s="14"/>
      <c r="AI81" s="14"/>
      <c r="AJ81" s="14"/>
      <c r="AK81" s="9"/>
      <c r="AL81" s="9"/>
      <c r="AM81" s="9"/>
      <c r="AN81" s="9"/>
      <c r="AO81" s="9"/>
      <c r="AP81" s="9"/>
      <c r="AQ81" s="9"/>
      <c r="AR81" s="9"/>
      <c r="AS81" s="9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9"/>
      <c r="BN81" s="14"/>
      <c r="BO81" s="14"/>
      <c r="BP81" s="14"/>
      <c r="BQ81" s="14"/>
      <c r="BR81" s="14"/>
      <c r="BS81" s="14"/>
      <c r="BT81" s="14"/>
    </row>
    <row r="82" spans="1:72" ht="14">
      <c r="A82" s="148" t="s">
        <v>847</v>
      </c>
      <c r="B82" s="12" t="s">
        <v>855</v>
      </c>
      <c r="C82" s="12" t="s">
        <v>872</v>
      </c>
      <c r="D82" s="12" t="s">
        <v>933</v>
      </c>
      <c r="E82" s="12" t="s">
        <v>1020</v>
      </c>
      <c r="F82" s="12" t="s">
        <v>933</v>
      </c>
      <c r="G82" s="11" t="str">
        <f t="shared" si="1"/>
        <v/>
      </c>
      <c r="H82" s="12" t="s">
        <v>254</v>
      </c>
      <c r="I82" s="12" t="s">
        <v>41</v>
      </c>
      <c r="J82" s="12">
        <v>0</v>
      </c>
      <c r="K82" s="6">
        <v>1</v>
      </c>
      <c r="L82" s="14" t="s">
        <v>245</v>
      </c>
      <c r="M82" s="14"/>
      <c r="N82" s="14"/>
      <c r="O82" s="14"/>
      <c r="P82" s="14"/>
      <c r="Q82" s="4"/>
      <c r="R82" s="152"/>
      <c r="S82" s="4"/>
      <c r="T82" s="14"/>
      <c r="U82" s="14"/>
      <c r="V82" s="14"/>
      <c r="W82" s="14"/>
      <c r="X82" s="14"/>
      <c r="Y82" s="14"/>
      <c r="Z82" s="14"/>
      <c r="AA82" s="14"/>
      <c r="AB82" s="14"/>
      <c r="AC82" s="14" t="s">
        <v>1104</v>
      </c>
      <c r="AD82" s="14"/>
      <c r="AE82" s="14">
        <v>2006</v>
      </c>
      <c r="AF82" s="14"/>
      <c r="AG82" s="14"/>
      <c r="AH82" s="14"/>
      <c r="AI82" s="14"/>
      <c r="AJ82" s="14"/>
      <c r="AK82" s="9"/>
      <c r="AL82" s="9"/>
      <c r="AM82" s="9"/>
      <c r="AN82" s="9"/>
      <c r="AO82" s="9"/>
      <c r="AP82" s="9"/>
      <c r="AQ82" s="9"/>
      <c r="AR82" s="9"/>
      <c r="AS82" s="9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9"/>
      <c r="BN82" s="14"/>
      <c r="BO82" s="14"/>
      <c r="BP82" s="14"/>
      <c r="BQ82" s="14"/>
      <c r="BR82" s="14"/>
      <c r="BS82" s="14"/>
      <c r="BT82" s="14"/>
    </row>
    <row r="83" spans="1:72" ht="14">
      <c r="A83" s="148" t="s">
        <v>847</v>
      </c>
      <c r="B83" s="12" t="s">
        <v>855</v>
      </c>
      <c r="C83" s="12" t="s">
        <v>872</v>
      </c>
      <c r="D83" s="12" t="s">
        <v>933</v>
      </c>
      <c r="E83" s="12" t="s">
        <v>1021</v>
      </c>
      <c r="F83" s="12" t="s">
        <v>1020</v>
      </c>
      <c r="G83" s="11" t="str">
        <f t="shared" si="1"/>
        <v>heavy</v>
      </c>
      <c r="H83" s="12" t="s">
        <v>284</v>
      </c>
      <c r="I83" s="12" t="s">
        <v>190</v>
      </c>
      <c r="J83" s="12">
        <v>2</v>
      </c>
      <c r="K83" s="6" t="s">
        <v>942</v>
      </c>
      <c r="L83" s="14" t="s">
        <v>289</v>
      </c>
      <c r="M83" s="14"/>
      <c r="N83" s="14"/>
      <c r="O83" s="14"/>
      <c r="P83" s="14"/>
      <c r="Q83" s="4"/>
      <c r="R83" s="152"/>
      <c r="S83" s="4"/>
      <c r="T83" s="14"/>
      <c r="U83" s="14"/>
      <c r="V83" s="14"/>
      <c r="W83" s="14"/>
      <c r="X83" s="14"/>
      <c r="Y83" s="14"/>
      <c r="Z83" s="14"/>
      <c r="AA83" s="14"/>
      <c r="AB83" s="14">
        <v>-25.698515875000002</v>
      </c>
      <c r="AC83" s="14" t="s">
        <v>1104</v>
      </c>
      <c r="AD83" s="14"/>
      <c r="AE83" s="14">
        <v>2006</v>
      </c>
      <c r="AF83" s="14">
        <v>-13.5</v>
      </c>
      <c r="AG83" s="14">
        <v>2.2000000000000002</v>
      </c>
      <c r="AH83" s="14"/>
      <c r="AI83" s="14"/>
      <c r="AJ83" s="14"/>
      <c r="AK83" s="9"/>
      <c r="AL83" s="9"/>
      <c r="AM83" s="9"/>
      <c r="AN83" s="9"/>
      <c r="AO83" s="9"/>
      <c r="AP83" s="9"/>
      <c r="AQ83" s="9"/>
      <c r="AR83" s="9"/>
      <c r="AS83" s="9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9"/>
      <c r="BN83" s="14"/>
      <c r="BO83" s="14"/>
      <c r="BP83" s="14"/>
      <c r="BQ83" s="14"/>
      <c r="BR83" s="14"/>
      <c r="BS83" s="14"/>
      <c r="BT83" s="14"/>
    </row>
    <row r="84" spans="1:72" ht="14">
      <c r="A84" s="148" t="s">
        <v>847</v>
      </c>
      <c r="B84" s="12" t="s">
        <v>855</v>
      </c>
      <c r="C84" s="12" t="s">
        <v>872</v>
      </c>
      <c r="D84" s="12" t="s">
        <v>933</v>
      </c>
      <c r="E84" s="12" t="s">
        <v>1022</v>
      </c>
      <c r="F84" s="12" t="s">
        <v>1020</v>
      </c>
      <c r="G84" s="11" t="str">
        <f t="shared" si="1"/>
        <v>free light</v>
      </c>
      <c r="H84" s="12" t="s">
        <v>284</v>
      </c>
      <c r="I84" s="12" t="s">
        <v>190</v>
      </c>
      <c r="J84" s="12">
        <v>0</v>
      </c>
      <c r="K84" s="6">
        <v>2</v>
      </c>
      <c r="L84" s="14" t="s">
        <v>289</v>
      </c>
      <c r="M84" s="14"/>
      <c r="N84" s="14"/>
      <c r="O84" s="14"/>
      <c r="P84" s="14"/>
      <c r="Q84" s="4"/>
      <c r="R84" s="152"/>
      <c r="S84" s="4"/>
      <c r="T84" s="14"/>
      <c r="U84" s="14"/>
      <c r="V84" s="14"/>
      <c r="W84" s="14"/>
      <c r="X84" s="14"/>
      <c r="Y84" s="14"/>
      <c r="Z84" s="14"/>
      <c r="AA84" s="14"/>
      <c r="AB84" s="14">
        <v>-26.501559500000003</v>
      </c>
      <c r="AC84" s="14" t="s">
        <v>1104</v>
      </c>
      <c r="AD84" s="14"/>
      <c r="AE84" s="14">
        <v>2006</v>
      </c>
      <c r="AF84" s="14">
        <v>81</v>
      </c>
      <c r="AG84" s="14">
        <v>2.4</v>
      </c>
      <c r="AH84" s="14"/>
      <c r="AI84" s="14"/>
      <c r="AJ84" s="14"/>
      <c r="AK84" s="9"/>
      <c r="AL84" s="9"/>
      <c r="AM84" s="9"/>
      <c r="AN84" s="9"/>
      <c r="AO84" s="9"/>
      <c r="AP84" s="9"/>
      <c r="AQ84" s="9"/>
      <c r="AR84" s="9"/>
      <c r="AS84" s="9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9"/>
      <c r="BN84" s="14"/>
      <c r="BO84" s="14"/>
      <c r="BP84" s="14"/>
      <c r="BQ84" s="14"/>
      <c r="BR84" s="14"/>
      <c r="BS84" s="14"/>
      <c r="BT84" s="14"/>
    </row>
    <row r="85" spans="1:72" ht="14">
      <c r="A85" s="148" t="s">
        <v>847</v>
      </c>
      <c r="B85" s="12" t="s">
        <v>856</v>
      </c>
      <c r="C85" s="12" t="s">
        <v>873</v>
      </c>
      <c r="D85" s="12" t="s">
        <v>883</v>
      </c>
      <c r="E85" s="12" t="s">
        <v>1023</v>
      </c>
      <c r="F85" s="12" t="s">
        <v>883</v>
      </c>
      <c r="G85" s="11" t="str">
        <f t="shared" si="1"/>
        <v/>
      </c>
      <c r="H85" s="12" t="s">
        <v>254</v>
      </c>
      <c r="I85" s="12" t="s">
        <v>41</v>
      </c>
      <c r="J85" s="12">
        <v>1</v>
      </c>
      <c r="K85" s="6" t="s">
        <v>942</v>
      </c>
      <c r="L85" s="14" t="s">
        <v>245</v>
      </c>
      <c r="M85" s="14"/>
      <c r="N85" s="14"/>
      <c r="O85" s="14"/>
      <c r="P85" s="14"/>
      <c r="Q85" s="4"/>
      <c r="R85" s="152"/>
      <c r="S85" s="4"/>
      <c r="T85" s="14"/>
      <c r="U85" s="14"/>
      <c r="V85" s="14"/>
      <c r="W85" s="14"/>
      <c r="X85" s="14"/>
      <c r="Y85" s="14"/>
      <c r="Z85" s="14"/>
      <c r="AA85" s="14"/>
      <c r="AB85" s="14">
        <v>-24.963359625000002</v>
      </c>
      <c r="AC85" s="14" t="s">
        <v>1104</v>
      </c>
      <c r="AD85" s="14"/>
      <c r="AE85" s="14">
        <v>2006</v>
      </c>
      <c r="AF85" s="14">
        <v>206.34221899197124</v>
      </c>
      <c r="AG85" s="14">
        <v>1.7338207217505213</v>
      </c>
      <c r="AH85" s="14"/>
      <c r="AI85" s="14"/>
      <c r="AJ85" s="14"/>
      <c r="AK85" s="9"/>
      <c r="AL85" s="9"/>
      <c r="AM85" s="9"/>
      <c r="AN85" s="9"/>
      <c r="AO85" s="9"/>
      <c r="AP85" s="9"/>
      <c r="AQ85" s="9"/>
      <c r="AR85" s="9"/>
      <c r="AS85" s="9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9"/>
      <c r="BN85" s="14"/>
      <c r="BO85" s="14"/>
      <c r="BP85" s="14"/>
      <c r="BQ85" s="14"/>
      <c r="BR85" s="14"/>
      <c r="BS85" s="14"/>
      <c r="BT85" s="14"/>
    </row>
    <row r="86" spans="1:72" ht="14">
      <c r="A86" s="148" t="s">
        <v>847</v>
      </c>
      <c r="B86" s="12" t="s">
        <v>856</v>
      </c>
      <c r="C86" s="12" t="s">
        <v>873</v>
      </c>
      <c r="D86" s="12" t="s">
        <v>883</v>
      </c>
      <c r="E86" s="12" t="s">
        <v>1024</v>
      </c>
      <c r="F86" s="12" t="s">
        <v>883</v>
      </c>
      <c r="G86" s="11" t="str">
        <f t="shared" si="1"/>
        <v/>
      </c>
      <c r="H86" s="12" t="s">
        <v>254</v>
      </c>
      <c r="I86" s="12" t="s">
        <v>41</v>
      </c>
      <c r="J86" s="12">
        <v>0</v>
      </c>
      <c r="K86" s="6">
        <v>1</v>
      </c>
      <c r="L86" s="14" t="s">
        <v>245</v>
      </c>
      <c r="M86" s="14"/>
      <c r="N86" s="14"/>
      <c r="O86" s="14"/>
      <c r="P86" s="14"/>
      <c r="Q86" s="4"/>
      <c r="R86" s="152"/>
      <c r="S86" s="4"/>
      <c r="T86" s="14"/>
      <c r="U86" s="14"/>
      <c r="V86" s="14"/>
      <c r="W86" s="14"/>
      <c r="X86" s="14"/>
      <c r="Y86" s="14"/>
      <c r="Z86" s="14"/>
      <c r="AA86" s="14"/>
      <c r="AB86" s="14"/>
      <c r="AC86" s="14" t="s">
        <v>1104</v>
      </c>
      <c r="AD86" s="14"/>
      <c r="AE86" s="14">
        <v>2006</v>
      </c>
      <c r="AF86" s="14"/>
      <c r="AG86" s="14"/>
      <c r="AH86" s="14"/>
      <c r="AI86" s="14"/>
      <c r="AJ86" s="14"/>
      <c r="AK86" s="9"/>
      <c r="AL86" s="9"/>
      <c r="AM86" s="9"/>
      <c r="AN86" s="9"/>
      <c r="AO86" s="9"/>
      <c r="AP86" s="9"/>
      <c r="AQ86" s="9"/>
      <c r="AR86" s="9"/>
      <c r="AS86" s="9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9"/>
      <c r="BN86" s="14"/>
      <c r="BO86" s="14"/>
      <c r="BP86" s="14"/>
      <c r="BQ86" s="14"/>
      <c r="BR86" s="14"/>
      <c r="BS86" s="14"/>
      <c r="BT86" s="14"/>
    </row>
    <row r="87" spans="1:72" ht="14">
      <c r="A87" s="148" t="s">
        <v>847</v>
      </c>
      <c r="B87" s="12" t="s">
        <v>856</v>
      </c>
      <c r="C87" s="12" t="s">
        <v>873</v>
      </c>
      <c r="D87" s="12" t="s">
        <v>883</v>
      </c>
      <c r="E87" s="12" t="s">
        <v>1025</v>
      </c>
      <c r="F87" s="12" t="s">
        <v>1024</v>
      </c>
      <c r="G87" s="11" t="str">
        <f t="shared" si="1"/>
        <v>heavy</v>
      </c>
      <c r="H87" s="12" t="s">
        <v>284</v>
      </c>
      <c r="I87" s="12" t="s">
        <v>190</v>
      </c>
      <c r="J87" s="12">
        <v>2</v>
      </c>
      <c r="K87" s="6" t="s">
        <v>942</v>
      </c>
      <c r="L87" s="14" t="s">
        <v>289</v>
      </c>
      <c r="M87" s="14"/>
      <c r="N87" s="14"/>
      <c r="O87" s="14"/>
      <c r="P87" s="14"/>
      <c r="Q87" s="4"/>
      <c r="R87" s="152"/>
      <c r="S87" s="4"/>
      <c r="T87" s="14"/>
      <c r="U87" s="14"/>
      <c r="V87" s="14"/>
      <c r="W87" s="14"/>
      <c r="X87" s="14"/>
      <c r="Y87" s="14"/>
      <c r="Z87" s="14"/>
      <c r="AA87" s="14"/>
      <c r="AB87" s="14">
        <v>-24.763890450000002</v>
      </c>
      <c r="AC87" s="14" t="s">
        <v>1104</v>
      </c>
      <c r="AD87" s="14"/>
      <c r="AE87" s="14">
        <v>2006</v>
      </c>
      <c r="AF87" s="14">
        <v>120.41536387000806</v>
      </c>
      <c r="AG87" s="14">
        <v>1.6620555482222226</v>
      </c>
      <c r="AH87" s="14"/>
      <c r="AI87" s="14"/>
      <c r="AJ87" s="14"/>
      <c r="AK87" s="9"/>
      <c r="AL87" s="9"/>
      <c r="AM87" s="9"/>
      <c r="AN87" s="9"/>
      <c r="AO87" s="9"/>
      <c r="AP87" s="9"/>
      <c r="AQ87" s="9"/>
      <c r="AR87" s="9"/>
      <c r="AS87" s="9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9"/>
      <c r="BN87" s="14"/>
      <c r="BO87" s="14"/>
      <c r="BP87" s="14"/>
      <c r="BQ87" s="14"/>
      <c r="BR87" s="14"/>
      <c r="BS87" s="14"/>
      <c r="BT87" s="14"/>
    </row>
    <row r="88" spans="1:72" ht="14">
      <c r="A88" s="148" t="s">
        <v>847</v>
      </c>
      <c r="B88" s="12" t="s">
        <v>856</v>
      </c>
      <c r="C88" s="12" t="s">
        <v>873</v>
      </c>
      <c r="D88" s="12" t="s">
        <v>883</v>
      </c>
      <c r="E88" s="12" t="s">
        <v>1026</v>
      </c>
      <c r="F88" s="12" t="s">
        <v>1024</v>
      </c>
      <c r="G88" s="11" t="str">
        <f t="shared" si="1"/>
        <v>free light</v>
      </c>
      <c r="H88" s="12" t="s">
        <v>284</v>
      </c>
      <c r="I88" s="12" t="s">
        <v>190</v>
      </c>
      <c r="J88" s="12">
        <v>0</v>
      </c>
      <c r="K88" s="6">
        <v>2</v>
      </c>
      <c r="L88" s="14" t="s">
        <v>289</v>
      </c>
      <c r="M88" s="14"/>
      <c r="N88" s="14"/>
      <c r="O88" s="14"/>
      <c r="P88" s="14"/>
      <c r="Q88" s="4"/>
      <c r="R88" s="152"/>
      <c r="S88" s="4"/>
      <c r="T88" s="14"/>
      <c r="U88" s="14"/>
      <c r="V88" s="14"/>
      <c r="W88" s="14"/>
      <c r="X88" s="14"/>
      <c r="Y88" s="14"/>
      <c r="Z88" s="14"/>
      <c r="AA88" s="14"/>
      <c r="AB88" s="14">
        <v>-25.426618650000002</v>
      </c>
      <c r="AC88" s="14" t="s">
        <v>1104</v>
      </c>
      <c r="AD88" s="14"/>
      <c r="AE88" s="14">
        <v>2006</v>
      </c>
      <c r="AF88" s="14">
        <v>201.1</v>
      </c>
      <c r="AG88" s="14">
        <v>1.7</v>
      </c>
      <c r="AH88" s="14"/>
      <c r="AI88" s="14"/>
      <c r="AJ88" s="14"/>
      <c r="AK88" s="9"/>
      <c r="AL88" s="9"/>
      <c r="AM88" s="9"/>
      <c r="AN88" s="9"/>
      <c r="AO88" s="9"/>
      <c r="AP88" s="9"/>
      <c r="AQ88" s="9"/>
      <c r="AR88" s="9"/>
      <c r="AS88" s="9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9"/>
      <c r="BN88" s="14"/>
      <c r="BO88" s="14"/>
      <c r="BP88" s="14"/>
      <c r="BQ88" s="14"/>
      <c r="BR88" s="14"/>
      <c r="BS88" s="14"/>
      <c r="BT88" s="14"/>
    </row>
    <row r="89" spans="1:72" ht="14">
      <c r="A89" s="148" t="s">
        <v>847</v>
      </c>
      <c r="B89" s="12" t="s">
        <v>856</v>
      </c>
      <c r="C89" s="12" t="s">
        <v>877</v>
      </c>
      <c r="D89" s="12" t="s">
        <v>892</v>
      </c>
      <c r="E89" s="12" t="s">
        <v>1027</v>
      </c>
      <c r="F89" s="12" t="s">
        <v>892</v>
      </c>
      <c r="G89" s="11" t="str">
        <f t="shared" si="1"/>
        <v/>
      </c>
      <c r="H89" s="12" t="s">
        <v>254</v>
      </c>
      <c r="I89" s="12" t="s">
        <v>41</v>
      </c>
      <c r="J89" s="12">
        <v>1</v>
      </c>
      <c r="K89" s="6" t="s">
        <v>942</v>
      </c>
      <c r="L89" s="14" t="s">
        <v>245</v>
      </c>
      <c r="M89" s="14"/>
      <c r="N89" s="14"/>
      <c r="O89" s="14"/>
      <c r="P89" s="14"/>
      <c r="Q89" s="4"/>
      <c r="R89" s="152"/>
      <c r="S89" s="4"/>
      <c r="T89" s="14"/>
      <c r="U89" s="14"/>
      <c r="V89" s="14"/>
      <c r="W89" s="14"/>
      <c r="X89" s="14"/>
      <c r="Y89" s="14"/>
      <c r="Z89" s="14"/>
      <c r="AA89" s="14"/>
      <c r="AB89" s="14">
        <v>-25.343026800000001</v>
      </c>
      <c r="AC89" s="14" t="s">
        <v>1104</v>
      </c>
      <c r="AD89" s="14"/>
      <c r="AE89" s="14">
        <v>2006</v>
      </c>
      <c r="AF89" s="14">
        <v>230.73067538760995</v>
      </c>
      <c r="AG89" s="14">
        <v>2.3202916145183283</v>
      </c>
      <c r="AH89" s="14"/>
      <c r="AI89" s="14"/>
      <c r="AJ89" s="14"/>
      <c r="AK89" s="9"/>
      <c r="AL89" s="9"/>
      <c r="AM89" s="9"/>
      <c r="AN89" s="9"/>
      <c r="AO89" s="9"/>
      <c r="AP89" s="9"/>
      <c r="AQ89" s="9"/>
      <c r="AR89" s="9"/>
      <c r="AS89" s="9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9"/>
      <c r="BN89" s="14"/>
      <c r="BO89" s="14"/>
      <c r="BP89" s="14"/>
      <c r="BQ89" s="14"/>
      <c r="BR89" s="14"/>
      <c r="BS89" s="14"/>
      <c r="BT89" s="14"/>
    </row>
    <row r="90" spans="1:72" ht="14">
      <c r="A90" s="148" t="s">
        <v>847</v>
      </c>
      <c r="B90" s="12" t="s">
        <v>856</v>
      </c>
      <c r="C90" s="12" t="s">
        <v>877</v>
      </c>
      <c r="D90" s="12" t="s">
        <v>892</v>
      </c>
      <c r="E90" s="12" t="s">
        <v>1028</v>
      </c>
      <c r="F90" s="12" t="s">
        <v>892</v>
      </c>
      <c r="G90" s="11" t="str">
        <f t="shared" si="1"/>
        <v/>
      </c>
      <c r="H90" s="12" t="s">
        <v>254</v>
      </c>
      <c r="I90" s="12" t="s">
        <v>41</v>
      </c>
      <c r="J90" s="12">
        <v>0</v>
      </c>
      <c r="K90" s="6">
        <v>1</v>
      </c>
      <c r="L90" s="14" t="s">
        <v>245</v>
      </c>
      <c r="M90" s="14"/>
      <c r="N90" s="14"/>
      <c r="O90" s="14"/>
      <c r="P90" s="14"/>
      <c r="Q90" s="4"/>
      <c r="R90" s="152"/>
      <c r="S90" s="4"/>
      <c r="T90" s="14"/>
      <c r="U90" s="14"/>
      <c r="V90" s="14"/>
      <c r="W90" s="14"/>
      <c r="X90" s="14"/>
      <c r="Y90" s="14"/>
      <c r="Z90" s="14"/>
      <c r="AA90" s="14"/>
      <c r="AB90" s="14"/>
      <c r="AC90" s="14" t="s">
        <v>1104</v>
      </c>
      <c r="AD90" s="14"/>
      <c r="AE90" s="14">
        <v>2006</v>
      </c>
      <c r="AF90" s="14"/>
      <c r="AG90" s="14"/>
      <c r="AH90" s="14"/>
      <c r="AI90" s="14"/>
      <c r="AJ90" s="14"/>
      <c r="AK90" s="9"/>
      <c r="AL90" s="9"/>
      <c r="AM90" s="9"/>
      <c r="AN90" s="9"/>
      <c r="AO90" s="9"/>
      <c r="AP90" s="9"/>
      <c r="AQ90" s="9"/>
      <c r="AR90" s="9"/>
      <c r="AS90" s="9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9"/>
      <c r="BN90" s="14"/>
      <c r="BO90" s="14"/>
      <c r="BP90" s="14"/>
      <c r="BQ90" s="14"/>
      <c r="BR90" s="14"/>
      <c r="BS90" s="14"/>
      <c r="BT90" s="14"/>
    </row>
    <row r="91" spans="1:72" ht="14">
      <c r="A91" s="148" t="s">
        <v>847</v>
      </c>
      <c r="B91" s="12" t="s">
        <v>856</v>
      </c>
      <c r="C91" s="12" t="s">
        <v>877</v>
      </c>
      <c r="D91" s="12" t="s">
        <v>892</v>
      </c>
      <c r="E91" s="12" t="s">
        <v>1029</v>
      </c>
      <c r="F91" s="12" t="s">
        <v>1028</v>
      </c>
      <c r="G91" s="11" t="str">
        <f t="shared" si="1"/>
        <v>heavy</v>
      </c>
      <c r="H91" s="12" t="s">
        <v>284</v>
      </c>
      <c r="I91" s="12" t="s">
        <v>190</v>
      </c>
      <c r="J91" s="12">
        <v>2</v>
      </c>
      <c r="K91" s="6" t="s">
        <v>942</v>
      </c>
      <c r="L91" s="14" t="s">
        <v>289</v>
      </c>
      <c r="M91" s="14"/>
      <c r="N91" s="14"/>
      <c r="O91" s="14"/>
      <c r="P91" s="14"/>
      <c r="Q91" s="4"/>
      <c r="R91" s="152"/>
      <c r="S91" s="4"/>
      <c r="T91" s="14"/>
      <c r="U91" s="14"/>
      <c r="V91" s="14"/>
      <c r="W91" s="14"/>
      <c r="X91" s="14"/>
      <c r="Y91" s="14"/>
      <c r="Z91" s="14"/>
      <c r="AA91" s="14"/>
      <c r="AB91" s="14">
        <v>-24.65427</v>
      </c>
      <c r="AC91" s="14" t="s">
        <v>1104</v>
      </c>
      <c r="AD91" s="14"/>
      <c r="AE91" s="14">
        <v>2006</v>
      </c>
      <c r="AF91" s="14">
        <v>122.7538126607366</v>
      </c>
      <c r="AG91" s="14">
        <v>1.5923960646960122</v>
      </c>
      <c r="AH91" s="14"/>
      <c r="AI91" s="14"/>
      <c r="AJ91" s="14"/>
      <c r="AK91" s="9"/>
      <c r="AL91" s="9"/>
      <c r="AM91" s="9"/>
      <c r="AN91" s="9"/>
      <c r="AO91" s="9"/>
      <c r="AP91" s="9"/>
      <c r="AQ91" s="9"/>
      <c r="AR91" s="9"/>
      <c r="AS91" s="9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9"/>
      <c r="BN91" s="14"/>
      <c r="BO91" s="14"/>
      <c r="BP91" s="14"/>
      <c r="BQ91" s="14"/>
      <c r="BR91" s="14"/>
      <c r="BS91" s="14"/>
      <c r="BT91" s="14"/>
    </row>
    <row r="92" spans="1:72" ht="14">
      <c r="A92" s="148" t="s">
        <v>847</v>
      </c>
      <c r="B92" s="12" t="s">
        <v>856</v>
      </c>
      <c r="C92" s="12" t="s">
        <v>877</v>
      </c>
      <c r="D92" s="12" t="s">
        <v>892</v>
      </c>
      <c r="E92" s="12" t="s">
        <v>1030</v>
      </c>
      <c r="F92" s="12" t="s">
        <v>1028</v>
      </c>
      <c r="G92" s="11" t="str">
        <f t="shared" si="1"/>
        <v>free light</v>
      </c>
      <c r="H92" s="12" t="s">
        <v>284</v>
      </c>
      <c r="I92" s="12" t="s">
        <v>190</v>
      </c>
      <c r="J92" s="12">
        <v>0</v>
      </c>
      <c r="K92" s="6">
        <v>2</v>
      </c>
      <c r="L92" s="14" t="s">
        <v>289</v>
      </c>
      <c r="M92" s="14"/>
      <c r="N92" s="14"/>
      <c r="O92" s="14"/>
      <c r="P92" s="14"/>
      <c r="Q92" s="4"/>
      <c r="R92" s="152"/>
      <c r="S92" s="4"/>
      <c r="T92" s="14"/>
      <c r="U92" s="14"/>
      <c r="V92" s="14"/>
      <c r="W92" s="14"/>
      <c r="X92" s="14"/>
      <c r="Y92" s="14"/>
      <c r="Z92" s="14"/>
      <c r="AA92" s="14"/>
      <c r="AB92" s="14">
        <v>-25.403843625000004</v>
      </c>
      <c r="AC92" s="14" t="s">
        <v>1104</v>
      </c>
      <c r="AD92" s="14"/>
      <c r="AE92" s="14">
        <v>2006</v>
      </c>
      <c r="AF92" s="14">
        <v>215</v>
      </c>
      <c r="AG92" s="14">
        <v>2</v>
      </c>
      <c r="AH92" s="14"/>
      <c r="AI92" s="14"/>
      <c r="AJ92" s="14"/>
      <c r="AK92" s="9"/>
      <c r="AL92" s="9"/>
      <c r="AM92" s="9"/>
      <c r="AN92" s="9"/>
      <c r="AO92" s="9"/>
      <c r="AP92" s="9"/>
      <c r="AQ92" s="9"/>
      <c r="AR92" s="9"/>
      <c r="AS92" s="9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9"/>
      <c r="BN92" s="14"/>
      <c r="BO92" s="14"/>
      <c r="BP92" s="14"/>
      <c r="BQ92" s="14"/>
      <c r="BR92" s="14"/>
      <c r="BS92" s="14"/>
      <c r="BT92" s="14"/>
    </row>
    <row r="93" spans="1:72" ht="14">
      <c r="A93" s="148" t="s">
        <v>847</v>
      </c>
      <c r="B93" s="12" t="s">
        <v>856</v>
      </c>
      <c r="C93" s="12" t="s">
        <v>880</v>
      </c>
      <c r="D93" s="12" t="s">
        <v>901</v>
      </c>
      <c r="E93" s="12" t="s">
        <v>1031</v>
      </c>
      <c r="F93" s="12" t="s">
        <v>901</v>
      </c>
      <c r="G93" s="11" t="str">
        <f t="shared" si="1"/>
        <v/>
      </c>
      <c r="H93" s="12" t="s">
        <v>254</v>
      </c>
      <c r="I93" s="12" t="s">
        <v>41</v>
      </c>
      <c r="J93" s="12">
        <v>1</v>
      </c>
      <c r="K93" s="6" t="s">
        <v>942</v>
      </c>
      <c r="L93" s="14" t="s">
        <v>245</v>
      </c>
      <c r="M93" s="14"/>
      <c r="N93" s="14"/>
      <c r="O93" s="14"/>
      <c r="P93" s="14"/>
      <c r="Q93" s="4"/>
      <c r="R93" s="152"/>
      <c r="S93" s="4"/>
      <c r="T93" s="14"/>
      <c r="U93" s="14"/>
      <c r="V93" s="14"/>
      <c r="W93" s="14"/>
      <c r="X93" s="14"/>
      <c r="Y93" s="14"/>
      <c r="Z93" s="14"/>
      <c r="AA93" s="14"/>
      <c r="AB93" s="14">
        <v>-24.966613200000001</v>
      </c>
      <c r="AC93" s="14" t="s">
        <v>1104</v>
      </c>
      <c r="AD93" s="14"/>
      <c r="AE93" s="14">
        <v>2006</v>
      </c>
      <c r="AF93" s="14">
        <v>193.74132657157284</v>
      </c>
      <c r="AG93" s="14">
        <v>1.7754240287273495</v>
      </c>
      <c r="AH93" s="14"/>
      <c r="AI93" s="14"/>
      <c r="AJ93" s="14"/>
      <c r="AK93" s="9"/>
      <c r="AL93" s="9"/>
      <c r="AM93" s="9"/>
      <c r="AN93" s="9"/>
      <c r="AO93" s="9"/>
      <c r="AP93" s="9"/>
      <c r="AQ93" s="9"/>
      <c r="AR93" s="9"/>
      <c r="AS93" s="9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9"/>
      <c r="BN93" s="14"/>
      <c r="BO93" s="14"/>
      <c r="BP93" s="14"/>
      <c r="BQ93" s="14"/>
      <c r="BR93" s="14"/>
      <c r="BS93" s="14"/>
      <c r="BT93" s="14"/>
    </row>
    <row r="94" spans="1:72" ht="14">
      <c r="A94" s="148" t="s">
        <v>847</v>
      </c>
      <c r="B94" s="12" t="s">
        <v>856</v>
      </c>
      <c r="C94" s="12" t="s">
        <v>880</v>
      </c>
      <c r="D94" s="12" t="s">
        <v>901</v>
      </c>
      <c r="E94" s="12" t="s">
        <v>1032</v>
      </c>
      <c r="F94" s="12" t="s">
        <v>901</v>
      </c>
      <c r="G94" s="11" t="str">
        <f t="shared" si="1"/>
        <v/>
      </c>
      <c r="H94" s="12" t="s">
        <v>254</v>
      </c>
      <c r="I94" s="12" t="s">
        <v>41</v>
      </c>
      <c r="J94" s="12">
        <v>0</v>
      </c>
      <c r="K94" s="6">
        <v>1</v>
      </c>
      <c r="L94" s="14" t="s">
        <v>245</v>
      </c>
      <c r="M94" s="14"/>
      <c r="N94" s="14"/>
      <c r="O94" s="14"/>
      <c r="P94" s="14"/>
      <c r="Q94" s="4"/>
      <c r="R94" s="152"/>
      <c r="S94" s="4"/>
      <c r="T94" s="14"/>
      <c r="U94" s="14"/>
      <c r="V94" s="14"/>
      <c r="W94" s="14"/>
      <c r="X94" s="14"/>
      <c r="Y94" s="14"/>
      <c r="Z94" s="14"/>
      <c r="AA94" s="14"/>
      <c r="AB94" s="14"/>
      <c r="AC94" s="14" t="s">
        <v>1104</v>
      </c>
      <c r="AD94" s="14"/>
      <c r="AE94" s="14">
        <v>2006</v>
      </c>
      <c r="AF94" s="14"/>
      <c r="AG94" s="14"/>
      <c r="AH94" s="14"/>
      <c r="AI94" s="14"/>
      <c r="AJ94" s="14"/>
      <c r="AK94" s="9"/>
      <c r="AL94" s="9"/>
      <c r="AM94" s="9"/>
      <c r="AN94" s="9"/>
      <c r="AO94" s="9"/>
      <c r="AP94" s="9"/>
      <c r="AQ94" s="9"/>
      <c r="AR94" s="9"/>
      <c r="AS94" s="9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9"/>
      <c r="BN94" s="14"/>
      <c r="BO94" s="14"/>
      <c r="BP94" s="14"/>
      <c r="BQ94" s="14"/>
      <c r="BR94" s="14"/>
      <c r="BS94" s="14"/>
      <c r="BT94" s="14"/>
    </row>
    <row r="95" spans="1:72" ht="14">
      <c r="A95" s="148" t="s">
        <v>847</v>
      </c>
      <c r="B95" s="12" t="s">
        <v>856</v>
      </c>
      <c r="C95" s="12" t="s">
        <v>880</v>
      </c>
      <c r="D95" s="12" t="s">
        <v>901</v>
      </c>
      <c r="E95" s="12" t="s">
        <v>1033</v>
      </c>
      <c r="F95" s="12" t="s">
        <v>1032</v>
      </c>
      <c r="G95" s="11" t="str">
        <f t="shared" si="1"/>
        <v>heavy</v>
      </c>
      <c r="H95" s="12" t="s">
        <v>284</v>
      </c>
      <c r="I95" s="12" t="s">
        <v>190</v>
      </c>
      <c r="J95" s="12">
        <v>2</v>
      </c>
      <c r="K95" s="6" t="s">
        <v>942</v>
      </c>
      <c r="L95" s="14" t="s">
        <v>289</v>
      </c>
      <c r="M95" s="14"/>
      <c r="N95" s="14"/>
      <c r="O95" s="14"/>
      <c r="P95" s="14"/>
      <c r="Q95" s="4"/>
      <c r="R95" s="152"/>
      <c r="S95" s="4"/>
      <c r="T95" s="14"/>
      <c r="U95" s="14"/>
      <c r="V95" s="14"/>
      <c r="W95" s="14"/>
      <c r="X95" s="14"/>
      <c r="Y95" s="14"/>
      <c r="Z95" s="14"/>
      <c r="AA95" s="14"/>
      <c r="AB95" s="14">
        <v>-24.65427</v>
      </c>
      <c r="AC95" s="14" t="s">
        <v>1104</v>
      </c>
      <c r="AD95" s="14"/>
      <c r="AE95" s="14">
        <v>2006</v>
      </c>
      <c r="AF95" s="14">
        <v>131.43518723650649</v>
      </c>
      <c r="AG95" s="14">
        <v>2.0050933081793834</v>
      </c>
      <c r="AH95" s="14"/>
      <c r="AI95" s="14"/>
      <c r="AJ95" s="14"/>
      <c r="AK95" s="9"/>
      <c r="AL95" s="9"/>
      <c r="AM95" s="9"/>
      <c r="AN95" s="9"/>
      <c r="AO95" s="9"/>
      <c r="AP95" s="9"/>
      <c r="AQ95" s="9"/>
      <c r="AR95" s="9"/>
      <c r="AS95" s="9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9"/>
      <c r="BN95" s="14"/>
      <c r="BO95" s="14"/>
      <c r="BP95" s="14"/>
      <c r="BQ95" s="14"/>
      <c r="BR95" s="14"/>
      <c r="BS95" s="14"/>
      <c r="BT95" s="14"/>
    </row>
    <row r="96" spans="1:72" ht="14">
      <c r="A96" s="148" t="s">
        <v>847</v>
      </c>
      <c r="B96" s="12" t="s">
        <v>856</v>
      </c>
      <c r="C96" s="12" t="s">
        <v>880</v>
      </c>
      <c r="D96" s="12" t="s">
        <v>901</v>
      </c>
      <c r="E96" s="12" t="s">
        <v>1034</v>
      </c>
      <c r="F96" s="12" t="s">
        <v>1032</v>
      </c>
      <c r="G96" s="11" t="str">
        <f t="shared" si="1"/>
        <v>free light</v>
      </c>
      <c r="H96" s="12" t="s">
        <v>284</v>
      </c>
      <c r="I96" s="12" t="s">
        <v>190</v>
      </c>
      <c r="J96" s="12">
        <v>0</v>
      </c>
      <c r="K96" s="6">
        <v>2</v>
      </c>
      <c r="L96" s="14" t="s">
        <v>289</v>
      </c>
      <c r="M96" s="14"/>
      <c r="N96" s="14"/>
      <c r="O96" s="14"/>
      <c r="P96" s="14"/>
      <c r="Q96" s="4"/>
      <c r="R96" s="152"/>
      <c r="S96" s="4"/>
      <c r="T96" s="14"/>
      <c r="U96" s="14"/>
      <c r="V96" s="14"/>
      <c r="W96" s="14"/>
      <c r="X96" s="14"/>
      <c r="Y96" s="14"/>
      <c r="Z96" s="14"/>
      <c r="AA96" s="14"/>
      <c r="AB96" s="14">
        <v>-25.260936600000001</v>
      </c>
      <c r="AC96" s="14" t="s">
        <v>1104</v>
      </c>
      <c r="AD96" s="14"/>
      <c r="AE96" s="14">
        <v>2006</v>
      </c>
      <c r="AF96" s="14">
        <v>202.6</v>
      </c>
      <c r="AG96" s="14">
        <v>1.9</v>
      </c>
      <c r="AH96" s="14"/>
      <c r="AI96" s="14"/>
      <c r="AJ96" s="14"/>
      <c r="AK96" s="9"/>
      <c r="AL96" s="9"/>
      <c r="AM96" s="9"/>
      <c r="AN96" s="9"/>
      <c r="AO96" s="9"/>
      <c r="AP96" s="9"/>
      <c r="AQ96" s="9"/>
      <c r="AR96" s="9"/>
      <c r="AS96" s="9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9"/>
      <c r="BN96" s="14"/>
      <c r="BO96" s="14"/>
      <c r="BP96" s="14"/>
      <c r="BQ96" s="14"/>
      <c r="BR96" s="14"/>
      <c r="BS96" s="14"/>
      <c r="BT96" s="14"/>
    </row>
    <row r="97" spans="1:72" ht="14">
      <c r="A97" s="148" t="s">
        <v>847</v>
      </c>
      <c r="B97" s="12" t="s">
        <v>856</v>
      </c>
      <c r="C97" s="12" t="s">
        <v>875</v>
      </c>
      <c r="D97" s="12" t="s">
        <v>889</v>
      </c>
      <c r="E97" s="12" t="s">
        <v>1035</v>
      </c>
      <c r="F97" s="12" t="s">
        <v>889</v>
      </c>
      <c r="G97" s="11" t="str">
        <f t="shared" si="1"/>
        <v/>
      </c>
      <c r="H97" s="12" t="s">
        <v>254</v>
      </c>
      <c r="I97" s="12" t="s">
        <v>41</v>
      </c>
      <c r="J97" s="12">
        <v>1</v>
      </c>
      <c r="K97" s="6" t="s">
        <v>942</v>
      </c>
      <c r="L97" s="14" t="s">
        <v>245</v>
      </c>
      <c r="M97" s="14"/>
      <c r="N97" s="14"/>
      <c r="O97" s="14"/>
      <c r="P97" s="14"/>
      <c r="Q97" s="4"/>
      <c r="R97" s="152"/>
      <c r="S97" s="4"/>
      <c r="T97" s="14"/>
      <c r="U97" s="14"/>
      <c r="V97" s="14"/>
      <c r="W97" s="14"/>
      <c r="X97" s="14"/>
      <c r="Y97" s="14"/>
      <c r="Z97" s="14"/>
      <c r="AA97" s="14"/>
      <c r="AB97" s="14">
        <v>-24.218040674999997</v>
      </c>
      <c r="AC97" s="14" t="s">
        <v>1104</v>
      </c>
      <c r="AD97" s="14"/>
      <c r="AE97" s="14">
        <v>2006</v>
      </c>
      <c r="AF97" s="14">
        <v>132.25369611762105</v>
      </c>
      <c r="AG97" s="14">
        <v>1.6240514738883836</v>
      </c>
      <c r="AH97" s="14"/>
      <c r="AI97" s="14"/>
      <c r="AJ97" s="14"/>
      <c r="AK97" s="9"/>
      <c r="AL97" s="9"/>
      <c r="AM97" s="9"/>
      <c r="AN97" s="9"/>
      <c r="AO97" s="9"/>
      <c r="AP97" s="9"/>
      <c r="AQ97" s="9"/>
      <c r="AR97" s="9"/>
      <c r="AS97" s="9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9"/>
      <c r="BN97" s="14"/>
      <c r="BO97" s="14"/>
      <c r="BP97" s="14"/>
      <c r="BQ97" s="14"/>
      <c r="BR97" s="14"/>
      <c r="BS97" s="14"/>
      <c r="BT97" s="14"/>
    </row>
    <row r="98" spans="1:72" ht="14">
      <c r="A98" s="148" t="s">
        <v>847</v>
      </c>
      <c r="B98" s="12" t="s">
        <v>856</v>
      </c>
      <c r="C98" s="12" t="s">
        <v>875</v>
      </c>
      <c r="D98" s="12" t="s">
        <v>889</v>
      </c>
      <c r="E98" s="12" t="s">
        <v>1036</v>
      </c>
      <c r="F98" s="12" t="s">
        <v>889</v>
      </c>
      <c r="G98" s="11" t="str">
        <f t="shared" si="1"/>
        <v/>
      </c>
      <c r="H98" s="12" t="s">
        <v>254</v>
      </c>
      <c r="I98" s="12" t="s">
        <v>41</v>
      </c>
      <c r="J98" s="12">
        <v>0</v>
      </c>
      <c r="K98" s="6">
        <v>1</v>
      </c>
      <c r="L98" s="14" t="s">
        <v>245</v>
      </c>
      <c r="M98" s="14"/>
      <c r="N98" s="14"/>
      <c r="O98" s="14"/>
      <c r="P98" s="14"/>
      <c r="Q98" s="4"/>
      <c r="R98" s="152"/>
      <c r="S98" s="4"/>
      <c r="T98" s="14"/>
      <c r="U98" s="14"/>
      <c r="V98" s="14"/>
      <c r="W98" s="14"/>
      <c r="X98" s="14"/>
      <c r="Y98" s="14"/>
      <c r="Z98" s="14"/>
      <c r="AA98" s="14"/>
      <c r="AB98" s="14"/>
      <c r="AC98" s="14" t="s">
        <v>1104</v>
      </c>
      <c r="AD98" s="14"/>
      <c r="AE98" s="14">
        <v>2006</v>
      </c>
      <c r="AF98" s="14"/>
      <c r="AG98" s="14"/>
      <c r="AH98" s="14"/>
      <c r="AI98" s="14"/>
      <c r="AJ98" s="14"/>
      <c r="AK98" s="9"/>
      <c r="AL98" s="9"/>
      <c r="AM98" s="9"/>
      <c r="AN98" s="9"/>
      <c r="AO98" s="9"/>
      <c r="AP98" s="9"/>
      <c r="AQ98" s="9"/>
      <c r="AR98" s="9"/>
      <c r="AS98" s="9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9"/>
      <c r="BN98" s="14"/>
      <c r="BO98" s="14"/>
      <c r="BP98" s="14"/>
      <c r="BQ98" s="14"/>
      <c r="BR98" s="14"/>
      <c r="BS98" s="14"/>
      <c r="BT98" s="14"/>
    </row>
    <row r="99" spans="1:72" ht="14">
      <c r="A99" s="148" t="s">
        <v>847</v>
      </c>
      <c r="B99" s="12" t="s">
        <v>856</v>
      </c>
      <c r="C99" s="12" t="s">
        <v>875</v>
      </c>
      <c r="D99" s="12" t="s">
        <v>889</v>
      </c>
      <c r="E99" s="12" t="s">
        <v>1037</v>
      </c>
      <c r="F99" s="12" t="s">
        <v>1036</v>
      </c>
      <c r="G99" s="11" t="str">
        <f t="shared" si="1"/>
        <v>heavy</v>
      </c>
      <c r="H99" s="12" t="s">
        <v>284</v>
      </c>
      <c r="I99" s="12" t="s">
        <v>190</v>
      </c>
      <c r="J99" s="12">
        <v>2</v>
      </c>
      <c r="K99" s="6" t="s">
        <v>942</v>
      </c>
      <c r="L99" s="14" t="s">
        <v>289</v>
      </c>
      <c r="M99" s="14"/>
      <c r="N99" s="14"/>
      <c r="O99" s="14"/>
      <c r="P99" s="14"/>
      <c r="Q99" s="4"/>
      <c r="R99" s="152"/>
      <c r="S99" s="4"/>
      <c r="T99" s="14"/>
      <c r="U99" s="14"/>
      <c r="V99" s="14"/>
      <c r="W99" s="14"/>
      <c r="X99" s="14"/>
      <c r="Y99" s="14"/>
      <c r="Z99" s="14"/>
      <c r="AA99" s="14"/>
      <c r="AB99" s="14">
        <v>-24.333417450000002</v>
      </c>
      <c r="AC99" s="14" t="s">
        <v>1104</v>
      </c>
      <c r="AD99" s="14"/>
      <c r="AE99" s="14">
        <v>2006</v>
      </c>
      <c r="AF99" s="14">
        <v>9.2811290364143151</v>
      </c>
      <c r="AG99" s="14">
        <v>1.4409132503400865</v>
      </c>
      <c r="AH99" s="14"/>
      <c r="AI99" s="14"/>
      <c r="AJ99" s="14"/>
      <c r="AK99" s="9"/>
      <c r="AL99" s="9"/>
      <c r="AM99" s="9"/>
      <c r="AN99" s="9"/>
      <c r="AO99" s="9"/>
      <c r="AP99" s="9"/>
      <c r="AQ99" s="9"/>
      <c r="AR99" s="9"/>
      <c r="AS99" s="9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9"/>
      <c r="BN99" s="14"/>
      <c r="BO99" s="14"/>
      <c r="BP99" s="14"/>
      <c r="BQ99" s="14"/>
      <c r="BR99" s="14"/>
      <c r="BS99" s="14"/>
      <c r="BT99" s="14"/>
    </row>
    <row r="100" spans="1:72" ht="14">
      <c r="A100" s="148" t="s">
        <v>847</v>
      </c>
      <c r="B100" s="12" t="s">
        <v>856</v>
      </c>
      <c r="C100" s="12" t="s">
        <v>875</v>
      </c>
      <c r="D100" s="12" t="s">
        <v>889</v>
      </c>
      <c r="E100" s="12" t="s">
        <v>1038</v>
      </c>
      <c r="F100" s="12" t="s">
        <v>1036</v>
      </c>
      <c r="G100" s="11" t="str">
        <f t="shared" si="1"/>
        <v>free light</v>
      </c>
      <c r="H100" s="12" t="s">
        <v>284</v>
      </c>
      <c r="I100" s="12" t="s">
        <v>190</v>
      </c>
      <c r="J100" s="12">
        <v>0</v>
      </c>
      <c r="K100" s="6">
        <v>2</v>
      </c>
      <c r="L100" s="14" t="s">
        <v>289</v>
      </c>
      <c r="M100" s="14"/>
      <c r="N100" s="14"/>
      <c r="O100" s="14"/>
      <c r="P100" s="14"/>
      <c r="Q100" s="4"/>
      <c r="R100" s="152"/>
      <c r="S100" s="4"/>
      <c r="T100" s="14"/>
      <c r="U100" s="14"/>
      <c r="V100" s="14"/>
      <c r="W100" s="14"/>
      <c r="X100" s="14"/>
      <c r="Y100" s="14"/>
      <c r="Z100" s="14"/>
      <c r="AA100" s="14"/>
      <c r="AB100" s="14">
        <v>-24.444789825000001</v>
      </c>
      <c r="AC100" s="14" t="s">
        <v>1104</v>
      </c>
      <c r="AD100" s="14"/>
      <c r="AE100" s="14">
        <v>2006</v>
      </c>
      <c r="AF100" s="14">
        <v>113.9</v>
      </c>
      <c r="AG100" s="14">
        <v>1.7</v>
      </c>
      <c r="AH100" s="14"/>
      <c r="AI100" s="14"/>
      <c r="AJ100" s="14"/>
      <c r="AK100" s="9"/>
      <c r="AL100" s="9"/>
      <c r="AM100" s="9"/>
      <c r="AN100" s="9"/>
      <c r="AO100" s="9"/>
      <c r="AP100" s="9"/>
      <c r="AQ100" s="9"/>
      <c r="AR100" s="9"/>
      <c r="AS100" s="9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9"/>
      <c r="BN100" s="14"/>
      <c r="BO100" s="14"/>
      <c r="BP100" s="14"/>
      <c r="BQ100" s="14"/>
      <c r="BR100" s="14"/>
      <c r="BS100" s="14"/>
      <c r="BT100" s="14"/>
    </row>
    <row r="101" spans="1:72" ht="14">
      <c r="A101" s="148" t="s">
        <v>847</v>
      </c>
      <c r="B101" s="12" t="s">
        <v>856</v>
      </c>
      <c r="C101" s="12" t="s">
        <v>878</v>
      </c>
      <c r="D101" s="12" t="s">
        <v>898</v>
      </c>
      <c r="E101" s="12" t="s">
        <v>1039</v>
      </c>
      <c r="F101" s="12" t="s">
        <v>898</v>
      </c>
      <c r="G101" s="11" t="str">
        <f t="shared" si="1"/>
        <v/>
      </c>
      <c r="H101" s="12" t="s">
        <v>254</v>
      </c>
      <c r="I101" s="12" t="s">
        <v>41</v>
      </c>
      <c r="J101" s="12">
        <v>1</v>
      </c>
      <c r="K101" s="6" t="s">
        <v>942</v>
      </c>
      <c r="L101" s="14" t="s">
        <v>245</v>
      </c>
      <c r="M101" s="14"/>
      <c r="N101" s="14"/>
      <c r="O101" s="14"/>
      <c r="P101" s="14"/>
      <c r="Q101" s="4"/>
      <c r="R101" s="152"/>
      <c r="S101" s="4"/>
      <c r="T101" s="14"/>
      <c r="U101" s="14"/>
      <c r="V101" s="14"/>
      <c r="W101" s="14"/>
      <c r="X101" s="14"/>
      <c r="Y101" s="14"/>
      <c r="Z101" s="14"/>
      <c r="AA101" s="14"/>
      <c r="AB101" s="14">
        <v>-24.882270525000003</v>
      </c>
      <c r="AC101" s="14" t="s">
        <v>1104</v>
      </c>
      <c r="AD101" s="14"/>
      <c r="AE101" s="14">
        <v>2006</v>
      </c>
      <c r="AF101" s="14">
        <v>186.74359368163951</v>
      </c>
      <c r="AG101" s="14">
        <v>1.7052323648152237</v>
      </c>
      <c r="AH101" s="14"/>
      <c r="AI101" s="14"/>
      <c r="AJ101" s="14"/>
      <c r="AK101" s="9"/>
      <c r="AL101" s="9"/>
      <c r="AM101" s="9"/>
      <c r="AN101" s="9"/>
      <c r="AO101" s="9"/>
      <c r="AP101" s="9"/>
      <c r="AQ101" s="9"/>
      <c r="AR101" s="9"/>
      <c r="AS101" s="9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9"/>
      <c r="BN101" s="14"/>
      <c r="BO101" s="14"/>
      <c r="BP101" s="14"/>
      <c r="BQ101" s="14"/>
      <c r="BR101" s="14"/>
      <c r="BS101" s="14"/>
      <c r="BT101" s="14"/>
    </row>
    <row r="102" spans="1:72" ht="14">
      <c r="A102" s="148" t="s">
        <v>847</v>
      </c>
      <c r="B102" s="12" t="s">
        <v>856</v>
      </c>
      <c r="C102" s="12" t="s">
        <v>878</v>
      </c>
      <c r="D102" s="12" t="s">
        <v>898</v>
      </c>
      <c r="E102" s="12" t="s">
        <v>1040</v>
      </c>
      <c r="F102" s="12" t="s">
        <v>898</v>
      </c>
      <c r="G102" s="11" t="str">
        <f t="shared" si="1"/>
        <v/>
      </c>
      <c r="H102" s="12" t="s">
        <v>254</v>
      </c>
      <c r="I102" s="12" t="s">
        <v>41</v>
      </c>
      <c r="J102" s="12">
        <v>0</v>
      </c>
      <c r="K102" s="6">
        <v>1</v>
      </c>
      <c r="L102" s="14" t="s">
        <v>245</v>
      </c>
      <c r="M102" s="14"/>
      <c r="N102" s="14"/>
      <c r="O102" s="14"/>
      <c r="P102" s="14"/>
      <c r="Q102" s="4"/>
      <c r="R102" s="152"/>
      <c r="S102" s="4"/>
      <c r="T102" s="14"/>
      <c r="U102" s="14"/>
      <c r="V102" s="14"/>
      <c r="W102" s="14"/>
      <c r="X102" s="14"/>
      <c r="Y102" s="14"/>
      <c r="Z102" s="14"/>
      <c r="AA102" s="14"/>
      <c r="AB102" s="14"/>
      <c r="AC102" s="14" t="s">
        <v>1104</v>
      </c>
      <c r="AD102" s="14"/>
      <c r="AE102" s="14">
        <v>2006</v>
      </c>
      <c r="AF102" s="14"/>
      <c r="AG102" s="14"/>
      <c r="AH102" s="14"/>
      <c r="AI102" s="14"/>
      <c r="AJ102" s="14"/>
      <c r="AK102" s="9"/>
      <c r="AL102" s="9"/>
      <c r="AM102" s="9"/>
      <c r="AN102" s="9"/>
      <c r="AO102" s="9"/>
      <c r="AP102" s="9"/>
      <c r="AQ102" s="9"/>
      <c r="AR102" s="9"/>
      <c r="AS102" s="9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9"/>
      <c r="BN102" s="14"/>
      <c r="BO102" s="14"/>
      <c r="BP102" s="14"/>
      <c r="BQ102" s="14"/>
      <c r="BR102" s="14"/>
      <c r="BS102" s="14"/>
      <c r="BT102" s="14"/>
    </row>
    <row r="103" spans="1:72" ht="14">
      <c r="A103" s="148" t="s">
        <v>847</v>
      </c>
      <c r="B103" s="12" t="s">
        <v>856</v>
      </c>
      <c r="C103" s="12" t="s">
        <v>878</v>
      </c>
      <c r="D103" s="12" t="s">
        <v>898</v>
      </c>
      <c r="E103" s="12" t="s">
        <v>1041</v>
      </c>
      <c r="F103" s="12" t="s">
        <v>1040</v>
      </c>
      <c r="G103" s="11" t="str">
        <f t="shared" si="1"/>
        <v>heavy</v>
      </c>
      <c r="H103" s="12" t="s">
        <v>284</v>
      </c>
      <c r="I103" s="12" t="s">
        <v>190</v>
      </c>
      <c r="J103" s="12">
        <v>2</v>
      </c>
      <c r="K103" s="6" t="s">
        <v>942</v>
      </c>
      <c r="L103" s="14" t="s">
        <v>289</v>
      </c>
      <c r="M103" s="14"/>
      <c r="N103" s="14"/>
      <c r="O103" s="14"/>
      <c r="P103" s="14"/>
      <c r="Q103" s="4"/>
      <c r="R103" s="152"/>
      <c r="S103" s="4"/>
      <c r="T103" s="14"/>
      <c r="U103" s="14"/>
      <c r="V103" s="14"/>
      <c r="W103" s="14"/>
      <c r="X103" s="14"/>
      <c r="Y103" s="14"/>
      <c r="Z103" s="14"/>
      <c r="AA103" s="14"/>
      <c r="AB103" s="14">
        <v>-24.278857500000001</v>
      </c>
      <c r="AC103" s="14" t="s">
        <v>1104</v>
      </c>
      <c r="AD103" s="14"/>
      <c r="AE103" s="14">
        <v>2006</v>
      </c>
      <c r="AF103" s="14">
        <v>58.027373646829972</v>
      </c>
      <c r="AG103" s="14">
        <v>1.5492925224726213</v>
      </c>
      <c r="AH103" s="14"/>
      <c r="AI103" s="14"/>
      <c r="AJ103" s="14"/>
      <c r="AK103" s="9"/>
      <c r="AL103" s="9"/>
      <c r="AM103" s="9"/>
      <c r="AN103" s="9"/>
      <c r="AO103" s="9"/>
      <c r="AP103" s="9"/>
      <c r="AQ103" s="9"/>
      <c r="AR103" s="9"/>
      <c r="AS103" s="9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9"/>
      <c r="BN103" s="14"/>
      <c r="BO103" s="14"/>
      <c r="BP103" s="14"/>
      <c r="BQ103" s="14"/>
      <c r="BR103" s="14"/>
      <c r="BS103" s="14"/>
      <c r="BT103" s="14"/>
    </row>
    <row r="104" spans="1:72" ht="14">
      <c r="A104" s="148" t="s">
        <v>847</v>
      </c>
      <c r="B104" s="12" t="s">
        <v>856</v>
      </c>
      <c r="C104" s="12" t="s">
        <v>878</v>
      </c>
      <c r="D104" s="12" t="s">
        <v>898</v>
      </c>
      <c r="E104" s="12" t="s">
        <v>1042</v>
      </c>
      <c r="F104" s="12" t="s">
        <v>1040</v>
      </c>
      <c r="G104" s="11" t="str">
        <f t="shared" si="1"/>
        <v>free light</v>
      </c>
      <c r="H104" s="12" t="s">
        <v>284</v>
      </c>
      <c r="I104" s="12" t="s">
        <v>190</v>
      </c>
      <c r="J104" s="12">
        <v>0</v>
      </c>
      <c r="K104" s="6">
        <v>2</v>
      </c>
      <c r="L104" s="14" t="s">
        <v>289</v>
      </c>
      <c r="M104" s="14"/>
      <c r="N104" s="14"/>
      <c r="O104" s="14"/>
      <c r="P104" s="14"/>
      <c r="Q104" s="4"/>
      <c r="R104" s="152"/>
      <c r="S104" s="4"/>
      <c r="T104" s="14"/>
      <c r="U104" s="14"/>
      <c r="V104" s="14"/>
      <c r="W104" s="14"/>
      <c r="X104" s="14"/>
      <c r="Y104" s="14"/>
      <c r="Z104" s="14"/>
      <c r="AA104" s="14"/>
      <c r="AB104" s="14">
        <v>-24.623986725000002</v>
      </c>
      <c r="AC104" s="14" t="s">
        <v>1104</v>
      </c>
      <c r="AD104" s="14"/>
      <c r="AE104" s="14">
        <v>2006</v>
      </c>
      <c r="AF104" s="14">
        <v>128</v>
      </c>
      <c r="AG104" s="14">
        <v>1.6</v>
      </c>
      <c r="AH104" s="14"/>
      <c r="AI104" s="14"/>
      <c r="AJ104" s="14"/>
      <c r="AK104" s="9"/>
      <c r="AL104" s="9"/>
      <c r="AM104" s="9"/>
      <c r="AN104" s="9"/>
      <c r="AO104" s="9"/>
      <c r="AP104" s="9"/>
      <c r="AQ104" s="9"/>
      <c r="AR104" s="9"/>
      <c r="AS104" s="9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9"/>
      <c r="BN104" s="14"/>
      <c r="BO104" s="14"/>
      <c r="BP104" s="14"/>
      <c r="BQ104" s="14"/>
      <c r="BR104" s="14"/>
      <c r="BS104" s="14"/>
      <c r="BT104" s="14"/>
    </row>
    <row r="105" spans="1:72" ht="14">
      <c r="A105" s="148" t="s">
        <v>847</v>
      </c>
      <c r="B105" s="12" t="s">
        <v>856</v>
      </c>
      <c r="C105" s="12" t="s">
        <v>881</v>
      </c>
      <c r="D105" s="12" t="s">
        <v>907</v>
      </c>
      <c r="E105" s="12" t="s">
        <v>1043</v>
      </c>
      <c r="F105" s="12" t="s">
        <v>907</v>
      </c>
      <c r="G105" s="11" t="str">
        <f t="shared" si="1"/>
        <v/>
      </c>
      <c r="H105" s="12" t="s">
        <v>254</v>
      </c>
      <c r="I105" s="12" t="s">
        <v>41</v>
      </c>
      <c r="J105" s="12">
        <v>1</v>
      </c>
      <c r="K105" s="6" t="s">
        <v>942</v>
      </c>
      <c r="L105" s="14" t="s">
        <v>245</v>
      </c>
      <c r="M105" s="14"/>
      <c r="N105" s="14"/>
      <c r="O105" s="14"/>
      <c r="P105" s="14"/>
      <c r="Q105" s="4"/>
      <c r="R105" s="152"/>
      <c r="S105" s="4"/>
      <c r="T105" s="14"/>
      <c r="U105" s="14"/>
      <c r="V105" s="14"/>
      <c r="W105" s="14"/>
      <c r="X105" s="14"/>
      <c r="Y105" s="14"/>
      <c r="Z105" s="14"/>
      <c r="AA105" s="14"/>
      <c r="AB105" s="14">
        <v>-24.981379425</v>
      </c>
      <c r="AC105" s="14" t="s">
        <v>1104</v>
      </c>
      <c r="AD105" s="14"/>
      <c r="AE105" s="14">
        <v>2006</v>
      </c>
      <c r="AF105" s="14">
        <v>131.43000680055027</v>
      </c>
      <c r="AG105" s="14">
        <v>1.6220243124845544</v>
      </c>
      <c r="AH105" s="14"/>
      <c r="AI105" s="14"/>
      <c r="AJ105" s="14"/>
      <c r="AK105" s="9"/>
      <c r="AL105" s="9"/>
      <c r="AM105" s="9"/>
      <c r="AN105" s="9"/>
      <c r="AO105" s="9"/>
      <c r="AP105" s="9"/>
      <c r="AQ105" s="9"/>
      <c r="AR105" s="9"/>
      <c r="AS105" s="9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9"/>
      <c r="BN105" s="14"/>
      <c r="BO105" s="14"/>
      <c r="BP105" s="14"/>
      <c r="BQ105" s="14"/>
      <c r="BR105" s="14"/>
      <c r="BS105" s="14"/>
      <c r="BT105" s="14"/>
    </row>
    <row r="106" spans="1:72" ht="14">
      <c r="A106" s="148" t="s">
        <v>847</v>
      </c>
      <c r="B106" s="12" t="s">
        <v>856</v>
      </c>
      <c r="C106" s="12" t="s">
        <v>881</v>
      </c>
      <c r="D106" s="12" t="s">
        <v>907</v>
      </c>
      <c r="E106" s="12" t="s">
        <v>1044</v>
      </c>
      <c r="F106" s="12" t="s">
        <v>907</v>
      </c>
      <c r="G106" s="11" t="str">
        <f t="shared" si="1"/>
        <v/>
      </c>
      <c r="H106" s="12" t="s">
        <v>254</v>
      </c>
      <c r="I106" s="12" t="s">
        <v>41</v>
      </c>
      <c r="J106" s="12">
        <v>0</v>
      </c>
      <c r="K106" s="6">
        <v>1</v>
      </c>
      <c r="L106" s="14" t="s">
        <v>245</v>
      </c>
      <c r="M106" s="14"/>
      <c r="N106" s="14"/>
      <c r="O106" s="14"/>
      <c r="P106" s="14"/>
      <c r="Q106" s="4"/>
      <c r="R106" s="152"/>
      <c r="S106" s="4"/>
      <c r="T106" s="14"/>
      <c r="U106" s="14"/>
      <c r="V106" s="14"/>
      <c r="W106" s="14"/>
      <c r="X106" s="14"/>
      <c r="Y106" s="14"/>
      <c r="Z106" s="14"/>
      <c r="AA106" s="14"/>
      <c r="AB106" s="14"/>
      <c r="AC106" s="14" t="s">
        <v>1104</v>
      </c>
      <c r="AD106" s="14"/>
      <c r="AE106" s="14">
        <v>2006</v>
      </c>
      <c r="AF106" s="14"/>
      <c r="AG106" s="14"/>
      <c r="AH106" s="14"/>
      <c r="AI106" s="14"/>
      <c r="AJ106" s="14"/>
      <c r="AK106" s="9"/>
      <c r="AL106" s="9"/>
      <c r="AM106" s="9"/>
      <c r="AN106" s="9"/>
      <c r="AO106" s="9"/>
      <c r="AP106" s="9"/>
      <c r="AQ106" s="9"/>
      <c r="AR106" s="9"/>
      <c r="AS106" s="9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9"/>
      <c r="BN106" s="14"/>
      <c r="BO106" s="14"/>
      <c r="BP106" s="14"/>
      <c r="BQ106" s="14"/>
      <c r="BR106" s="14"/>
      <c r="BS106" s="14"/>
      <c r="BT106" s="14"/>
    </row>
    <row r="107" spans="1:72" ht="14">
      <c r="A107" s="148" t="s">
        <v>847</v>
      </c>
      <c r="B107" s="12" t="s">
        <v>856</v>
      </c>
      <c r="C107" s="12" t="s">
        <v>881</v>
      </c>
      <c r="D107" s="12" t="s">
        <v>907</v>
      </c>
      <c r="E107" s="12" t="s">
        <v>1045</v>
      </c>
      <c r="F107" s="12" t="s">
        <v>1044</v>
      </c>
      <c r="G107" s="11" t="str">
        <f t="shared" si="1"/>
        <v>heavy</v>
      </c>
      <c r="H107" s="12" t="s">
        <v>284</v>
      </c>
      <c r="I107" s="12" t="s">
        <v>190</v>
      </c>
      <c r="J107" s="12">
        <v>2</v>
      </c>
      <c r="K107" s="6" t="s">
        <v>942</v>
      </c>
      <c r="L107" s="14" t="s">
        <v>289</v>
      </c>
      <c r="M107" s="14"/>
      <c r="N107" s="14"/>
      <c r="O107" s="14"/>
      <c r="P107" s="14"/>
      <c r="Q107" s="4"/>
      <c r="R107" s="152"/>
      <c r="S107" s="4"/>
      <c r="T107" s="14"/>
      <c r="U107" s="14"/>
      <c r="V107" s="14"/>
      <c r="W107" s="14"/>
      <c r="X107" s="14"/>
      <c r="Y107" s="14"/>
      <c r="Z107" s="14"/>
      <c r="AA107" s="14"/>
      <c r="AB107" s="14">
        <v>-24.180499425000001</v>
      </c>
      <c r="AC107" s="14" t="s">
        <v>1104</v>
      </c>
      <c r="AD107" s="14"/>
      <c r="AE107" s="14">
        <v>2006</v>
      </c>
      <c r="AF107" s="14">
        <v>52.164156231352401</v>
      </c>
      <c r="AG107" s="14">
        <v>1.5656135111310179</v>
      </c>
      <c r="AH107" s="14"/>
      <c r="AI107" s="14"/>
      <c r="AJ107" s="14"/>
      <c r="AK107" s="9"/>
      <c r="AL107" s="9"/>
      <c r="AM107" s="9"/>
      <c r="AN107" s="9"/>
      <c r="AO107" s="9"/>
      <c r="AP107" s="9"/>
      <c r="AQ107" s="9"/>
      <c r="AR107" s="9"/>
      <c r="AS107" s="9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9"/>
      <c r="BN107" s="14"/>
      <c r="BO107" s="14"/>
      <c r="BP107" s="14"/>
      <c r="BQ107" s="14"/>
      <c r="BR107" s="14"/>
      <c r="BS107" s="14"/>
      <c r="BT107" s="14"/>
    </row>
    <row r="108" spans="1:72" ht="14">
      <c r="A108" s="148" t="s">
        <v>847</v>
      </c>
      <c r="B108" s="12" t="s">
        <v>856</v>
      </c>
      <c r="C108" s="12" t="s">
        <v>881</v>
      </c>
      <c r="D108" s="12" t="s">
        <v>907</v>
      </c>
      <c r="E108" s="12" t="s">
        <v>1046</v>
      </c>
      <c r="F108" s="12" t="s">
        <v>1044</v>
      </c>
      <c r="G108" s="11" t="str">
        <f t="shared" si="1"/>
        <v>free light</v>
      </c>
      <c r="H108" s="12" t="s">
        <v>284</v>
      </c>
      <c r="I108" s="12" t="s">
        <v>190</v>
      </c>
      <c r="J108" s="12">
        <v>0</v>
      </c>
      <c r="K108" s="6">
        <v>2</v>
      </c>
      <c r="L108" s="14" t="s">
        <v>289</v>
      </c>
      <c r="M108" s="14"/>
      <c r="N108" s="14"/>
      <c r="O108" s="14"/>
      <c r="P108" s="14"/>
      <c r="Q108" s="4"/>
      <c r="R108" s="152"/>
      <c r="S108" s="4"/>
      <c r="T108" s="14"/>
      <c r="U108" s="14"/>
      <c r="V108" s="14"/>
      <c r="W108" s="14"/>
      <c r="X108" s="14"/>
      <c r="Y108" s="14"/>
      <c r="Z108" s="14"/>
      <c r="AA108" s="14"/>
      <c r="AB108" s="14">
        <v>-26.404943625000001</v>
      </c>
      <c r="AC108" s="14" t="s">
        <v>1104</v>
      </c>
      <c r="AD108" s="14"/>
      <c r="AE108" s="14">
        <v>2006</v>
      </c>
      <c r="AF108" s="14">
        <v>67.400000000000006</v>
      </c>
      <c r="AG108" s="14">
        <v>1.5</v>
      </c>
      <c r="AH108" s="14"/>
      <c r="AI108" s="14"/>
      <c r="AJ108" s="14"/>
      <c r="AK108" s="9"/>
      <c r="AL108" s="9"/>
      <c r="AM108" s="9"/>
      <c r="AN108" s="9"/>
      <c r="AO108" s="9"/>
      <c r="AP108" s="9"/>
      <c r="AQ108" s="9"/>
      <c r="AR108" s="9"/>
      <c r="AS108" s="9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9"/>
      <c r="BN108" s="14"/>
      <c r="BO108" s="14"/>
      <c r="BP108" s="14"/>
      <c r="BQ108" s="14"/>
      <c r="BR108" s="14"/>
      <c r="BS108" s="14"/>
      <c r="BT108" s="14"/>
    </row>
    <row r="109" spans="1:72" ht="14">
      <c r="A109" s="148" t="s">
        <v>847</v>
      </c>
      <c r="B109" s="12" t="s">
        <v>856</v>
      </c>
      <c r="C109" s="12" t="s">
        <v>876</v>
      </c>
      <c r="D109" s="12" t="s">
        <v>886</v>
      </c>
      <c r="E109" s="12" t="s">
        <v>1047</v>
      </c>
      <c r="F109" s="12" t="s">
        <v>886</v>
      </c>
      <c r="G109" s="11" t="str">
        <f t="shared" si="1"/>
        <v/>
      </c>
      <c r="H109" s="12" t="s">
        <v>254</v>
      </c>
      <c r="I109" s="12" t="s">
        <v>41</v>
      </c>
      <c r="J109" s="12">
        <v>1</v>
      </c>
      <c r="K109" s="6" t="s">
        <v>942</v>
      </c>
      <c r="L109" s="14" t="s">
        <v>245</v>
      </c>
      <c r="M109" s="14"/>
      <c r="N109" s="14"/>
      <c r="O109" s="14"/>
      <c r="P109" s="14"/>
      <c r="Q109" s="4">
        <v>2006</v>
      </c>
      <c r="R109" s="152">
        <v>12</v>
      </c>
      <c r="S109" s="4">
        <v>15</v>
      </c>
      <c r="T109" s="14"/>
      <c r="U109" s="14"/>
      <c r="V109" s="14"/>
      <c r="W109" s="14"/>
      <c r="X109" s="14"/>
      <c r="Y109" s="14"/>
      <c r="Z109" s="14"/>
      <c r="AA109" s="14"/>
      <c r="AB109" s="14">
        <v>-24.963359625000002</v>
      </c>
      <c r="AC109" s="14" t="s">
        <v>1104</v>
      </c>
      <c r="AD109" s="14"/>
      <c r="AE109" s="14">
        <v>2006</v>
      </c>
      <c r="AF109" s="14">
        <v>180.72185492589577</v>
      </c>
      <c r="AG109" s="14">
        <v>1.6911941036122353</v>
      </c>
      <c r="AH109" s="14"/>
      <c r="AI109" s="14"/>
      <c r="AJ109" s="14"/>
      <c r="AK109" s="9"/>
      <c r="AL109" s="9"/>
      <c r="AM109" s="9"/>
      <c r="AN109" s="9"/>
      <c r="AO109" s="9"/>
      <c r="AP109" s="9"/>
      <c r="AQ109" s="9"/>
      <c r="AR109" s="9"/>
      <c r="AS109" s="9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9"/>
      <c r="BN109" s="14"/>
      <c r="BO109" s="14"/>
      <c r="BP109" s="14"/>
      <c r="BQ109" s="14"/>
      <c r="BR109" s="14"/>
      <c r="BS109" s="14"/>
      <c r="BT109" s="14"/>
    </row>
    <row r="110" spans="1:72" ht="14">
      <c r="A110" s="148" t="s">
        <v>847</v>
      </c>
      <c r="B110" s="12" t="s">
        <v>856</v>
      </c>
      <c r="C110" s="12" t="s">
        <v>876</v>
      </c>
      <c r="D110" s="12" t="s">
        <v>886</v>
      </c>
      <c r="E110" s="12" t="s">
        <v>1048</v>
      </c>
      <c r="F110" s="12" t="s">
        <v>886</v>
      </c>
      <c r="G110" s="11" t="str">
        <f t="shared" si="1"/>
        <v/>
      </c>
      <c r="H110" s="12" t="s">
        <v>254</v>
      </c>
      <c r="I110" s="12" t="s">
        <v>41</v>
      </c>
      <c r="J110" s="12">
        <v>0</v>
      </c>
      <c r="K110" s="6">
        <v>1</v>
      </c>
      <c r="L110" s="14" t="s">
        <v>245</v>
      </c>
      <c r="M110" s="14"/>
      <c r="N110" s="14"/>
      <c r="O110" s="14"/>
      <c r="P110" s="14"/>
      <c r="Q110" s="4">
        <v>2006</v>
      </c>
      <c r="R110" s="152">
        <v>12</v>
      </c>
      <c r="S110" s="4">
        <v>15</v>
      </c>
      <c r="T110" s="14"/>
      <c r="U110" s="14"/>
      <c r="V110" s="14"/>
      <c r="W110" s="14"/>
      <c r="X110" s="14"/>
      <c r="Y110" s="14"/>
      <c r="Z110" s="14"/>
      <c r="AA110" s="14"/>
      <c r="AB110" s="14"/>
      <c r="AC110" s="14" t="s">
        <v>1104</v>
      </c>
      <c r="AD110" s="14"/>
      <c r="AE110" s="14">
        <v>2006</v>
      </c>
      <c r="AF110" s="14"/>
      <c r="AG110" s="14"/>
      <c r="AH110" s="14"/>
      <c r="AI110" s="14"/>
      <c r="AJ110" s="14"/>
      <c r="AK110" s="9"/>
      <c r="AL110" s="9"/>
      <c r="AM110" s="9"/>
      <c r="AN110" s="9"/>
      <c r="AO110" s="9"/>
      <c r="AP110" s="9"/>
      <c r="AQ110" s="9"/>
      <c r="AR110" s="9"/>
      <c r="AS110" s="9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9"/>
      <c r="BN110" s="14"/>
      <c r="BO110" s="14"/>
      <c r="BP110" s="14"/>
      <c r="BQ110" s="14"/>
      <c r="BR110" s="14"/>
      <c r="BS110" s="14"/>
      <c r="BT110" s="14"/>
    </row>
    <row r="111" spans="1:72" ht="14">
      <c r="A111" s="148" t="s">
        <v>847</v>
      </c>
      <c r="B111" s="12" t="s">
        <v>856</v>
      </c>
      <c r="C111" s="12" t="s">
        <v>876</v>
      </c>
      <c r="D111" s="12" t="s">
        <v>886</v>
      </c>
      <c r="E111" s="12" t="s">
        <v>1049</v>
      </c>
      <c r="F111" s="12" t="s">
        <v>1048</v>
      </c>
      <c r="G111" s="11" t="str">
        <f t="shared" si="1"/>
        <v>heavy</v>
      </c>
      <c r="H111" s="12" t="s">
        <v>284</v>
      </c>
      <c r="I111" s="12" t="s">
        <v>190</v>
      </c>
      <c r="J111" s="12">
        <v>2</v>
      </c>
      <c r="K111" s="6" t="s">
        <v>942</v>
      </c>
      <c r="L111" s="14" t="s">
        <v>289</v>
      </c>
      <c r="M111" s="14"/>
      <c r="N111" s="14"/>
      <c r="O111" s="14"/>
      <c r="P111" s="14"/>
      <c r="Q111" s="4">
        <v>2006</v>
      </c>
      <c r="R111" s="152">
        <v>12</v>
      </c>
      <c r="S111" s="4">
        <v>15</v>
      </c>
      <c r="T111" s="14"/>
      <c r="U111" s="14"/>
      <c r="V111" s="14"/>
      <c r="W111" s="14"/>
      <c r="X111" s="14"/>
      <c r="Y111" s="14"/>
      <c r="Z111" s="14"/>
      <c r="AA111" s="14"/>
      <c r="AB111" s="14">
        <v>-24.750876150000003</v>
      </c>
      <c r="AC111" s="14" t="s">
        <v>1104</v>
      </c>
      <c r="AD111" s="14"/>
      <c r="AE111" s="14">
        <v>2006</v>
      </c>
      <c r="AF111" s="14">
        <v>50.655613280842893</v>
      </c>
      <c r="AG111" s="14">
        <v>1.4997579253098046</v>
      </c>
      <c r="AH111" s="14"/>
      <c r="AI111" s="14"/>
      <c r="AJ111" s="14"/>
      <c r="AK111" s="9"/>
      <c r="AL111" s="9"/>
      <c r="AM111" s="9"/>
      <c r="AN111" s="9"/>
      <c r="AO111" s="9"/>
      <c r="AP111" s="9"/>
      <c r="AQ111" s="9"/>
      <c r="AR111" s="9"/>
      <c r="AS111" s="9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9"/>
      <c r="BN111" s="14"/>
      <c r="BO111" s="14"/>
      <c r="BP111" s="14"/>
      <c r="BQ111" s="14"/>
      <c r="BR111" s="14"/>
      <c r="BS111" s="14"/>
      <c r="BT111" s="14"/>
    </row>
    <row r="112" spans="1:72" ht="14">
      <c r="A112" s="148" t="s">
        <v>847</v>
      </c>
      <c r="B112" s="12" t="s">
        <v>856</v>
      </c>
      <c r="C112" s="12" t="s">
        <v>876</v>
      </c>
      <c r="D112" s="12" t="s">
        <v>886</v>
      </c>
      <c r="E112" s="12" t="s">
        <v>1050</v>
      </c>
      <c r="F112" s="12" t="s">
        <v>1048</v>
      </c>
      <c r="G112" s="11" t="str">
        <f t="shared" si="1"/>
        <v>free light</v>
      </c>
      <c r="H112" s="12" t="s">
        <v>284</v>
      </c>
      <c r="I112" s="12" t="s">
        <v>190</v>
      </c>
      <c r="J112" s="12">
        <v>0</v>
      </c>
      <c r="K112" s="6">
        <v>2</v>
      </c>
      <c r="L112" s="14" t="s">
        <v>289</v>
      </c>
      <c r="M112" s="14"/>
      <c r="N112" s="14"/>
      <c r="O112" s="14"/>
      <c r="P112" s="14"/>
      <c r="Q112" s="4">
        <v>2006</v>
      </c>
      <c r="R112" s="152">
        <v>12</v>
      </c>
      <c r="S112" s="4">
        <v>15</v>
      </c>
      <c r="T112" s="14"/>
      <c r="U112" s="14"/>
      <c r="V112" s="14"/>
      <c r="W112" s="14"/>
      <c r="X112" s="14"/>
      <c r="Y112" s="14"/>
      <c r="Z112" s="14"/>
      <c r="AA112" s="14"/>
      <c r="AB112" s="14">
        <v>-26.949041475000001</v>
      </c>
      <c r="AC112" s="14" t="s">
        <v>1104</v>
      </c>
      <c r="AD112" s="14"/>
      <c r="AE112" s="14">
        <v>2006</v>
      </c>
      <c r="AF112" s="14">
        <v>57.6</v>
      </c>
      <c r="AG112" s="14">
        <v>1.5</v>
      </c>
      <c r="AH112" s="14"/>
      <c r="AI112" s="14"/>
      <c r="AJ112" s="14"/>
      <c r="AK112" s="9"/>
      <c r="AL112" s="9"/>
      <c r="AM112" s="9"/>
      <c r="AN112" s="9"/>
      <c r="AO112" s="9"/>
      <c r="AP112" s="9"/>
      <c r="AQ112" s="9"/>
      <c r="AR112" s="9"/>
      <c r="AS112" s="9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9"/>
      <c r="BN112" s="14"/>
      <c r="BO112" s="14"/>
      <c r="BP112" s="14"/>
      <c r="BQ112" s="14"/>
      <c r="BR112" s="14"/>
      <c r="BS112" s="14"/>
      <c r="BT112" s="14"/>
    </row>
    <row r="113" spans="1:72" ht="14">
      <c r="A113" s="148" t="s">
        <v>847</v>
      </c>
      <c r="B113" s="12" t="s">
        <v>856</v>
      </c>
      <c r="C113" s="12" t="s">
        <v>879</v>
      </c>
      <c r="D113" s="12" t="s">
        <v>895</v>
      </c>
      <c r="E113" s="12" t="s">
        <v>1051</v>
      </c>
      <c r="F113" s="12" t="s">
        <v>895</v>
      </c>
      <c r="G113" s="11" t="str">
        <f t="shared" si="1"/>
        <v/>
      </c>
      <c r="H113" s="12" t="s">
        <v>254</v>
      </c>
      <c r="I113" s="12" t="s">
        <v>41</v>
      </c>
      <c r="J113" s="12">
        <v>1</v>
      </c>
      <c r="K113" s="6" t="s">
        <v>942</v>
      </c>
      <c r="L113" s="14" t="s">
        <v>245</v>
      </c>
      <c r="M113" s="14"/>
      <c r="N113" s="14"/>
      <c r="O113" s="14"/>
      <c r="P113" s="14"/>
      <c r="Q113" s="4">
        <v>2006</v>
      </c>
      <c r="R113" s="152">
        <v>12</v>
      </c>
      <c r="S113" s="4">
        <v>15</v>
      </c>
      <c r="T113" s="14"/>
      <c r="U113" s="14"/>
      <c r="V113" s="14"/>
      <c r="W113" s="14"/>
      <c r="X113" s="14"/>
      <c r="Y113" s="14"/>
      <c r="Z113" s="14"/>
      <c r="AA113" s="14"/>
      <c r="AB113" s="14">
        <v>-25.343026800000001</v>
      </c>
      <c r="AC113" s="14" t="s">
        <v>1104</v>
      </c>
      <c r="AD113" s="14"/>
      <c r="AE113" s="14">
        <v>2006</v>
      </c>
      <c r="AF113" s="14"/>
      <c r="AG113" s="14"/>
      <c r="AH113" s="14"/>
      <c r="AI113" s="14"/>
      <c r="AJ113" s="14"/>
      <c r="AK113" s="9"/>
      <c r="AL113" s="9"/>
      <c r="AM113" s="9"/>
      <c r="AN113" s="9"/>
      <c r="AO113" s="9"/>
      <c r="AP113" s="9"/>
      <c r="AQ113" s="9"/>
      <c r="AR113" s="9"/>
      <c r="AS113" s="9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9"/>
      <c r="BN113" s="14"/>
      <c r="BO113" s="14"/>
      <c r="BP113" s="14"/>
      <c r="BQ113" s="14"/>
      <c r="BR113" s="14"/>
      <c r="BS113" s="14"/>
      <c r="BT113" s="14"/>
    </row>
    <row r="114" spans="1:72" ht="14">
      <c r="A114" s="148" t="s">
        <v>847</v>
      </c>
      <c r="B114" s="12" t="s">
        <v>856</v>
      </c>
      <c r="C114" s="12" t="s">
        <v>879</v>
      </c>
      <c r="D114" s="12" t="s">
        <v>895</v>
      </c>
      <c r="E114" s="12" t="s">
        <v>1052</v>
      </c>
      <c r="F114" s="12" t="s">
        <v>895</v>
      </c>
      <c r="G114" s="11" t="str">
        <f t="shared" si="1"/>
        <v/>
      </c>
      <c r="H114" s="12" t="s">
        <v>254</v>
      </c>
      <c r="I114" s="12" t="s">
        <v>41</v>
      </c>
      <c r="J114" s="12">
        <v>0</v>
      </c>
      <c r="K114" s="6">
        <v>1</v>
      </c>
      <c r="L114" s="14" t="s">
        <v>245</v>
      </c>
      <c r="M114" s="14"/>
      <c r="N114" s="14"/>
      <c r="O114" s="14"/>
      <c r="P114" s="14"/>
      <c r="Q114" s="4">
        <v>2006</v>
      </c>
      <c r="R114" s="152">
        <v>12</v>
      </c>
      <c r="S114" s="4">
        <v>15</v>
      </c>
      <c r="T114" s="14"/>
      <c r="U114" s="14"/>
      <c r="V114" s="14"/>
      <c r="W114" s="14"/>
      <c r="X114" s="14"/>
      <c r="Y114" s="14"/>
      <c r="Z114" s="14"/>
      <c r="AA114" s="14"/>
      <c r="AB114" s="14"/>
      <c r="AC114" s="14" t="s">
        <v>1104</v>
      </c>
      <c r="AD114" s="14"/>
      <c r="AE114" s="14">
        <v>2006</v>
      </c>
      <c r="AF114" s="14"/>
      <c r="AG114" s="14"/>
      <c r="AH114" s="14"/>
      <c r="AI114" s="14"/>
      <c r="AJ114" s="14"/>
      <c r="AK114" s="9"/>
      <c r="AL114" s="9"/>
      <c r="AM114" s="9"/>
      <c r="AN114" s="9"/>
      <c r="AO114" s="9"/>
      <c r="AP114" s="9"/>
      <c r="AQ114" s="9"/>
      <c r="AR114" s="9"/>
      <c r="AS114" s="9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9"/>
      <c r="BN114" s="14"/>
      <c r="BO114" s="14"/>
      <c r="BP114" s="14"/>
      <c r="BQ114" s="14"/>
      <c r="BR114" s="14"/>
      <c r="BS114" s="14"/>
      <c r="BT114" s="14"/>
    </row>
    <row r="115" spans="1:72" ht="14">
      <c r="A115" s="148" t="s">
        <v>847</v>
      </c>
      <c r="B115" s="12" t="s">
        <v>856</v>
      </c>
      <c r="C115" s="12" t="s">
        <v>879</v>
      </c>
      <c r="D115" s="12" t="s">
        <v>895</v>
      </c>
      <c r="E115" s="12" t="s">
        <v>1053</v>
      </c>
      <c r="F115" s="12" t="s">
        <v>1052</v>
      </c>
      <c r="G115" s="11" t="str">
        <f t="shared" si="1"/>
        <v>heavy</v>
      </c>
      <c r="H115" s="12" t="s">
        <v>284</v>
      </c>
      <c r="I115" s="12" t="s">
        <v>190</v>
      </c>
      <c r="J115" s="12">
        <v>2</v>
      </c>
      <c r="K115" s="6" t="s">
        <v>942</v>
      </c>
      <c r="L115" s="14" t="s">
        <v>289</v>
      </c>
      <c r="M115" s="14"/>
      <c r="N115" s="14"/>
      <c r="O115" s="14"/>
      <c r="P115" s="14"/>
      <c r="Q115" s="4">
        <v>2006</v>
      </c>
      <c r="R115" s="152">
        <v>12</v>
      </c>
      <c r="S115" s="4">
        <v>15</v>
      </c>
      <c r="T115" s="14"/>
      <c r="U115" s="14"/>
      <c r="V115" s="14"/>
      <c r="W115" s="14"/>
      <c r="X115" s="14"/>
      <c r="Y115" s="14"/>
      <c r="Z115" s="14"/>
      <c r="AA115" s="14"/>
      <c r="AB115" s="14">
        <v>-23.991041250000002</v>
      </c>
      <c r="AC115" s="14" t="s">
        <v>1104</v>
      </c>
      <c r="AD115" s="14"/>
      <c r="AE115" s="14">
        <v>2006</v>
      </c>
      <c r="AF115" s="14">
        <v>47.577398235537636</v>
      </c>
      <c r="AG115" s="14">
        <v>1.4954471798765645</v>
      </c>
      <c r="AH115" s="14"/>
      <c r="AI115" s="14"/>
      <c r="AJ115" s="14"/>
      <c r="AK115" s="9"/>
      <c r="AL115" s="9"/>
      <c r="AM115" s="9"/>
      <c r="AN115" s="9"/>
      <c r="AO115" s="9"/>
      <c r="AP115" s="9"/>
      <c r="AQ115" s="9"/>
      <c r="AR115" s="9"/>
      <c r="AS115" s="9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9"/>
      <c r="BN115" s="14"/>
      <c r="BO115" s="14"/>
      <c r="BP115" s="14"/>
      <c r="BQ115" s="14"/>
      <c r="BR115" s="14"/>
      <c r="BS115" s="14"/>
      <c r="BT115" s="14"/>
    </row>
    <row r="116" spans="1:72" ht="14">
      <c r="A116" s="148" t="s">
        <v>847</v>
      </c>
      <c r="B116" s="12" t="s">
        <v>856</v>
      </c>
      <c r="C116" s="12" t="s">
        <v>879</v>
      </c>
      <c r="D116" s="12" t="s">
        <v>895</v>
      </c>
      <c r="E116" s="12" t="s">
        <v>1054</v>
      </c>
      <c r="F116" s="12" t="s">
        <v>1052</v>
      </c>
      <c r="G116" s="11" t="str">
        <f t="shared" si="1"/>
        <v>free light</v>
      </c>
      <c r="H116" s="12" t="s">
        <v>284</v>
      </c>
      <c r="I116" s="12" t="s">
        <v>190</v>
      </c>
      <c r="J116" s="12">
        <v>0</v>
      </c>
      <c r="K116" s="6">
        <v>2</v>
      </c>
      <c r="L116" s="14" t="s">
        <v>289</v>
      </c>
      <c r="M116" s="14"/>
      <c r="N116" s="14"/>
      <c r="O116" s="14"/>
      <c r="P116" s="14"/>
      <c r="Q116" s="4">
        <v>2006</v>
      </c>
      <c r="R116" s="152">
        <v>12</v>
      </c>
      <c r="S116" s="4">
        <v>15</v>
      </c>
      <c r="T116" s="14"/>
      <c r="U116" s="14"/>
      <c r="V116" s="14"/>
      <c r="W116" s="14"/>
      <c r="X116" s="14"/>
      <c r="Y116" s="14"/>
      <c r="Z116" s="14"/>
      <c r="AA116" s="14"/>
      <c r="AB116" s="14">
        <v>-27.116225175000004</v>
      </c>
      <c r="AC116" s="14" t="s">
        <v>1104</v>
      </c>
      <c r="AD116" s="14"/>
      <c r="AE116" s="14">
        <v>2006</v>
      </c>
      <c r="AF116" s="14">
        <v>60.6</v>
      </c>
      <c r="AG116" s="14">
        <v>1.5</v>
      </c>
      <c r="AH116" s="14"/>
      <c r="AI116" s="14"/>
      <c r="AJ116" s="14"/>
      <c r="AK116" s="9"/>
      <c r="AL116" s="9"/>
      <c r="AM116" s="9"/>
      <c r="AN116" s="9"/>
      <c r="AO116" s="9"/>
      <c r="AP116" s="9"/>
      <c r="AQ116" s="9"/>
      <c r="AR116" s="9"/>
      <c r="AS116" s="9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9"/>
      <c r="BN116" s="14"/>
      <c r="BO116" s="14"/>
      <c r="BP116" s="14"/>
      <c r="BQ116" s="14"/>
      <c r="BR116" s="14"/>
      <c r="BS116" s="14"/>
      <c r="BT116" s="14"/>
    </row>
    <row r="117" spans="1:72" ht="14">
      <c r="A117" s="148" t="s">
        <v>847</v>
      </c>
      <c r="B117" s="12" t="s">
        <v>856</v>
      </c>
      <c r="C117" s="12" t="s">
        <v>882</v>
      </c>
      <c r="D117" s="12" t="s">
        <v>904</v>
      </c>
      <c r="E117" s="12" t="s">
        <v>1055</v>
      </c>
      <c r="F117" s="12" t="s">
        <v>904</v>
      </c>
      <c r="G117" s="11" t="str">
        <f t="shared" si="1"/>
        <v/>
      </c>
      <c r="H117" s="12" t="s">
        <v>254</v>
      </c>
      <c r="I117" s="12" t="s">
        <v>41</v>
      </c>
      <c r="J117" s="12">
        <v>1</v>
      </c>
      <c r="K117" s="6" t="s">
        <v>942</v>
      </c>
      <c r="L117" s="14" t="s">
        <v>245</v>
      </c>
      <c r="M117" s="14"/>
      <c r="N117" s="14"/>
      <c r="O117" s="14"/>
      <c r="P117" s="14"/>
      <c r="Q117" s="4">
        <v>2006</v>
      </c>
      <c r="R117" s="152">
        <v>12</v>
      </c>
      <c r="S117" s="4">
        <v>15</v>
      </c>
      <c r="T117" s="14"/>
      <c r="U117" s="14"/>
      <c r="V117" s="14"/>
      <c r="W117" s="14"/>
      <c r="X117" s="14"/>
      <c r="Y117" s="14"/>
      <c r="Z117" s="14"/>
      <c r="AA117" s="14"/>
      <c r="AB117" s="14">
        <v>-25.426618650000002</v>
      </c>
      <c r="AC117" s="14" t="s">
        <v>1104</v>
      </c>
      <c r="AD117" s="14"/>
      <c r="AE117" s="14">
        <v>2006</v>
      </c>
      <c r="AF117" s="14">
        <v>159.40332487803221</v>
      </c>
      <c r="AG117" s="14">
        <v>1.6581269330059283</v>
      </c>
      <c r="AH117" s="14"/>
      <c r="AI117" s="14"/>
      <c r="AJ117" s="14"/>
      <c r="AK117" s="9"/>
      <c r="AL117" s="9"/>
      <c r="AM117" s="9"/>
      <c r="AN117" s="9"/>
      <c r="AO117" s="9"/>
      <c r="AP117" s="9"/>
      <c r="AQ117" s="9"/>
      <c r="AR117" s="9"/>
      <c r="AS117" s="9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9"/>
      <c r="BN117" s="14"/>
      <c r="BO117" s="14"/>
      <c r="BP117" s="14"/>
      <c r="BQ117" s="14"/>
      <c r="BR117" s="14"/>
      <c r="BS117" s="14"/>
      <c r="BT117" s="14"/>
    </row>
    <row r="118" spans="1:72" ht="14">
      <c r="A118" s="148" t="s">
        <v>847</v>
      </c>
      <c r="B118" s="12" t="s">
        <v>856</v>
      </c>
      <c r="C118" s="12" t="s">
        <v>882</v>
      </c>
      <c r="D118" s="12" t="s">
        <v>904</v>
      </c>
      <c r="E118" s="12" t="s">
        <v>1056</v>
      </c>
      <c r="F118" s="12" t="s">
        <v>904</v>
      </c>
      <c r="G118" s="11" t="str">
        <f t="shared" si="1"/>
        <v/>
      </c>
      <c r="H118" s="12" t="s">
        <v>254</v>
      </c>
      <c r="I118" s="12" t="s">
        <v>41</v>
      </c>
      <c r="J118" s="12">
        <v>0</v>
      </c>
      <c r="K118" s="6">
        <v>1</v>
      </c>
      <c r="L118" s="14" t="s">
        <v>245</v>
      </c>
      <c r="M118" s="14"/>
      <c r="N118" s="14"/>
      <c r="O118" s="14"/>
      <c r="P118" s="14"/>
      <c r="Q118" s="4">
        <v>2006</v>
      </c>
      <c r="R118" s="152">
        <v>12</v>
      </c>
      <c r="S118" s="4">
        <v>15</v>
      </c>
      <c r="T118" s="14"/>
      <c r="U118" s="14"/>
      <c r="V118" s="14"/>
      <c r="W118" s="14"/>
      <c r="X118" s="14"/>
      <c r="Y118" s="14"/>
      <c r="Z118" s="14"/>
      <c r="AA118" s="14"/>
      <c r="AB118" s="14"/>
      <c r="AC118" s="14" t="s">
        <v>1104</v>
      </c>
      <c r="AD118" s="14"/>
      <c r="AE118" s="14">
        <v>2006</v>
      </c>
      <c r="AF118" s="14"/>
      <c r="AG118" s="14"/>
      <c r="AH118" s="14"/>
      <c r="AI118" s="14"/>
      <c r="AJ118" s="14"/>
      <c r="AK118" s="9"/>
      <c r="AL118" s="9"/>
      <c r="AM118" s="9"/>
      <c r="AN118" s="9"/>
      <c r="AO118" s="9"/>
      <c r="AP118" s="9"/>
      <c r="AQ118" s="9"/>
      <c r="AR118" s="9"/>
      <c r="AS118" s="9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9"/>
      <c r="BN118" s="14"/>
      <c r="BO118" s="14"/>
      <c r="BP118" s="14"/>
      <c r="BQ118" s="14"/>
      <c r="BR118" s="14"/>
      <c r="BS118" s="14"/>
      <c r="BT118" s="14"/>
    </row>
    <row r="119" spans="1:72" ht="14">
      <c r="A119" s="148" t="s">
        <v>847</v>
      </c>
      <c r="B119" s="12" t="s">
        <v>856</v>
      </c>
      <c r="C119" s="12" t="s">
        <v>882</v>
      </c>
      <c r="D119" s="12" t="s">
        <v>904</v>
      </c>
      <c r="E119" s="12" t="s">
        <v>1057</v>
      </c>
      <c r="F119" s="12" t="s">
        <v>1056</v>
      </c>
      <c r="G119" s="11" t="str">
        <f t="shared" si="1"/>
        <v>heavy</v>
      </c>
      <c r="H119" s="12" t="s">
        <v>284</v>
      </c>
      <c r="I119" s="12" t="s">
        <v>190</v>
      </c>
      <c r="J119" s="12">
        <v>2</v>
      </c>
      <c r="K119" s="6" t="s">
        <v>942</v>
      </c>
      <c r="L119" s="14" t="s">
        <v>289</v>
      </c>
      <c r="M119" s="14"/>
      <c r="N119" s="14"/>
      <c r="O119" s="14"/>
      <c r="P119" s="14"/>
      <c r="Q119" s="4">
        <v>2006</v>
      </c>
      <c r="R119" s="152">
        <v>12</v>
      </c>
      <c r="S119" s="4">
        <v>15</v>
      </c>
      <c r="T119" s="14"/>
      <c r="U119" s="14"/>
      <c r="V119" s="14"/>
      <c r="W119" s="14"/>
      <c r="X119" s="14"/>
      <c r="Y119" s="14"/>
      <c r="Z119" s="14"/>
      <c r="AA119" s="14"/>
      <c r="AB119" s="14">
        <v>-24.410502149999999</v>
      </c>
      <c r="AC119" s="14" t="s">
        <v>1104</v>
      </c>
      <c r="AD119" s="14"/>
      <c r="AE119" s="14">
        <v>2006</v>
      </c>
      <c r="AF119" s="14">
        <v>87.185975471141035</v>
      </c>
      <c r="AG119" s="14">
        <v>1.6174323559952273</v>
      </c>
      <c r="AH119" s="14"/>
      <c r="AI119" s="14"/>
      <c r="AJ119" s="14"/>
      <c r="AK119" s="9"/>
      <c r="AL119" s="9"/>
      <c r="AM119" s="9"/>
      <c r="AN119" s="9"/>
      <c r="AO119" s="9"/>
      <c r="AP119" s="9"/>
      <c r="AQ119" s="9"/>
      <c r="AR119" s="9"/>
      <c r="AS119" s="9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9"/>
      <c r="BN119" s="14"/>
      <c r="BO119" s="14"/>
      <c r="BP119" s="14"/>
      <c r="BQ119" s="14"/>
      <c r="BR119" s="14"/>
      <c r="BS119" s="14"/>
      <c r="BT119" s="14"/>
    </row>
    <row r="120" spans="1:72" ht="14">
      <c r="A120" s="148" t="s">
        <v>847</v>
      </c>
      <c r="B120" s="12" t="s">
        <v>856</v>
      </c>
      <c r="C120" s="12" t="s">
        <v>882</v>
      </c>
      <c r="D120" s="12" t="s">
        <v>904</v>
      </c>
      <c r="E120" s="12" t="s">
        <v>1058</v>
      </c>
      <c r="F120" s="12" t="s">
        <v>1056</v>
      </c>
      <c r="G120" s="11" t="str">
        <f t="shared" si="1"/>
        <v>free light</v>
      </c>
      <c r="H120" s="12" t="s">
        <v>284</v>
      </c>
      <c r="I120" s="12" t="s">
        <v>190</v>
      </c>
      <c r="J120" s="12">
        <v>0</v>
      </c>
      <c r="K120" s="6">
        <v>2</v>
      </c>
      <c r="L120" s="14" t="s">
        <v>289</v>
      </c>
      <c r="M120" s="14"/>
      <c r="N120" s="14"/>
      <c r="O120" s="14"/>
      <c r="P120" s="14"/>
      <c r="Q120" s="4">
        <v>2006</v>
      </c>
      <c r="R120" s="152">
        <v>12</v>
      </c>
      <c r="S120" s="4">
        <v>15</v>
      </c>
      <c r="T120" s="14"/>
      <c r="U120" s="14"/>
      <c r="V120" s="14"/>
      <c r="W120" s="14"/>
      <c r="X120" s="14"/>
      <c r="Y120" s="14"/>
      <c r="Z120" s="14"/>
      <c r="AA120" s="14"/>
      <c r="AB120" s="14">
        <v>-24.953598899999999</v>
      </c>
      <c r="AC120" s="14" t="s">
        <v>1104</v>
      </c>
      <c r="AD120" s="14"/>
      <c r="AE120" s="14">
        <v>2006</v>
      </c>
      <c r="AF120" s="14">
        <v>157.30000000000001</v>
      </c>
      <c r="AG120" s="14">
        <v>1.6</v>
      </c>
      <c r="AH120" s="14"/>
      <c r="AI120" s="14"/>
      <c r="AJ120" s="14"/>
      <c r="AK120" s="9"/>
      <c r="AL120" s="9"/>
      <c r="AM120" s="9"/>
      <c r="AN120" s="9"/>
      <c r="AO120" s="9"/>
      <c r="AP120" s="9"/>
      <c r="AQ120" s="9"/>
      <c r="AR120" s="9"/>
      <c r="AS120" s="9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9"/>
      <c r="BN120" s="14"/>
      <c r="BO120" s="14"/>
      <c r="BP120" s="14"/>
      <c r="BQ120" s="14"/>
      <c r="BR120" s="14"/>
      <c r="BS120" s="14"/>
      <c r="BT120" s="14"/>
    </row>
    <row r="121" spans="1:72" ht="14">
      <c r="A121" s="148" t="s">
        <v>847</v>
      </c>
      <c r="B121" s="12" t="s">
        <v>856</v>
      </c>
      <c r="C121" s="12" t="s">
        <v>873</v>
      </c>
      <c r="D121" s="12" t="s">
        <v>884</v>
      </c>
      <c r="E121" s="12" t="s">
        <v>1059</v>
      </c>
      <c r="F121" s="12" t="s">
        <v>884</v>
      </c>
      <c r="G121" s="11" t="str">
        <f t="shared" si="1"/>
        <v/>
      </c>
      <c r="H121" s="12" t="s">
        <v>254</v>
      </c>
      <c r="I121" s="12" t="s">
        <v>41</v>
      </c>
      <c r="J121" s="12">
        <v>1</v>
      </c>
      <c r="K121" s="6" t="s">
        <v>942</v>
      </c>
      <c r="L121" s="14" t="s">
        <v>245</v>
      </c>
      <c r="M121" s="14"/>
      <c r="N121" s="14"/>
      <c r="O121" s="14"/>
      <c r="P121" s="14"/>
      <c r="Q121" s="4">
        <v>2006</v>
      </c>
      <c r="R121" s="152">
        <v>12</v>
      </c>
      <c r="S121" s="4">
        <v>15</v>
      </c>
      <c r="T121" s="14"/>
      <c r="U121" s="14"/>
      <c r="V121" s="14"/>
      <c r="W121" s="14"/>
      <c r="X121" s="14"/>
      <c r="Y121" s="14"/>
      <c r="Z121" s="14"/>
      <c r="AA121" s="14"/>
      <c r="AB121" s="14">
        <v>-25.203373350000003</v>
      </c>
      <c r="AC121" s="14" t="s">
        <v>1104</v>
      </c>
      <c r="AD121" s="14"/>
      <c r="AE121" s="14">
        <v>2006</v>
      </c>
      <c r="AF121" s="14">
        <v>109.72398014314599</v>
      </c>
      <c r="AG121" s="14">
        <v>1.5753378920176397</v>
      </c>
      <c r="AH121" s="14"/>
      <c r="AI121" s="14"/>
      <c r="AJ121" s="14"/>
      <c r="AK121" s="9"/>
      <c r="AL121" s="9"/>
      <c r="AM121" s="9"/>
      <c r="AN121" s="9"/>
      <c r="AO121" s="9"/>
      <c r="AP121" s="9"/>
      <c r="AQ121" s="9"/>
      <c r="AR121" s="9"/>
      <c r="AS121" s="9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9"/>
      <c r="BN121" s="14"/>
      <c r="BO121" s="14"/>
      <c r="BP121" s="14"/>
      <c r="BQ121" s="14"/>
      <c r="BR121" s="14"/>
      <c r="BS121" s="14"/>
      <c r="BT121" s="14"/>
    </row>
    <row r="122" spans="1:72" ht="14">
      <c r="A122" s="148" t="s">
        <v>847</v>
      </c>
      <c r="B122" s="12" t="s">
        <v>856</v>
      </c>
      <c r="C122" s="12" t="s">
        <v>877</v>
      </c>
      <c r="D122" s="12" t="s">
        <v>893</v>
      </c>
      <c r="E122" s="12" t="s">
        <v>1060</v>
      </c>
      <c r="F122" s="12" t="s">
        <v>893</v>
      </c>
      <c r="G122" s="11" t="str">
        <f t="shared" si="1"/>
        <v/>
      </c>
      <c r="H122" s="12" t="s">
        <v>254</v>
      </c>
      <c r="I122" s="12" t="s">
        <v>41</v>
      </c>
      <c r="J122" s="12">
        <v>1</v>
      </c>
      <c r="K122" s="6" t="s">
        <v>942</v>
      </c>
      <c r="L122" s="14" t="s">
        <v>245</v>
      </c>
      <c r="M122" s="14"/>
      <c r="N122" s="14"/>
      <c r="O122" s="14"/>
      <c r="P122" s="14"/>
      <c r="Q122" s="4">
        <v>2006</v>
      </c>
      <c r="R122" s="152">
        <v>12</v>
      </c>
      <c r="S122" s="4">
        <v>15</v>
      </c>
      <c r="T122" s="14"/>
      <c r="U122" s="14"/>
      <c r="V122" s="14"/>
      <c r="W122" s="14"/>
      <c r="X122" s="14"/>
      <c r="Y122" s="14"/>
      <c r="Z122" s="14"/>
      <c r="AA122" s="14"/>
      <c r="AB122" s="14">
        <v>-25.342776524999998</v>
      </c>
      <c r="AC122" s="14" t="s">
        <v>1104</v>
      </c>
      <c r="AD122" s="14"/>
      <c r="AE122" s="14">
        <v>2006</v>
      </c>
      <c r="AF122" s="14">
        <v>157.82847234728004</v>
      </c>
      <c r="AG122" s="14">
        <v>1.6570656593225959</v>
      </c>
      <c r="AH122" s="14"/>
      <c r="AI122" s="14"/>
      <c r="AJ122" s="14"/>
      <c r="AK122" s="9"/>
      <c r="AL122" s="9"/>
      <c r="AM122" s="9"/>
      <c r="AN122" s="9"/>
      <c r="AO122" s="9"/>
      <c r="AP122" s="9"/>
      <c r="AQ122" s="9"/>
      <c r="AR122" s="9"/>
      <c r="AS122" s="9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9"/>
      <c r="BN122" s="14"/>
      <c r="BO122" s="14"/>
      <c r="BP122" s="14"/>
      <c r="BQ122" s="14"/>
      <c r="BR122" s="14"/>
      <c r="BS122" s="14"/>
      <c r="BT122" s="14"/>
    </row>
    <row r="123" spans="1:72" ht="14">
      <c r="A123" s="148" t="s">
        <v>847</v>
      </c>
      <c r="B123" s="12" t="s">
        <v>856</v>
      </c>
      <c r="C123" s="12" t="s">
        <v>880</v>
      </c>
      <c r="D123" s="12" t="s">
        <v>902</v>
      </c>
      <c r="E123" s="12" t="s">
        <v>1061</v>
      </c>
      <c r="F123" s="12" t="s">
        <v>902</v>
      </c>
      <c r="G123" s="11" t="str">
        <f t="shared" si="1"/>
        <v/>
      </c>
      <c r="H123" s="12" t="s">
        <v>254</v>
      </c>
      <c r="I123" s="12" t="s">
        <v>41</v>
      </c>
      <c r="J123" s="12">
        <v>1</v>
      </c>
      <c r="K123" s="6" t="s">
        <v>942</v>
      </c>
      <c r="L123" s="14" t="s">
        <v>245</v>
      </c>
      <c r="M123" s="14"/>
      <c r="N123" s="14"/>
      <c r="O123" s="14"/>
      <c r="P123" s="14"/>
      <c r="Q123" s="4">
        <v>2006</v>
      </c>
      <c r="R123" s="152">
        <v>12</v>
      </c>
      <c r="S123" s="4">
        <v>15</v>
      </c>
      <c r="T123" s="14"/>
      <c r="U123" s="14"/>
      <c r="V123" s="14"/>
      <c r="W123" s="14"/>
      <c r="X123" s="14"/>
      <c r="Y123" s="14"/>
      <c r="Z123" s="14"/>
      <c r="AA123" s="14"/>
      <c r="AB123" s="14">
        <v>-25.058213850000001</v>
      </c>
      <c r="AC123" s="14" t="s">
        <v>1104</v>
      </c>
      <c r="AD123" s="14"/>
      <c r="AE123" s="14">
        <v>2006</v>
      </c>
      <c r="AF123" s="14">
        <v>121.34887842935483</v>
      </c>
      <c r="AG123" s="14">
        <v>1.6019696079072778</v>
      </c>
      <c r="AH123" s="14"/>
      <c r="AI123" s="14"/>
      <c r="AJ123" s="14"/>
      <c r="AK123" s="9"/>
      <c r="AL123" s="9"/>
      <c r="AM123" s="9"/>
      <c r="AN123" s="9"/>
      <c r="AO123" s="9"/>
      <c r="AP123" s="9"/>
      <c r="AQ123" s="9"/>
      <c r="AR123" s="9"/>
      <c r="AS123" s="9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9"/>
      <c r="BN123" s="14"/>
      <c r="BO123" s="14"/>
      <c r="BP123" s="14"/>
      <c r="BQ123" s="14"/>
      <c r="BR123" s="14"/>
      <c r="BS123" s="14"/>
      <c r="BT123" s="14"/>
    </row>
    <row r="124" spans="1:72" ht="14">
      <c r="A124" s="148" t="s">
        <v>847</v>
      </c>
      <c r="B124" s="12" t="s">
        <v>856</v>
      </c>
      <c r="C124" s="12" t="s">
        <v>875</v>
      </c>
      <c r="D124" s="12" t="s">
        <v>890</v>
      </c>
      <c r="E124" s="12" t="s">
        <v>1062</v>
      </c>
      <c r="F124" s="12" t="s">
        <v>890</v>
      </c>
      <c r="G124" s="11" t="str">
        <f t="shared" si="1"/>
        <v/>
      </c>
      <c r="H124" s="12" t="s">
        <v>254</v>
      </c>
      <c r="I124" s="12" t="s">
        <v>41</v>
      </c>
      <c r="J124" s="12">
        <v>1</v>
      </c>
      <c r="K124" s="6" t="s">
        <v>942</v>
      </c>
      <c r="L124" s="14" t="s">
        <v>245</v>
      </c>
      <c r="M124" s="14"/>
      <c r="N124" s="14"/>
      <c r="O124" s="14"/>
      <c r="P124" s="14"/>
      <c r="Q124" s="4">
        <v>2006</v>
      </c>
      <c r="R124" s="152">
        <v>12</v>
      </c>
      <c r="S124" s="4">
        <v>15</v>
      </c>
      <c r="T124" s="14"/>
      <c r="U124" s="14"/>
      <c r="V124" s="14"/>
      <c r="W124" s="14"/>
      <c r="X124" s="14"/>
      <c r="Y124" s="14"/>
      <c r="Z124" s="14"/>
      <c r="AA124" s="14"/>
      <c r="AB124" s="14"/>
      <c r="AC124" s="14" t="s">
        <v>1104</v>
      </c>
      <c r="AD124" s="14"/>
      <c r="AE124" s="14">
        <v>2006</v>
      </c>
      <c r="AF124" s="14">
        <v>82.72458402547133</v>
      </c>
      <c r="AG124" s="14">
        <v>1.538984090618474</v>
      </c>
      <c r="AH124" s="14"/>
      <c r="AI124" s="14"/>
      <c r="AJ124" s="14"/>
      <c r="AK124" s="9"/>
      <c r="AL124" s="9"/>
      <c r="AM124" s="9"/>
      <c r="AN124" s="9"/>
      <c r="AO124" s="9"/>
      <c r="AP124" s="9"/>
      <c r="AQ124" s="9"/>
      <c r="AR124" s="9"/>
      <c r="AS124" s="9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9"/>
      <c r="BN124" s="14"/>
      <c r="BO124" s="14"/>
      <c r="BP124" s="14"/>
      <c r="BQ124" s="14"/>
      <c r="BR124" s="14"/>
      <c r="BS124" s="14"/>
      <c r="BT124" s="14"/>
    </row>
    <row r="125" spans="1:72" ht="14">
      <c r="A125" s="148" t="s">
        <v>847</v>
      </c>
      <c r="B125" s="12" t="s">
        <v>856</v>
      </c>
      <c r="C125" s="12" t="s">
        <v>878</v>
      </c>
      <c r="D125" s="12" t="s">
        <v>899</v>
      </c>
      <c r="E125" s="12" t="s">
        <v>1063</v>
      </c>
      <c r="F125" s="12" t="s">
        <v>899</v>
      </c>
      <c r="G125" s="11" t="str">
        <f t="shared" si="1"/>
        <v/>
      </c>
      <c r="H125" s="12" t="s">
        <v>254</v>
      </c>
      <c r="I125" s="12" t="s">
        <v>41</v>
      </c>
      <c r="J125" s="12">
        <v>1</v>
      </c>
      <c r="K125" s="6" t="s">
        <v>942</v>
      </c>
      <c r="L125" s="14" t="s">
        <v>245</v>
      </c>
      <c r="M125" s="14"/>
      <c r="N125" s="14"/>
      <c r="O125" s="14"/>
      <c r="P125" s="14"/>
      <c r="Q125" s="4">
        <v>2006</v>
      </c>
      <c r="R125" s="152">
        <v>12</v>
      </c>
      <c r="S125" s="4">
        <v>15</v>
      </c>
      <c r="T125" s="14"/>
      <c r="U125" s="14"/>
      <c r="V125" s="14"/>
      <c r="W125" s="14"/>
      <c r="X125" s="14"/>
      <c r="Y125" s="14"/>
      <c r="Z125" s="14"/>
      <c r="AA125" s="14"/>
      <c r="AB125" s="14">
        <v>-25.093252350000004</v>
      </c>
      <c r="AC125" s="14" t="s">
        <v>1104</v>
      </c>
      <c r="AD125" s="14"/>
      <c r="AE125" s="14">
        <v>2006</v>
      </c>
      <c r="AF125" s="14">
        <v>75.858434208830872</v>
      </c>
      <c r="AG125" s="14">
        <v>1.665905963322124</v>
      </c>
      <c r="AH125" s="14"/>
      <c r="AI125" s="14"/>
      <c r="AJ125" s="14"/>
      <c r="AK125" s="9"/>
      <c r="AL125" s="9"/>
      <c r="AM125" s="9"/>
      <c r="AN125" s="9"/>
      <c r="AO125" s="9"/>
      <c r="AP125" s="9"/>
      <c r="AQ125" s="9"/>
      <c r="AR125" s="9"/>
      <c r="AS125" s="9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9"/>
      <c r="BN125" s="14"/>
      <c r="BO125" s="14"/>
      <c r="BP125" s="14"/>
      <c r="BQ125" s="14"/>
      <c r="BR125" s="14"/>
      <c r="BS125" s="14"/>
      <c r="BT125" s="14"/>
    </row>
    <row r="126" spans="1:72" ht="14">
      <c r="A126" s="148" t="s">
        <v>847</v>
      </c>
      <c r="B126" s="12" t="s">
        <v>856</v>
      </c>
      <c r="C126" s="12" t="s">
        <v>881</v>
      </c>
      <c r="D126" s="12" t="s">
        <v>908</v>
      </c>
      <c r="E126" s="12" t="s">
        <v>1064</v>
      </c>
      <c r="F126" s="12" t="s">
        <v>908</v>
      </c>
      <c r="G126" s="11" t="str">
        <f t="shared" si="1"/>
        <v/>
      </c>
      <c r="H126" s="12" t="s">
        <v>254</v>
      </c>
      <c r="I126" s="12" t="s">
        <v>41</v>
      </c>
      <c r="J126" s="12">
        <v>1</v>
      </c>
      <c r="K126" s="6" t="s">
        <v>942</v>
      </c>
      <c r="L126" s="14" t="s">
        <v>245</v>
      </c>
      <c r="M126" s="14"/>
      <c r="N126" s="14"/>
      <c r="O126" s="14"/>
      <c r="P126" s="14"/>
      <c r="Q126" s="4">
        <v>2006</v>
      </c>
      <c r="R126" s="152">
        <v>12</v>
      </c>
      <c r="S126" s="4">
        <v>15</v>
      </c>
      <c r="T126" s="14"/>
      <c r="U126" s="14"/>
      <c r="V126" s="14"/>
      <c r="W126" s="14"/>
      <c r="X126" s="14"/>
      <c r="Y126" s="14"/>
      <c r="Z126" s="14"/>
      <c r="AA126" s="14"/>
      <c r="AB126" s="14">
        <v>-24.655271100000004</v>
      </c>
      <c r="AC126" s="14" t="s">
        <v>1104</v>
      </c>
      <c r="AD126" s="14"/>
      <c r="AE126" s="14">
        <v>2006</v>
      </c>
      <c r="AF126" s="14">
        <v>62.506378574751722</v>
      </c>
      <c r="AG126" s="14">
        <v>1.507068623276185</v>
      </c>
      <c r="AH126" s="14"/>
      <c r="AI126" s="14"/>
      <c r="AJ126" s="14"/>
      <c r="AK126" s="9"/>
      <c r="AL126" s="9"/>
      <c r="AM126" s="9"/>
      <c r="AN126" s="9"/>
      <c r="AO126" s="9"/>
      <c r="AP126" s="9"/>
      <c r="AQ126" s="9"/>
      <c r="AR126" s="9"/>
      <c r="AS126" s="9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9"/>
      <c r="BN126" s="14"/>
      <c r="BO126" s="14"/>
      <c r="BP126" s="14"/>
      <c r="BQ126" s="14"/>
      <c r="BR126" s="14"/>
      <c r="BS126" s="14"/>
      <c r="BT126" s="14"/>
    </row>
    <row r="127" spans="1:72" ht="14">
      <c r="A127" s="148" t="s">
        <v>847</v>
      </c>
      <c r="B127" s="12" t="s">
        <v>856</v>
      </c>
      <c r="C127" s="12" t="s">
        <v>876</v>
      </c>
      <c r="D127" s="12" t="s">
        <v>887</v>
      </c>
      <c r="E127" s="12" t="s">
        <v>1065</v>
      </c>
      <c r="F127" s="12" t="s">
        <v>887</v>
      </c>
      <c r="G127" s="11" t="str">
        <f t="shared" si="1"/>
        <v/>
      </c>
      <c r="H127" s="12" t="s">
        <v>254</v>
      </c>
      <c r="I127" s="12" t="s">
        <v>41</v>
      </c>
      <c r="J127" s="12">
        <v>1</v>
      </c>
      <c r="K127" s="6" t="s">
        <v>942</v>
      </c>
      <c r="L127" s="14" t="s">
        <v>245</v>
      </c>
      <c r="M127" s="14"/>
      <c r="N127" s="14"/>
      <c r="O127" s="14"/>
      <c r="P127" s="14"/>
      <c r="Q127" s="4">
        <v>2006</v>
      </c>
      <c r="R127" s="152">
        <v>12</v>
      </c>
      <c r="S127" s="4">
        <v>15</v>
      </c>
      <c r="T127" s="14"/>
      <c r="U127" s="14"/>
      <c r="V127" s="14"/>
      <c r="W127" s="14"/>
      <c r="X127" s="14"/>
      <c r="Y127" s="14"/>
      <c r="Z127" s="14"/>
      <c r="AA127" s="14"/>
      <c r="AB127" s="14">
        <v>-25.389327675000001</v>
      </c>
      <c r="AC127" s="14" t="s">
        <v>1104</v>
      </c>
      <c r="AD127" s="14"/>
      <c r="AE127" s="14">
        <v>2006</v>
      </c>
      <c r="AF127" s="14">
        <v>160.95123914181065</v>
      </c>
      <c r="AG127" s="14">
        <v>1.6569055623517575</v>
      </c>
      <c r="AH127" s="14"/>
      <c r="AI127" s="14"/>
      <c r="AJ127" s="14"/>
      <c r="AK127" s="9"/>
      <c r="AL127" s="9"/>
      <c r="AM127" s="9"/>
      <c r="AN127" s="9"/>
      <c r="AO127" s="9"/>
      <c r="AP127" s="9"/>
      <c r="AQ127" s="9"/>
      <c r="AR127" s="9"/>
      <c r="AS127" s="9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9"/>
      <c r="BN127" s="14"/>
      <c r="BO127" s="14"/>
      <c r="BP127" s="14"/>
      <c r="BQ127" s="14"/>
      <c r="BR127" s="14"/>
      <c r="BS127" s="14"/>
      <c r="BT127" s="14"/>
    </row>
    <row r="128" spans="1:72" ht="14">
      <c r="A128" s="148" t="s">
        <v>847</v>
      </c>
      <c r="B128" s="12" t="s">
        <v>856</v>
      </c>
      <c r="C128" s="12" t="s">
        <v>879</v>
      </c>
      <c r="D128" s="12" t="s">
        <v>896</v>
      </c>
      <c r="E128" s="12" t="s">
        <v>1066</v>
      </c>
      <c r="F128" s="12" t="s">
        <v>896</v>
      </c>
      <c r="G128" s="11" t="str">
        <f t="shared" si="1"/>
        <v/>
      </c>
      <c r="H128" s="12" t="s">
        <v>254</v>
      </c>
      <c r="I128" s="12" t="s">
        <v>41</v>
      </c>
      <c r="J128" s="12">
        <v>1</v>
      </c>
      <c r="K128" s="6" t="s">
        <v>942</v>
      </c>
      <c r="L128" s="14" t="s">
        <v>245</v>
      </c>
      <c r="M128" s="14"/>
      <c r="N128" s="14"/>
      <c r="O128" s="14"/>
      <c r="P128" s="14"/>
      <c r="Q128" s="4">
        <v>2006</v>
      </c>
      <c r="R128" s="152">
        <v>12</v>
      </c>
      <c r="S128" s="4">
        <v>15</v>
      </c>
      <c r="T128" s="14"/>
      <c r="U128" s="14"/>
      <c r="V128" s="14"/>
      <c r="W128" s="14"/>
      <c r="X128" s="14"/>
      <c r="Y128" s="14"/>
      <c r="Z128" s="14"/>
      <c r="AA128" s="14"/>
      <c r="AB128" s="14">
        <v>-25.476673650000006</v>
      </c>
      <c r="AC128" s="14" t="s">
        <v>1104</v>
      </c>
      <c r="AD128" s="14"/>
      <c r="AE128" s="14">
        <v>2006</v>
      </c>
      <c r="AF128" s="14">
        <v>106.96902430152156</v>
      </c>
      <c r="AG128" s="14">
        <v>1.5760237858532924</v>
      </c>
      <c r="AH128" s="14"/>
      <c r="AI128" s="14"/>
      <c r="AJ128" s="14"/>
      <c r="AK128" s="9"/>
      <c r="AL128" s="9"/>
      <c r="AM128" s="9"/>
      <c r="AN128" s="9"/>
      <c r="AO128" s="9"/>
      <c r="AP128" s="9"/>
      <c r="AQ128" s="9"/>
      <c r="AR128" s="9"/>
      <c r="AS128" s="9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9"/>
      <c r="BN128" s="14"/>
      <c r="BO128" s="14"/>
      <c r="BP128" s="14"/>
      <c r="BQ128" s="14"/>
      <c r="BR128" s="14"/>
      <c r="BS128" s="14"/>
      <c r="BT128" s="14"/>
    </row>
    <row r="129" spans="1:72" ht="14">
      <c r="A129" s="148" t="s">
        <v>847</v>
      </c>
      <c r="B129" s="12" t="s">
        <v>856</v>
      </c>
      <c r="C129" s="12" t="s">
        <v>882</v>
      </c>
      <c r="D129" s="12" t="s">
        <v>905</v>
      </c>
      <c r="E129" s="12" t="s">
        <v>1067</v>
      </c>
      <c r="F129" s="12" t="s">
        <v>905</v>
      </c>
      <c r="G129" s="11" t="str">
        <f t="shared" si="1"/>
        <v/>
      </c>
      <c r="H129" s="12" t="s">
        <v>254</v>
      </c>
      <c r="I129" s="12" t="s">
        <v>41</v>
      </c>
      <c r="J129" s="12">
        <v>1</v>
      </c>
      <c r="K129" s="6" t="s">
        <v>942</v>
      </c>
      <c r="L129" s="14" t="s">
        <v>245</v>
      </c>
      <c r="M129" s="14"/>
      <c r="N129" s="14"/>
      <c r="O129" s="14"/>
      <c r="P129" s="14"/>
      <c r="Q129" s="4">
        <v>2006</v>
      </c>
      <c r="R129" s="152">
        <v>12</v>
      </c>
      <c r="S129" s="4">
        <v>15</v>
      </c>
      <c r="T129" s="14"/>
      <c r="U129" s="14"/>
      <c r="V129" s="14"/>
      <c r="W129" s="14"/>
      <c r="X129" s="14"/>
      <c r="Y129" s="14"/>
      <c r="Z129" s="14"/>
      <c r="AA129" s="14"/>
      <c r="AB129" s="14">
        <v>-25.157573024999998</v>
      </c>
      <c r="AC129" s="14" t="s">
        <v>1104</v>
      </c>
      <c r="AD129" s="14"/>
      <c r="AE129" s="14">
        <v>2006</v>
      </c>
      <c r="AF129" s="14">
        <v>79.957195137551281</v>
      </c>
      <c r="AG129" s="14">
        <v>1.5645634716566434</v>
      </c>
      <c r="AH129" s="14"/>
      <c r="AI129" s="14"/>
      <c r="AJ129" s="14"/>
      <c r="AK129" s="9"/>
      <c r="AL129" s="9"/>
      <c r="AM129" s="9"/>
      <c r="AN129" s="9"/>
      <c r="AO129" s="9"/>
      <c r="AP129" s="9"/>
      <c r="AQ129" s="9"/>
      <c r="AR129" s="9"/>
      <c r="AS129" s="9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9"/>
      <c r="BN129" s="14"/>
      <c r="BO129" s="14"/>
      <c r="BP129" s="14"/>
      <c r="BQ129" s="14"/>
      <c r="BR129" s="14"/>
      <c r="BS129" s="14"/>
      <c r="BT129" s="14"/>
    </row>
    <row r="130" spans="1:72" ht="14">
      <c r="A130" s="148" t="s">
        <v>847</v>
      </c>
      <c r="B130" s="12" t="s">
        <v>856</v>
      </c>
      <c r="C130" s="12" t="s">
        <v>873</v>
      </c>
      <c r="D130" s="12" t="s">
        <v>885</v>
      </c>
      <c r="E130" s="12" t="s">
        <v>1068</v>
      </c>
      <c r="F130" s="12" t="s">
        <v>885</v>
      </c>
      <c r="G130" s="11" t="str">
        <f t="shared" si="1"/>
        <v/>
      </c>
      <c r="H130" s="12" t="s">
        <v>254</v>
      </c>
      <c r="I130" s="12" t="s">
        <v>41</v>
      </c>
      <c r="J130" s="12">
        <v>1</v>
      </c>
      <c r="K130" s="6" t="s">
        <v>942</v>
      </c>
      <c r="L130" s="14" t="s">
        <v>245</v>
      </c>
      <c r="M130" s="14"/>
      <c r="N130" s="14"/>
      <c r="O130" s="14"/>
      <c r="P130" s="14"/>
      <c r="Q130" s="4">
        <v>2006</v>
      </c>
      <c r="R130" s="152">
        <v>12</v>
      </c>
      <c r="S130" s="4">
        <v>15</v>
      </c>
      <c r="T130" s="14"/>
      <c r="U130" s="14"/>
      <c r="V130" s="14"/>
      <c r="W130" s="14"/>
      <c r="X130" s="14"/>
      <c r="Y130" s="14"/>
      <c r="Z130" s="14"/>
      <c r="AA130" s="14"/>
      <c r="AB130" s="14"/>
      <c r="AC130" s="14" t="s">
        <v>1104</v>
      </c>
      <c r="AD130" s="14"/>
      <c r="AE130" s="14">
        <v>2006</v>
      </c>
      <c r="AF130" s="14"/>
      <c r="AG130" s="14"/>
      <c r="AH130" s="14"/>
      <c r="AI130" s="14"/>
      <c r="AJ130" s="14"/>
      <c r="AK130" s="9"/>
      <c r="AL130" s="9"/>
      <c r="AM130" s="9"/>
      <c r="AN130" s="9"/>
      <c r="AO130" s="9"/>
      <c r="AP130" s="9"/>
      <c r="AQ130" s="9"/>
      <c r="AR130" s="9"/>
      <c r="AS130" s="9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9"/>
      <c r="BN130" s="14"/>
      <c r="BO130" s="14"/>
      <c r="BP130" s="14"/>
      <c r="BQ130" s="14"/>
      <c r="BR130" s="14"/>
      <c r="BS130" s="14"/>
      <c r="BT130" s="14"/>
    </row>
    <row r="131" spans="1:72" ht="14">
      <c r="A131" s="148" t="s">
        <v>847</v>
      </c>
      <c r="B131" s="12" t="s">
        <v>856</v>
      </c>
      <c r="C131" s="12" t="s">
        <v>873</v>
      </c>
      <c r="D131" s="12" t="s">
        <v>885</v>
      </c>
      <c r="E131" s="12" t="s">
        <v>1069</v>
      </c>
      <c r="F131" s="12" t="s">
        <v>885</v>
      </c>
      <c r="G131" s="11" t="str">
        <f t="shared" si="1"/>
        <v/>
      </c>
      <c r="H131" s="12" t="s">
        <v>254</v>
      </c>
      <c r="I131" s="12" t="s">
        <v>41</v>
      </c>
      <c r="J131" s="12">
        <v>0</v>
      </c>
      <c r="K131" s="6">
        <v>1</v>
      </c>
      <c r="L131" s="14" t="s">
        <v>245</v>
      </c>
      <c r="M131" s="14"/>
      <c r="N131" s="14"/>
      <c r="O131" s="14"/>
      <c r="P131" s="14"/>
      <c r="Q131" s="4">
        <v>2006</v>
      </c>
      <c r="R131" s="152">
        <v>12</v>
      </c>
      <c r="S131" s="4">
        <v>15</v>
      </c>
      <c r="T131" s="14"/>
      <c r="U131" s="14"/>
      <c r="V131" s="14"/>
      <c r="W131" s="14"/>
      <c r="X131" s="14"/>
      <c r="Y131" s="14"/>
      <c r="Z131" s="14"/>
      <c r="AA131" s="14"/>
      <c r="AB131" s="14"/>
      <c r="AC131" s="14" t="s">
        <v>1104</v>
      </c>
      <c r="AD131" s="14"/>
      <c r="AE131" s="14">
        <v>2006</v>
      </c>
      <c r="AF131" s="14"/>
      <c r="AG131" s="14"/>
      <c r="AH131" s="14"/>
      <c r="AI131" s="14"/>
      <c r="AJ131" s="14"/>
      <c r="AK131" s="9"/>
      <c r="AL131" s="9"/>
      <c r="AM131" s="9"/>
      <c r="AN131" s="9"/>
      <c r="AO131" s="9"/>
      <c r="AP131" s="9"/>
      <c r="AQ131" s="9"/>
      <c r="AR131" s="9"/>
      <c r="AS131" s="9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9"/>
      <c r="BN131" s="14"/>
      <c r="BO131" s="14"/>
      <c r="BP131" s="14"/>
      <c r="BQ131" s="14"/>
      <c r="BR131" s="14"/>
      <c r="BS131" s="14"/>
      <c r="BT131" s="14"/>
    </row>
    <row r="132" spans="1:72" ht="14">
      <c r="A132" s="148" t="s">
        <v>847</v>
      </c>
      <c r="B132" s="12" t="s">
        <v>856</v>
      </c>
      <c r="C132" s="12" t="s">
        <v>873</v>
      </c>
      <c r="D132" s="12" t="s">
        <v>885</v>
      </c>
      <c r="E132" s="12" t="s">
        <v>1070</v>
      </c>
      <c r="F132" s="12" t="s">
        <v>1069</v>
      </c>
      <c r="G132" s="11" t="str">
        <f t="shared" si="1"/>
        <v>heavy</v>
      </c>
      <c r="H132" s="12" t="s">
        <v>284</v>
      </c>
      <c r="I132" s="12" t="s">
        <v>190</v>
      </c>
      <c r="J132" s="12">
        <v>2</v>
      </c>
      <c r="K132" s="6" t="s">
        <v>942</v>
      </c>
      <c r="L132" s="14" t="s">
        <v>289</v>
      </c>
      <c r="M132" s="14"/>
      <c r="N132" s="14"/>
      <c r="O132" s="14"/>
      <c r="P132" s="14"/>
      <c r="Q132" s="4">
        <v>2006</v>
      </c>
      <c r="R132" s="152">
        <v>12</v>
      </c>
      <c r="S132" s="4">
        <v>15</v>
      </c>
      <c r="T132" s="14"/>
      <c r="U132" s="14"/>
      <c r="V132" s="14"/>
      <c r="W132" s="14"/>
      <c r="X132" s="14"/>
      <c r="Y132" s="14"/>
      <c r="Z132" s="14"/>
      <c r="AA132" s="14"/>
      <c r="AB132" s="14"/>
      <c r="AC132" s="14" t="s">
        <v>1104</v>
      </c>
      <c r="AD132" s="14"/>
      <c r="AE132" s="14">
        <v>2006</v>
      </c>
      <c r="AF132" s="14">
        <v>-5.5</v>
      </c>
      <c r="AG132" s="14">
        <v>1.4</v>
      </c>
      <c r="AH132" s="14"/>
      <c r="AI132" s="14"/>
      <c r="AJ132" s="14"/>
      <c r="AK132" s="9"/>
      <c r="AL132" s="9"/>
      <c r="AM132" s="9"/>
      <c r="AN132" s="9"/>
      <c r="AO132" s="9"/>
      <c r="AP132" s="9"/>
      <c r="AQ132" s="9"/>
      <c r="AR132" s="9"/>
      <c r="AS132" s="9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9"/>
      <c r="BN132" s="14"/>
      <c r="BO132" s="14"/>
      <c r="BP132" s="14"/>
      <c r="BQ132" s="14"/>
      <c r="BR132" s="14"/>
      <c r="BS132" s="14"/>
      <c r="BT132" s="14"/>
    </row>
    <row r="133" spans="1:72" ht="14">
      <c r="A133" s="148" t="s">
        <v>847</v>
      </c>
      <c r="B133" s="12" t="s">
        <v>856</v>
      </c>
      <c r="C133" s="12" t="s">
        <v>873</v>
      </c>
      <c r="D133" s="12" t="s">
        <v>885</v>
      </c>
      <c r="E133" s="12" t="s">
        <v>1071</v>
      </c>
      <c r="F133" s="12" t="s">
        <v>1069</v>
      </c>
      <c r="G133" s="11" t="str">
        <f t="shared" si="1"/>
        <v>free light</v>
      </c>
      <c r="H133" s="12" t="s">
        <v>284</v>
      </c>
      <c r="I133" s="12" t="s">
        <v>190</v>
      </c>
      <c r="J133" s="12">
        <v>0</v>
      </c>
      <c r="K133" s="6">
        <v>2</v>
      </c>
      <c r="L133" s="14" t="s">
        <v>289</v>
      </c>
      <c r="M133" s="14"/>
      <c r="N133" s="14"/>
      <c r="O133" s="14"/>
      <c r="P133" s="14"/>
      <c r="Q133" s="4">
        <v>2006</v>
      </c>
      <c r="R133" s="152">
        <v>12</v>
      </c>
      <c r="S133" s="4">
        <v>15</v>
      </c>
      <c r="T133" s="14"/>
      <c r="U133" s="14"/>
      <c r="V133" s="14"/>
      <c r="W133" s="14"/>
      <c r="X133" s="14"/>
      <c r="Y133" s="14"/>
      <c r="Z133" s="14"/>
      <c r="AA133" s="14"/>
      <c r="AB133" s="14">
        <v>-24.433915625000001</v>
      </c>
      <c r="AC133" s="14" t="s">
        <v>1104</v>
      </c>
      <c r="AD133" s="14"/>
      <c r="AE133" s="14">
        <v>2006</v>
      </c>
      <c r="AF133" s="14">
        <v>62.9</v>
      </c>
      <c r="AG133" s="14">
        <v>3</v>
      </c>
      <c r="AH133" s="14"/>
      <c r="AI133" s="14"/>
      <c r="AJ133" s="14"/>
      <c r="AK133" s="9"/>
      <c r="AL133" s="9"/>
      <c r="AM133" s="9"/>
      <c r="AN133" s="9"/>
      <c r="AO133" s="9"/>
      <c r="AP133" s="9"/>
      <c r="AQ133" s="9"/>
      <c r="AR133" s="9"/>
      <c r="AS133" s="9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9"/>
      <c r="BN133" s="14"/>
      <c r="BO133" s="14"/>
      <c r="BP133" s="14"/>
      <c r="BQ133" s="14"/>
      <c r="BR133" s="14"/>
      <c r="BS133" s="14"/>
      <c r="BT133" s="14"/>
    </row>
    <row r="134" spans="1:72" ht="14">
      <c r="A134" s="148" t="s">
        <v>847</v>
      </c>
      <c r="B134" s="12" t="s">
        <v>856</v>
      </c>
      <c r="C134" s="12" t="s">
        <v>877</v>
      </c>
      <c r="D134" s="12" t="s">
        <v>894</v>
      </c>
      <c r="E134" s="12" t="s">
        <v>1072</v>
      </c>
      <c r="F134" s="12" t="s">
        <v>894</v>
      </c>
      <c r="G134" s="11" t="str">
        <f t="shared" si="1"/>
        <v/>
      </c>
      <c r="H134" s="12" t="s">
        <v>254</v>
      </c>
      <c r="I134" s="12" t="s">
        <v>41</v>
      </c>
      <c r="J134" s="12">
        <v>1</v>
      </c>
      <c r="K134" s="6" t="s">
        <v>942</v>
      </c>
      <c r="L134" s="14" t="s">
        <v>245</v>
      </c>
      <c r="M134" s="14"/>
      <c r="N134" s="14"/>
      <c r="O134" s="14"/>
      <c r="P134" s="14"/>
      <c r="Q134" s="4">
        <v>2006</v>
      </c>
      <c r="R134" s="152">
        <v>12</v>
      </c>
      <c r="S134" s="4">
        <v>15</v>
      </c>
      <c r="T134" s="14"/>
      <c r="U134" s="14"/>
      <c r="V134" s="14"/>
      <c r="W134" s="14"/>
      <c r="X134" s="14"/>
      <c r="Y134" s="14"/>
      <c r="Z134" s="14"/>
      <c r="AA134" s="14"/>
      <c r="AB134" s="14"/>
      <c r="AC134" s="14" t="s">
        <v>1104</v>
      </c>
      <c r="AD134" s="14"/>
      <c r="AE134" s="14">
        <v>2006</v>
      </c>
      <c r="AF134" s="14"/>
      <c r="AG134" s="14"/>
      <c r="AH134" s="14"/>
      <c r="AI134" s="14"/>
      <c r="AJ134" s="14"/>
      <c r="AK134" s="9"/>
      <c r="AL134" s="9"/>
      <c r="AM134" s="9"/>
      <c r="AN134" s="9"/>
      <c r="AO134" s="9"/>
      <c r="AP134" s="9"/>
      <c r="AQ134" s="9"/>
      <c r="AR134" s="9"/>
      <c r="AS134" s="9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9"/>
      <c r="BN134" s="14"/>
      <c r="BO134" s="14"/>
      <c r="BP134" s="14"/>
      <c r="BQ134" s="14"/>
      <c r="BR134" s="14"/>
      <c r="BS134" s="14"/>
      <c r="BT134" s="14"/>
    </row>
    <row r="135" spans="1:72" ht="14">
      <c r="A135" s="148" t="s">
        <v>847</v>
      </c>
      <c r="B135" s="12" t="s">
        <v>856</v>
      </c>
      <c r="C135" s="12" t="s">
        <v>877</v>
      </c>
      <c r="D135" s="12" t="s">
        <v>894</v>
      </c>
      <c r="E135" s="12" t="s">
        <v>1073</v>
      </c>
      <c r="F135" s="12" t="s">
        <v>894</v>
      </c>
      <c r="G135" s="11" t="str">
        <f t="shared" ref="G135:G165" si="2">IF(J135=2,"heavy",IF(H135="Particle_Size","","free light"))</f>
        <v/>
      </c>
      <c r="H135" s="12" t="s">
        <v>254</v>
      </c>
      <c r="I135" s="12" t="s">
        <v>41</v>
      </c>
      <c r="J135" s="12">
        <v>0</v>
      </c>
      <c r="K135" s="6">
        <v>1</v>
      </c>
      <c r="L135" s="14" t="s">
        <v>245</v>
      </c>
      <c r="M135" s="14"/>
      <c r="N135" s="14"/>
      <c r="O135" s="14"/>
      <c r="P135" s="14"/>
      <c r="Q135" s="4">
        <v>2006</v>
      </c>
      <c r="R135" s="152">
        <v>12</v>
      </c>
      <c r="S135" s="4">
        <v>15</v>
      </c>
      <c r="T135" s="14"/>
      <c r="U135" s="14"/>
      <c r="V135" s="14"/>
      <c r="W135" s="14"/>
      <c r="X135" s="14"/>
      <c r="Y135" s="14"/>
      <c r="Z135" s="14"/>
      <c r="AA135" s="14"/>
      <c r="AB135" s="14"/>
      <c r="AC135" s="14" t="s">
        <v>1104</v>
      </c>
      <c r="AD135" s="14"/>
      <c r="AE135" s="14">
        <v>2006</v>
      </c>
      <c r="AF135" s="14"/>
      <c r="AG135" s="14"/>
      <c r="AH135" s="14"/>
      <c r="AI135" s="14"/>
      <c r="AJ135" s="14"/>
      <c r="AK135" s="9"/>
      <c r="AL135" s="9"/>
      <c r="AM135" s="9"/>
      <c r="AN135" s="9"/>
      <c r="AO135" s="9"/>
      <c r="AP135" s="9"/>
      <c r="AQ135" s="9"/>
      <c r="AR135" s="9"/>
      <c r="AS135" s="9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9"/>
      <c r="BN135" s="14"/>
      <c r="BO135" s="14"/>
      <c r="BP135" s="14"/>
      <c r="BQ135" s="14"/>
      <c r="BR135" s="14"/>
      <c r="BS135" s="14"/>
      <c r="BT135" s="14"/>
    </row>
    <row r="136" spans="1:72" ht="14">
      <c r="A136" s="148" t="s">
        <v>847</v>
      </c>
      <c r="B136" s="12" t="s">
        <v>856</v>
      </c>
      <c r="C136" s="12" t="s">
        <v>877</v>
      </c>
      <c r="D136" s="12" t="s">
        <v>894</v>
      </c>
      <c r="E136" s="12" t="s">
        <v>1074</v>
      </c>
      <c r="F136" s="12" t="s">
        <v>1073</v>
      </c>
      <c r="G136" s="11" t="str">
        <f t="shared" si="2"/>
        <v>heavy</v>
      </c>
      <c r="H136" s="12" t="s">
        <v>284</v>
      </c>
      <c r="I136" s="12" t="s">
        <v>190</v>
      </c>
      <c r="J136" s="12">
        <v>2</v>
      </c>
      <c r="K136" s="6" t="s">
        <v>942</v>
      </c>
      <c r="L136" s="14" t="s">
        <v>289</v>
      </c>
      <c r="M136" s="14"/>
      <c r="N136" s="14"/>
      <c r="O136" s="14"/>
      <c r="P136" s="14"/>
      <c r="Q136" s="4">
        <v>2006</v>
      </c>
      <c r="R136" s="152">
        <v>12</v>
      </c>
      <c r="S136" s="4">
        <v>15</v>
      </c>
      <c r="T136" s="14"/>
      <c r="U136" s="14"/>
      <c r="V136" s="14"/>
      <c r="W136" s="14"/>
      <c r="X136" s="14"/>
      <c r="Y136" s="14"/>
      <c r="Z136" s="14"/>
      <c r="AA136" s="14"/>
      <c r="AB136" s="14"/>
      <c r="AC136" s="14" t="s">
        <v>1104</v>
      </c>
      <c r="AD136" s="14"/>
      <c r="AE136" s="14">
        <v>2006</v>
      </c>
      <c r="AF136" s="14">
        <v>34.1</v>
      </c>
      <c r="AG136" s="14">
        <v>1.5</v>
      </c>
      <c r="AH136" s="14"/>
      <c r="AI136" s="14"/>
      <c r="AJ136" s="14"/>
      <c r="AK136" s="9"/>
      <c r="AL136" s="9"/>
      <c r="AM136" s="9"/>
      <c r="AN136" s="9"/>
      <c r="AO136" s="9"/>
      <c r="AP136" s="9"/>
      <c r="AQ136" s="9"/>
      <c r="AR136" s="9"/>
      <c r="AS136" s="9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9"/>
      <c r="BN136" s="14"/>
      <c r="BO136" s="14"/>
      <c r="BP136" s="14"/>
      <c r="BQ136" s="14"/>
      <c r="BR136" s="14"/>
      <c r="BS136" s="14"/>
      <c r="BT136" s="14"/>
    </row>
    <row r="137" spans="1:72" ht="14">
      <c r="A137" s="148" t="s">
        <v>847</v>
      </c>
      <c r="B137" s="12" t="s">
        <v>856</v>
      </c>
      <c r="C137" s="12" t="s">
        <v>877</v>
      </c>
      <c r="D137" s="12" t="s">
        <v>894</v>
      </c>
      <c r="E137" s="12" t="s">
        <v>1075</v>
      </c>
      <c r="F137" s="12" t="s">
        <v>1073</v>
      </c>
      <c r="G137" s="11" t="str">
        <f t="shared" si="2"/>
        <v>free light</v>
      </c>
      <c r="H137" s="12" t="s">
        <v>284</v>
      </c>
      <c r="I137" s="12" t="s">
        <v>190</v>
      </c>
      <c r="J137" s="12">
        <v>0</v>
      </c>
      <c r="K137" s="6">
        <v>2</v>
      </c>
      <c r="L137" s="14" t="s">
        <v>289</v>
      </c>
      <c r="M137" s="14"/>
      <c r="N137" s="14"/>
      <c r="O137" s="14"/>
      <c r="P137" s="14"/>
      <c r="Q137" s="4">
        <v>2006</v>
      </c>
      <c r="R137" s="152">
        <v>12</v>
      </c>
      <c r="S137" s="4">
        <v>15</v>
      </c>
      <c r="T137" s="14"/>
      <c r="U137" s="14"/>
      <c r="V137" s="14"/>
      <c r="W137" s="14"/>
      <c r="X137" s="14"/>
      <c r="Y137" s="14"/>
      <c r="Z137" s="14"/>
      <c r="AA137" s="14"/>
      <c r="AB137" s="14">
        <v>-23.693278250000002</v>
      </c>
      <c r="AC137" s="14" t="s">
        <v>1104</v>
      </c>
      <c r="AD137" s="14"/>
      <c r="AE137" s="14">
        <v>2006</v>
      </c>
      <c r="AF137" s="14">
        <v>41.1</v>
      </c>
      <c r="AG137" s="14">
        <v>2.2999999999999998</v>
      </c>
      <c r="AH137" s="14"/>
      <c r="AI137" s="14"/>
      <c r="AJ137" s="14"/>
      <c r="AK137" s="9"/>
      <c r="AL137" s="9"/>
      <c r="AM137" s="9"/>
      <c r="AN137" s="9"/>
      <c r="AO137" s="9"/>
      <c r="AP137" s="9"/>
      <c r="AQ137" s="9"/>
      <c r="AR137" s="9"/>
      <c r="AS137" s="9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9"/>
      <c r="BN137" s="14"/>
      <c r="BO137" s="14"/>
      <c r="BP137" s="14"/>
      <c r="BQ137" s="14"/>
      <c r="BR137" s="14"/>
      <c r="BS137" s="14"/>
      <c r="BT137" s="14"/>
    </row>
    <row r="138" spans="1:72" ht="14">
      <c r="A138" s="148" t="s">
        <v>847</v>
      </c>
      <c r="B138" s="12" t="s">
        <v>856</v>
      </c>
      <c r="C138" s="12" t="s">
        <v>880</v>
      </c>
      <c r="D138" s="12" t="s">
        <v>903</v>
      </c>
      <c r="E138" s="12" t="s">
        <v>1076</v>
      </c>
      <c r="F138" s="12" t="s">
        <v>903</v>
      </c>
      <c r="G138" s="11" t="str">
        <f t="shared" si="2"/>
        <v/>
      </c>
      <c r="H138" s="12" t="s">
        <v>254</v>
      </c>
      <c r="I138" s="12" t="s">
        <v>41</v>
      </c>
      <c r="J138" s="12">
        <v>1</v>
      </c>
      <c r="K138" s="6" t="s">
        <v>942</v>
      </c>
      <c r="L138" s="14" t="s">
        <v>245</v>
      </c>
      <c r="M138" s="14"/>
      <c r="N138" s="14"/>
      <c r="O138" s="14"/>
      <c r="P138" s="14"/>
      <c r="Q138" s="4">
        <v>2006</v>
      </c>
      <c r="R138" s="152">
        <v>12</v>
      </c>
      <c r="S138" s="4">
        <v>15</v>
      </c>
      <c r="T138" s="14"/>
      <c r="U138" s="14"/>
      <c r="V138" s="14"/>
      <c r="W138" s="14"/>
      <c r="X138" s="14"/>
      <c r="Y138" s="14"/>
      <c r="Z138" s="14"/>
      <c r="AA138" s="14"/>
      <c r="AB138" s="14"/>
      <c r="AC138" s="14" t="s">
        <v>1104</v>
      </c>
      <c r="AD138" s="14"/>
      <c r="AE138" s="14">
        <v>2006</v>
      </c>
      <c r="AF138" s="14"/>
      <c r="AG138" s="14"/>
      <c r="AH138" s="14"/>
      <c r="AI138" s="14"/>
      <c r="AJ138" s="14"/>
      <c r="AK138" s="9"/>
      <c r="AL138" s="9"/>
      <c r="AM138" s="9"/>
      <c r="AN138" s="9"/>
      <c r="AO138" s="9"/>
      <c r="AP138" s="9"/>
      <c r="AQ138" s="9"/>
      <c r="AR138" s="9"/>
      <c r="AS138" s="9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9"/>
      <c r="BN138" s="14"/>
      <c r="BO138" s="14"/>
      <c r="BP138" s="14"/>
      <c r="BQ138" s="14"/>
      <c r="BR138" s="14"/>
      <c r="BS138" s="14"/>
      <c r="BT138" s="14"/>
    </row>
    <row r="139" spans="1:72" ht="14">
      <c r="A139" s="148" t="s">
        <v>847</v>
      </c>
      <c r="B139" s="12" t="s">
        <v>856</v>
      </c>
      <c r="C139" s="12" t="s">
        <v>880</v>
      </c>
      <c r="D139" s="12" t="s">
        <v>903</v>
      </c>
      <c r="E139" s="12" t="s">
        <v>1077</v>
      </c>
      <c r="F139" s="12" t="s">
        <v>903</v>
      </c>
      <c r="G139" s="11" t="str">
        <f t="shared" si="2"/>
        <v/>
      </c>
      <c r="H139" s="12" t="s">
        <v>254</v>
      </c>
      <c r="I139" s="12" t="s">
        <v>41</v>
      </c>
      <c r="J139" s="12">
        <v>0</v>
      </c>
      <c r="K139" s="6">
        <v>1</v>
      </c>
      <c r="L139" s="14" t="s">
        <v>245</v>
      </c>
      <c r="M139" s="14"/>
      <c r="N139" s="14"/>
      <c r="O139" s="14"/>
      <c r="P139" s="14"/>
      <c r="Q139" s="4">
        <v>2006</v>
      </c>
      <c r="R139" s="152">
        <v>12</v>
      </c>
      <c r="S139" s="4">
        <v>15</v>
      </c>
      <c r="T139" s="14"/>
      <c r="U139" s="14"/>
      <c r="V139" s="14"/>
      <c r="W139" s="14"/>
      <c r="X139" s="14"/>
      <c r="Y139" s="14"/>
      <c r="Z139" s="14"/>
      <c r="AA139" s="14"/>
      <c r="AB139" s="14"/>
      <c r="AC139" s="14" t="s">
        <v>1104</v>
      </c>
      <c r="AD139" s="14"/>
      <c r="AE139" s="14">
        <v>2006</v>
      </c>
      <c r="AF139" s="14"/>
      <c r="AG139" s="14"/>
      <c r="AH139" s="14"/>
      <c r="AI139" s="14"/>
      <c r="AJ139" s="14"/>
      <c r="AK139" s="9"/>
      <c r="AL139" s="9"/>
      <c r="AM139" s="9"/>
      <c r="AN139" s="9"/>
      <c r="AO139" s="9"/>
      <c r="AP139" s="9"/>
      <c r="AQ139" s="9"/>
      <c r="AR139" s="9"/>
      <c r="AS139" s="9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9"/>
      <c r="BN139" s="14"/>
      <c r="BO139" s="14"/>
      <c r="BP139" s="14"/>
      <c r="BQ139" s="14"/>
      <c r="BR139" s="14"/>
      <c r="BS139" s="14"/>
      <c r="BT139" s="14"/>
    </row>
    <row r="140" spans="1:72" ht="14">
      <c r="A140" s="148" t="s">
        <v>847</v>
      </c>
      <c r="B140" s="12" t="s">
        <v>856</v>
      </c>
      <c r="C140" s="12" t="s">
        <v>880</v>
      </c>
      <c r="D140" s="12" t="s">
        <v>903</v>
      </c>
      <c r="E140" s="12" t="s">
        <v>1078</v>
      </c>
      <c r="F140" s="12" t="s">
        <v>1077</v>
      </c>
      <c r="G140" s="11" t="str">
        <f t="shared" si="2"/>
        <v>heavy</v>
      </c>
      <c r="H140" s="12" t="s">
        <v>284</v>
      </c>
      <c r="I140" s="12" t="s">
        <v>190</v>
      </c>
      <c r="J140" s="12">
        <v>2</v>
      </c>
      <c r="K140" s="6" t="s">
        <v>942</v>
      </c>
      <c r="L140" s="14" t="s">
        <v>289</v>
      </c>
      <c r="M140" s="14"/>
      <c r="N140" s="14"/>
      <c r="O140" s="14"/>
      <c r="P140" s="14"/>
      <c r="Q140" s="4">
        <v>2006</v>
      </c>
      <c r="R140" s="152">
        <v>12</v>
      </c>
      <c r="S140" s="4">
        <v>15</v>
      </c>
      <c r="T140" s="14"/>
      <c r="U140" s="14"/>
      <c r="V140" s="14"/>
      <c r="W140" s="14"/>
      <c r="X140" s="14"/>
      <c r="Y140" s="14"/>
      <c r="Z140" s="14"/>
      <c r="AA140" s="14"/>
      <c r="AB140" s="14">
        <v>-23.410632499999995</v>
      </c>
      <c r="AC140" s="14" t="s">
        <v>1104</v>
      </c>
      <c r="AD140" s="14"/>
      <c r="AE140" s="14">
        <v>2006</v>
      </c>
      <c r="AF140" s="14">
        <v>25.9</v>
      </c>
      <c r="AG140" s="14">
        <v>1.4</v>
      </c>
      <c r="AH140" s="14"/>
      <c r="AI140" s="14"/>
      <c r="AJ140" s="14"/>
      <c r="AK140" s="9"/>
      <c r="AL140" s="9"/>
      <c r="AM140" s="9"/>
      <c r="AN140" s="9"/>
      <c r="AO140" s="9"/>
      <c r="AP140" s="9"/>
      <c r="AQ140" s="9"/>
      <c r="AR140" s="9"/>
      <c r="AS140" s="9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9"/>
      <c r="BN140" s="14"/>
      <c r="BO140" s="14"/>
      <c r="BP140" s="14"/>
      <c r="BQ140" s="14"/>
      <c r="BR140" s="14"/>
      <c r="BS140" s="14"/>
      <c r="BT140" s="14"/>
    </row>
    <row r="141" spans="1:72" ht="14">
      <c r="A141" s="148" t="s">
        <v>847</v>
      </c>
      <c r="B141" s="12" t="s">
        <v>856</v>
      </c>
      <c r="C141" s="12" t="s">
        <v>880</v>
      </c>
      <c r="D141" s="12" t="s">
        <v>903</v>
      </c>
      <c r="E141" s="12" t="s">
        <v>1079</v>
      </c>
      <c r="F141" s="12" t="s">
        <v>1077</v>
      </c>
      <c r="G141" s="11" t="str">
        <f t="shared" si="2"/>
        <v>free light</v>
      </c>
      <c r="H141" s="12" t="s">
        <v>284</v>
      </c>
      <c r="I141" s="12" t="s">
        <v>190</v>
      </c>
      <c r="J141" s="12">
        <v>0</v>
      </c>
      <c r="K141" s="6">
        <v>2</v>
      </c>
      <c r="L141" s="14" t="s">
        <v>289</v>
      </c>
      <c r="M141" s="14"/>
      <c r="N141" s="14"/>
      <c r="O141" s="14"/>
      <c r="P141" s="14"/>
      <c r="Q141" s="4">
        <v>2006</v>
      </c>
      <c r="R141" s="152">
        <v>12</v>
      </c>
      <c r="S141" s="4">
        <v>15</v>
      </c>
      <c r="T141" s="14"/>
      <c r="U141" s="14"/>
      <c r="V141" s="14"/>
      <c r="W141" s="14"/>
      <c r="X141" s="14"/>
      <c r="Y141" s="14"/>
      <c r="Z141" s="14"/>
      <c r="AA141" s="14"/>
      <c r="AB141" s="14">
        <v>-23.777651500000001</v>
      </c>
      <c r="AC141" s="14" t="s">
        <v>1104</v>
      </c>
      <c r="AD141" s="14"/>
      <c r="AE141" s="14">
        <v>2006</v>
      </c>
      <c r="AF141" s="14">
        <v>38.700000000000003</v>
      </c>
      <c r="AG141" s="14">
        <v>2.2999999999999998</v>
      </c>
      <c r="AH141" s="14"/>
      <c r="AI141" s="14"/>
      <c r="AJ141" s="14"/>
      <c r="AK141" s="9"/>
      <c r="AL141" s="9"/>
      <c r="AM141" s="9"/>
      <c r="AN141" s="9"/>
      <c r="AO141" s="9"/>
      <c r="AP141" s="9"/>
      <c r="AQ141" s="9"/>
      <c r="AR141" s="9"/>
      <c r="AS141" s="9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9"/>
      <c r="BN141" s="14"/>
      <c r="BO141" s="14"/>
      <c r="BP141" s="14"/>
      <c r="BQ141" s="14"/>
      <c r="BR141" s="14"/>
      <c r="BS141" s="14"/>
      <c r="BT141" s="14"/>
    </row>
    <row r="142" spans="1:72" ht="14">
      <c r="A142" s="148" t="s">
        <v>847</v>
      </c>
      <c r="B142" s="12" t="s">
        <v>856</v>
      </c>
      <c r="C142" s="12" t="s">
        <v>875</v>
      </c>
      <c r="D142" s="12" t="s">
        <v>891</v>
      </c>
      <c r="E142" s="12" t="s">
        <v>1080</v>
      </c>
      <c r="F142" s="12" t="s">
        <v>891</v>
      </c>
      <c r="G142" s="11" t="str">
        <f t="shared" si="2"/>
        <v/>
      </c>
      <c r="H142" s="12" t="s">
        <v>254</v>
      </c>
      <c r="I142" s="12" t="s">
        <v>41</v>
      </c>
      <c r="J142" s="12">
        <v>1</v>
      </c>
      <c r="K142" s="6" t="s">
        <v>942</v>
      </c>
      <c r="L142" s="14" t="s">
        <v>245</v>
      </c>
      <c r="M142" s="14"/>
      <c r="N142" s="14"/>
      <c r="O142" s="14"/>
      <c r="P142" s="14"/>
      <c r="Q142" s="4">
        <v>2006</v>
      </c>
      <c r="R142" s="152">
        <v>12</v>
      </c>
      <c r="S142" s="4">
        <v>15</v>
      </c>
      <c r="T142" s="14"/>
      <c r="U142" s="14"/>
      <c r="V142" s="14"/>
      <c r="W142" s="14"/>
      <c r="X142" s="14"/>
      <c r="Y142" s="14"/>
      <c r="Z142" s="14"/>
      <c r="AA142" s="14"/>
      <c r="AB142" s="14"/>
      <c r="AC142" s="14" t="s">
        <v>1104</v>
      </c>
      <c r="AD142" s="14"/>
      <c r="AE142" s="14">
        <v>2006</v>
      </c>
      <c r="AF142" s="14"/>
      <c r="AG142" s="14"/>
      <c r="AH142" s="14"/>
      <c r="AI142" s="14"/>
      <c r="AJ142" s="14"/>
      <c r="AK142" s="9"/>
      <c r="AL142" s="9"/>
      <c r="AM142" s="9"/>
      <c r="AN142" s="9"/>
      <c r="AO142" s="9"/>
      <c r="AP142" s="9"/>
      <c r="AQ142" s="9"/>
      <c r="AR142" s="9"/>
      <c r="AS142" s="9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9"/>
      <c r="BN142" s="14"/>
      <c r="BO142" s="14"/>
      <c r="BP142" s="14"/>
      <c r="BQ142" s="14"/>
      <c r="BR142" s="14"/>
      <c r="BS142" s="14"/>
      <c r="BT142" s="14"/>
    </row>
    <row r="143" spans="1:72" ht="14">
      <c r="A143" s="148" t="s">
        <v>847</v>
      </c>
      <c r="B143" s="12" t="s">
        <v>856</v>
      </c>
      <c r="C143" s="12" t="s">
        <v>875</v>
      </c>
      <c r="D143" s="12" t="s">
        <v>891</v>
      </c>
      <c r="E143" s="12" t="s">
        <v>1081</v>
      </c>
      <c r="F143" s="12" t="s">
        <v>891</v>
      </c>
      <c r="G143" s="11" t="str">
        <f t="shared" si="2"/>
        <v/>
      </c>
      <c r="H143" s="12" t="s">
        <v>254</v>
      </c>
      <c r="I143" s="12" t="s">
        <v>41</v>
      </c>
      <c r="J143" s="12">
        <v>0</v>
      </c>
      <c r="K143" s="6">
        <v>1</v>
      </c>
      <c r="L143" s="14" t="s">
        <v>245</v>
      </c>
      <c r="M143" s="14"/>
      <c r="N143" s="14"/>
      <c r="O143" s="14"/>
      <c r="P143" s="14"/>
      <c r="Q143" s="4">
        <v>2006</v>
      </c>
      <c r="R143" s="152">
        <v>12</v>
      </c>
      <c r="S143" s="4">
        <v>15</v>
      </c>
      <c r="T143" s="14"/>
      <c r="U143" s="14"/>
      <c r="V143" s="14"/>
      <c r="W143" s="14"/>
      <c r="X143" s="14"/>
      <c r="Y143" s="14"/>
      <c r="Z143" s="14"/>
      <c r="AA143" s="14"/>
      <c r="AB143" s="14"/>
      <c r="AC143" s="14" t="s">
        <v>1104</v>
      </c>
      <c r="AD143" s="14"/>
      <c r="AE143" s="14">
        <v>2006</v>
      </c>
      <c r="AF143" s="14"/>
      <c r="AG143" s="14"/>
      <c r="AH143" s="14"/>
      <c r="AI143" s="14"/>
      <c r="AJ143" s="14"/>
      <c r="AK143" s="9"/>
      <c r="AL143" s="9"/>
      <c r="AM143" s="9"/>
      <c r="AN143" s="9"/>
      <c r="AO143" s="9"/>
      <c r="AP143" s="9"/>
      <c r="AQ143" s="9"/>
      <c r="AR143" s="9"/>
      <c r="AS143" s="9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9"/>
      <c r="BN143" s="14"/>
      <c r="BO143" s="14"/>
      <c r="BP143" s="14"/>
      <c r="BQ143" s="14"/>
      <c r="BR143" s="14"/>
      <c r="BS143" s="14"/>
      <c r="BT143" s="14"/>
    </row>
    <row r="144" spans="1:72" ht="14">
      <c r="A144" s="148" t="s">
        <v>847</v>
      </c>
      <c r="B144" s="12" t="s">
        <v>856</v>
      </c>
      <c r="C144" s="12" t="s">
        <v>875</v>
      </c>
      <c r="D144" s="12" t="s">
        <v>891</v>
      </c>
      <c r="E144" s="12" t="s">
        <v>1082</v>
      </c>
      <c r="F144" s="12" t="s">
        <v>1081</v>
      </c>
      <c r="G144" s="11" t="str">
        <f t="shared" si="2"/>
        <v>heavy</v>
      </c>
      <c r="H144" s="12" t="s">
        <v>284</v>
      </c>
      <c r="I144" s="12" t="s">
        <v>190</v>
      </c>
      <c r="J144" s="12">
        <v>2</v>
      </c>
      <c r="K144" s="6" t="s">
        <v>942</v>
      </c>
      <c r="L144" s="14" t="s">
        <v>289</v>
      </c>
      <c r="M144" s="14"/>
      <c r="N144" s="14"/>
      <c r="O144" s="14"/>
      <c r="P144" s="14"/>
      <c r="Q144" s="4">
        <v>2006</v>
      </c>
      <c r="R144" s="152">
        <v>12</v>
      </c>
      <c r="S144" s="4">
        <v>15</v>
      </c>
      <c r="T144" s="14"/>
      <c r="U144" s="14"/>
      <c r="V144" s="14"/>
      <c r="W144" s="14"/>
      <c r="X144" s="14"/>
      <c r="Y144" s="14"/>
      <c r="Z144" s="14"/>
      <c r="AA144" s="14"/>
      <c r="AB144" s="14">
        <v>-23.686253749999995</v>
      </c>
      <c r="AC144" s="14" t="s">
        <v>1104</v>
      </c>
      <c r="AD144" s="14"/>
      <c r="AE144" s="14">
        <v>2006</v>
      </c>
      <c r="AF144" s="14">
        <v>34</v>
      </c>
      <c r="AG144" s="14">
        <v>1.4</v>
      </c>
      <c r="AH144" s="14"/>
      <c r="AI144" s="14"/>
      <c r="AJ144" s="14"/>
      <c r="AK144" s="9"/>
      <c r="AL144" s="9"/>
      <c r="AM144" s="9"/>
      <c r="AN144" s="9"/>
      <c r="AO144" s="9"/>
      <c r="AP144" s="9"/>
      <c r="AQ144" s="9"/>
      <c r="AR144" s="9"/>
      <c r="AS144" s="9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9"/>
      <c r="BN144" s="14"/>
      <c r="BO144" s="14"/>
      <c r="BP144" s="14"/>
      <c r="BQ144" s="14"/>
      <c r="BR144" s="14"/>
      <c r="BS144" s="14"/>
      <c r="BT144" s="14"/>
    </row>
    <row r="145" spans="1:72" ht="14">
      <c r="A145" s="148" t="s">
        <v>847</v>
      </c>
      <c r="B145" s="12" t="s">
        <v>856</v>
      </c>
      <c r="C145" s="12" t="s">
        <v>875</v>
      </c>
      <c r="D145" s="12" t="s">
        <v>891</v>
      </c>
      <c r="E145" s="12" t="s">
        <v>1083</v>
      </c>
      <c r="F145" s="12" t="s">
        <v>1081</v>
      </c>
      <c r="G145" s="11" t="str">
        <f t="shared" si="2"/>
        <v>free light</v>
      </c>
      <c r="H145" s="12" t="s">
        <v>284</v>
      </c>
      <c r="I145" s="12" t="s">
        <v>190</v>
      </c>
      <c r="J145" s="12">
        <v>0</v>
      </c>
      <c r="K145" s="6">
        <v>2</v>
      </c>
      <c r="L145" s="14" t="s">
        <v>289</v>
      </c>
      <c r="M145" s="14"/>
      <c r="N145" s="14"/>
      <c r="O145" s="14"/>
      <c r="P145" s="14"/>
      <c r="Q145" s="4">
        <v>2006</v>
      </c>
      <c r="R145" s="152">
        <v>12</v>
      </c>
      <c r="S145" s="4">
        <v>15</v>
      </c>
      <c r="T145" s="14"/>
      <c r="U145" s="14"/>
      <c r="V145" s="14"/>
      <c r="W145" s="14"/>
      <c r="X145" s="14"/>
      <c r="Y145" s="14"/>
      <c r="Z145" s="14"/>
      <c r="AA145" s="14"/>
      <c r="AB145" s="14">
        <v>-24.174305625000002</v>
      </c>
      <c r="AC145" s="14" t="s">
        <v>1104</v>
      </c>
      <c r="AD145" s="14"/>
      <c r="AE145" s="14">
        <v>2006</v>
      </c>
      <c r="AF145" s="14">
        <v>96.3</v>
      </c>
      <c r="AG145" s="14">
        <v>2.2000000000000002</v>
      </c>
      <c r="AH145" s="14"/>
      <c r="AI145" s="14"/>
      <c r="AJ145" s="14"/>
      <c r="AK145" s="9"/>
      <c r="AL145" s="9"/>
      <c r="AM145" s="9"/>
      <c r="AN145" s="9"/>
      <c r="AO145" s="9"/>
      <c r="AP145" s="9"/>
      <c r="AQ145" s="9"/>
      <c r="AR145" s="9"/>
      <c r="AS145" s="9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9"/>
      <c r="BN145" s="14"/>
      <c r="BO145" s="14"/>
      <c r="BP145" s="14"/>
      <c r="BQ145" s="14"/>
      <c r="BR145" s="14"/>
      <c r="BS145" s="14"/>
      <c r="BT145" s="14"/>
    </row>
    <row r="146" spans="1:72" ht="14">
      <c r="A146" s="148" t="s">
        <v>847</v>
      </c>
      <c r="B146" s="12" t="s">
        <v>856</v>
      </c>
      <c r="C146" s="12" t="s">
        <v>878</v>
      </c>
      <c r="D146" s="12" t="s">
        <v>900</v>
      </c>
      <c r="E146" s="12" t="s">
        <v>1084</v>
      </c>
      <c r="F146" s="12" t="s">
        <v>900</v>
      </c>
      <c r="G146" s="11" t="str">
        <f t="shared" si="2"/>
        <v/>
      </c>
      <c r="H146" s="12" t="s">
        <v>254</v>
      </c>
      <c r="I146" s="12" t="s">
        <v>41</v>
      </c>
      <c r="J146" s="12">
        <v>1</v>
      </c>
      <c r="K146" s="6" t="s">
        <v>942</v>
      </c>
      <c r="L146" s="14" t="s">
        <v>245</v>
      </c>
      <c r="M146" s="14"/>
      <c r="N146" s="14"/>
      <c r="O146" s="14"/>
      <c r="P146" s="14"/>
      <c r="Q146" s="4">
        <v>2006</v>
      </c>
      <c r="R146" s="152">
        <v>12</v>
      </c>
      <c r="S146" s="4">
        <v>15</v>
      </c>
      <c r="T146" s="14"/>
      <c r="U146" s="14"/>
      <c r="V146" s="14"/>
      <c r="W146" s="14"/>
      <c r="X146" s="14"/>
      <c r="Y146" s="14"/>
      <c r="Z146" s="14"/>
      <c r="AA146" s="14"/>
      <c r="AB146" s="14"/>
      <c r="AC146" s="14" t="s">
        <v>1104</v>
      </c>
      <c r="AD146" s="14"/>
      <c r="AE146" s="14">
        <v>2006</v>
      </c>
      <c r="AF146" s="14"/>
      <c r="AG146" s="14"/>
      <c r="AH146" s="14"/>
      <c r="AI146" s="14"/>
      <c r="AJ146" s="14"/>
      <c r="AK146" s="9"/>
      <c r="AL146" s="9"/>
      <c r="AM146" s="9"/>
      <c r="AN146" s="9"/>
      <c r="AO146" s="9"/>
      <c r="AP146" s="9"/>
      <c r="AQ146" s="9"/>
      <c r="AR146" s="9"/>
      <c r="AS146" s="9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9"/>
      <c r="BN146" s="14"/>
      <c r="BO146" s="14"/>
      <c r="BP146" s="14"/>
      <c r="BQ146" s="14"/>
      <c r="BR146" s="14"/>
      <c r="BS146" s="14"/>
      <c r="BT146" s="14"/>
    </row>
    <row r="147" spans="1:72" ht="14">
      <c r="A147" s="148" t="s">
        <v>847</v>
      </c>
      <c r="B147" s="12" t="s">
        <v>856</v>
      </c>
      <c r="C147" s="12" t="s">
        <v>878</v>
      </c>
      <c r="D147" s="12" t="s">
        <v>900</v>
      </c>
      <c r="E147" s="12" t="s">
        <v>1085</v>
      </c>
      <c r="F147" s="12" t="s">
        <v>900</v>
      </c>
      <c r="G147" s="11" t="str">
        <f t="shared" si="2"/>
        <v/>
      </c>
      <c r="H147" s="12" t="s">
        <v>254</v>
      </c>
      <c r="I147" s="12" t="s">
        <v>41</v>
      </c>
      <c r="J147" s="12">
        <v>0</v>
      </c>
      <c r="K147" s="6">
        <v>1</v>
      </c>
      <c r="L147" s="14" t="s">
        <v>245</v>
      </c>
      <c r="M147" s="14"/>
      <c r="N147" s="14"/>
      <c r="O147" s="14"/>
      <c r="P147" s="14"/>
      <c r="Q147" s="4">
        <v>2006</v>
      </c>
      <c r="R147" s="152">
        <v>12</v>
      </c>
      <c r="S147" s="4">
        <v>15</v>
      </c>
      <c r="T147" s="14"/>
      <c r="U147" s="14"/>
      <c r="V147" s="14"/>
      <c r="W147" s="14"/>
      <c r="X147" s="14"/>
      <c r="Y147" s="14"/>
      <c r="Z147" s="14"/>
      <c r="AA147" s="14"/>
      <c r="AB147" s="14"/>
      <c r="AC147" s="14" t="s">
        <v>1104</v>
      </c>
      <c r="AD147" s="14"/>
      <c r="AE147" s="14">
        <v>2006</v>
      </c>
      <c r="AF147" s="14"/>
      <c r="AG147" s="14"/>
      <c r="AH147" s="14"/>
      <c r="AI147" s="14"/>
      <c r="AJ147" s="14"/>
      <c r="AK147" s="9"/>
      <c r="AL147" s="9"/>
      <c r="AM147" s="9"/>
      <c r="AN147" s="9"/>
      <c r="AO147" s="9"/>
      <c r="AP147" s="9"/>
      <c r="AQ147" s="9"/>
      <c r="AR147" s="9"/>
      <c r="AS147" s="9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9"/>
      <c r="BN147" s="14"/>
      <c r="BO147" s="14"/>
      <c r="BP147" s="14"/>
      <c r="BQ147" s="14"/>
      <c r="BR147" s="14"/>
      <c r="BS147" s="14"/>
      <c r="BT147" s="14"/>
    </row>
    <row r="148" spans="1:72" ht="14">
      <c r="A148" s="148" t="s">
        <v>847</v>
      </c>
      <c r="B148" s="12" t="s">
        <v>856</v>
      </c>
      <c r="C148" s="12" t="s">
        <v>878</v>
      </c>
      <c r="D148" s="12" t="s">
        <v>900</v>
      </c>
      <c r="E148" s="12" t="s">
        <v>1086</v>
      </c>
      <c r="F148" s="12" t="s">
        <v>1085</v>
      </c>
      <c r="G148" s="11" t="str">
        <f t="shared" si="2"/>
        <v>heavy</v>
      </c>
      <c r="H148" s="12" t="s">
        <v>284</v>
      </c>
      <c r="I148" s="12" t="s">
        <v>190</v>
      </c>
      <c r="J148" s="12">
        <v>2</v>
      </c>
      <c r="K148" s="6" t="s">
        <v>942</v>
      </c>
      <c r="L148" s="14" t="s">
        <v>289</v>
      </c>
      <c r="M148" s="14"/>
      <c r="N148" s="14"/>
      <c r="O148" s="14"/>
      <c r="P148" s="14"/>
      <c r="Q148" s="4">
        <v>2006</v>
      </c>
      <c r="R148" s="152">
        <v>12</v>
      </c>
      <c r="S148" s="4">
        <v>15</v>
      </c>
      <c r="T148" s="14"/>
      <c r="U148" s="14"/>
      <c r="V148" s="14"/>
      <c r="W148" s="14"/>
      <c r="X148" s="14"/>
      <c r="Y148" s="14"/>
      <c r="Z148" s="14"/>
      <c r="AA148" s="14"/>
      <c r="AB148" s="14">
        <v>-23.721679999999996</v>
      </c>
      <c r="AC148" s="14" t="s">
        <v>1104</v>
      </c>
      <c r="AD148" s="14"/>
      <c r="AE148" s="14">
        <v>2006</v>
      </c>
      <c r="AF148" s="14">
        <v>33.1</v>
      </c>
      <c r="AG148" s="14">
        <v>1.5</v>
      </c>
      <c r="AH148" s="14"/>
      <c r="AI148" s="14"/>
      <c r="AJ148" s="14"/>
      <c r="AK148" s="9"/>
      <c r="AL148" s="9"/>
      <c r="AM148" s="9"/>
      <c r="AN148" s="9"/>
      <c r="AO148" s="9"/>
      <c r="AP148" s="9"/>
      <c r="AQ148" s="9"/>
      <c r="AR148" s="9"/>
      <c r="AS148" s="9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9"/>
      <c r="BN148" s="14"/>
      <c r="BO148" s="14"/>
      <c r="BP148" s="14"/>
      <c r="BQ148" s="14"/>
      <c r="BR148" s="14"/>
      <c r="BS148" s="14"/>
      <c r="BT148" s="14"/>
    </row>
    <row r="149" spans="1:72" ht="14">
      <c r="A149" s="148" t="s">
        <v>847</v>
      </c>
      <c r="B149" s="12" t="s">
        <v>856</v>
      </c>
      <c r="C149" s="12" t="s">
        <v>878</v>
      </c>
      <c r="D149" s="12" t="s">
        <v>900</v>
      </c>
      <c r="E149" s="12" t="s">
        <v>1087</v>
      </c>
      <c r="F149" s="12" t="s">
        <v>1085</v>
      </c>
      <c r="G149" s="11" t="str">
        <f t="shared" si="2"/>
        <v>free light</v>
      </c>
      <c r="H149" s="12" t="s">
        <v>284</v>
      </c>
      <c r="I149" s="12" t="s">
        <v>190</v>
      </c>
      <c r="J149" s="12">
        <v>0</v>
      </c>
      <c r="K149" s="6">
        <v>2</v>
      </c>
      <c r="L149" s="14" t="s">
        <v>289</v>
      </c>
      <c r="M149" s="14"/>
      <c r="N149" s="14"/>
      <c r="O149" s="14"/>
      <c r="P149" s="14"/>
      <c r="Q149" s="4">
        <v>2006</v>
      </c>
      <c r="R149" s="152">
        <v>12</v>
      </c>
      <c r="S149" s="4">
        <v>15</v>
      </c>
      <c r="T149" s="14"/>
      <c r="U149" s="14"/>
      <c r="V149" s="14"/>
      <c r="W149" s="14"/>
      <c r="X149" s="14"/>
      <c r="Y149" s="14"/>
      <c r="Z149" s="14"/>
      <c r="AA149" s="14"/>
      <c r="AB149" s="14">
        <v>-24.199268125000003</v>
      </c>
      <c r="AC149" s="14" t="s">
        <v>1104</v>
      </c>
      <c r="AD149" s="14"/>
      <c r="AE149" s="14">
        <v>2006</v>
      </c>
      <c r="AF149" s="14">
        <v>14.4</v>
      </c>
      <c r="AG149" s="14">
        <v>2.9</v>
      </c>
      <c r="AH149" s="14"/>
      <c r="AI149" s="14"/>
      <c r="AJ149" s="14"/>
      <c r="AK149" s="9"/>
      <c r="AL149" s="9"/>
      <c r="AM149" s="9"/>
      <c r="AN149" s="9"/>
      <c r="AO149" s="9"/>
      <c r="AP149" s="9"/>
      <c r="AQ149" s="9"/>
      <c r="AR149" s="9"/>
      <c r="AS149" s="9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9"/>
      <c r="BN149" s="14"/>
      <c r="BO149" s="14"/>
      <c r="BP149" s="14"/>
      <c r="BQ149" s="14"/>
      <c r="BR149" s="14"/>
      <c r="BS149" s="14"/>
      <c r="BT149" s="14"/>
    </row>
    <row r="150" spans="1:72" ht="14">
      <c r="A150" s="148" t="s">
        <v>847</v>
      </c>
      <c r="B150" s="12" t="s">
        <v>856</v>
      </c>
      <c r="C150" s="12" t="s">
        <v>881</v>
      </c>
      <c r="D150" s="12" t="s">
        <v>909</v>
      </c>
      <c r="E150" s="12" t="s">
        <v>1088</v>
      </c>
      <c r="F150" s="12" t="s">
        <v>909</v>
      </c>
      <c r="G150" s="11" t="str">
        <f t="shared" si="2"/>
        <v/>
      </c>
      <c r="H150" s="12" t="s">
        <v>254</v>
      </c>
      <c r="I150" s="12" t="s">
        <v>41</v>
      </c>
      <c r="J150" s="12">
        <v>1</v>
      </c>
      <c r="K150" s="6" t="s">
        <v>942</v>
      </c>
      <c r="L150" s="14" t="s">
        <v>245</v>
      </c>
      <c r="M150" s="14"/>
      <c r="N150" s="14"/>
      <c r="O150" s="14"/>
      <c r="P150" s="14"/>
      <c r="Q150" s="4">
        <v>2006</v>
      </c>
      <c r="R150" s="152">
        <v>12</v>
      </c>
      <c r="S150" s="4">
        <v>15</v>
      </c>
      <c r="T150" s="14"/>
      <c r="U150" s="14"/>
      <c r="V150" s="14"/>
      <c r="W150" s="14"/>
      <c r="X150" s="14"/>
      <c r="Y150" s="14"/>
      <c r="Z150" s="14"/>
      <c r="AA150" s="14"/>
      <c r="AB150" s="14"/>
      <c r="AC150" s="14" t="s">
        <v>1104</v>
      </c>
      <c r="AD150" s="14"/>
      <c r="AE150" s="14">
        <v>2006</v>
      </c>
      <c r="AF150" s="14"/>
      <c r="AG150" s="14"/>
      <c r="AH150" s="14"/>
      <c r="AI150" s="14"/>
      <c r="AJ150" s="14"/>
      <c r="AK150" s="9"/>
      <c r="AL150" s="9"/>
      <c r="AM150" s="9"/>
      <c r="AN150" s="9"/>
      <c r="AO150" s="9"/>
      <c r="AP150" s="9"/>
      <c r="AQ150" s="9"/>
      <c r="AR150" s="9"/>
      <c r="AS150" s="9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9"/>
      <c r="BN150" s="14"/>
      <c r="BO150" s="14"/>
      <c r="BP150" s="14"/>
      <c r="BQ150" s="14"/>
      <c r="BR150" s="14"/>
      <c r="BS150" s="14"/>
      <c r="BT150" s="14"/>
    </row>
    <row r="151" spans="1:72" ht="14">
      <c r="A151" s="148" t="s">
        <v>847</v>
      </c>
      <c r="B151" s="12" t="s">
        <v>856</v>
      </c>
      <c r="C151" s="12" t="s">
        <v>881</v>
      </c>
      <c r="D151" s="12" t="s">
        <v>909</v>
      </c>
      <c r="E151" s="12" t="s">
        <v>1089</v>
      </c>
      <c r="F151" s="12" t="s">
        <v>909</v>
      </c>
      <c r="G151" s="11" t="str">
        <f t="shared" si="2"/>
        <v/>
      </c>
      <c r="H151" s="12" t="s">
        <v>254</v>
      </c>
      <c r="I151" s="12" t="s">
        <v>41</v>
      </c>
      <c r="J151" s="12">
        <v>0</v>
      </c>
      <c r="K151" s="6">
        <v>1</v>
      </c>
      <c r="L151" s="14" t="s">
        <v>245</v>
      </c>
      <c r="M151" s="14"/>
      <c r="N151" s="14"/>
      <c r="O151" s="14"/>
      <c r="P151" s="14"/>
      <c r="Q151" s="4">
        <v>2006</v>
      </c>
      <c r="R151" s="152">
        <v>12</v>
      </c>
      <c r="S151" s="4">
        <v>15</v>
      </c>
      <c r="T151" s="14"/>
      <c r="U151" s="14"/>
      <c r="V151" s="14"/>
      <c r="W151" s="14"/>
      <c r="X151" s="14"/>
      <c r="Y151" s="14"/>
      <c r="Z151" s="14"/>
      <c r="AA151" s="14"/>
      <c r="AB151" s="14"/>
      <c r="AC151" s="14" t="s">
        <v>1104</v>
      </c>
      <c r="AD151" s="14"/>
      <c r="AE151" s="14">
        <v>2006</v>
      </c>
      <c r="AF151" s="14"/>
      <c r="AG151" s="14"/>
      <c r="AH151" s="14"/>
      <c r="AI151" s="14"/>
      <c r="AJ151" s="14"/>
      <c r="AK151" s="9"/>
      <c r="AL151" s="9"/>
      <c r="AM151" s="9"/>
      <c r="AN151" s="9"/>
      <c r="AO151" s="9"/>
      <c r="AP151" s="9"/>
      <c r="AQ151" s="9"/>
      <c r="AR151" s="9"/>
      <c r="AS151" s="9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9"/>
      <c r="BN151" s="14"/>
      <c r="BO151" s="14"/>
      <c r="BP151" s="14"/>
      <c r="BQ151" s="14"/>
      <c r="BR151" s="14"/>
      <c r="BS151" s="14"/>
      <c r="BT151" s="14"/>
    </row>
    <row r="152" spans="1:72" ht="14">
      <c r="A152" s="148" t="s">
        <v>847</v>
      </c>
      <c r="B152" s="12" t="s">
        <v>856</v>
      </c>
      <c r="C152" s="12" t="s">
        <v>881</v>
      </c>
      <c r="D152" s="12" t="s">
        <v>909</v>
      </c>
      <c r="E152" s="12" t="s">
        <v>1090</v>
      </c>
      <c r="F152" s="12" t="s">
        <v>1089</v>
      </c>
      <c r="G152" s="11" t="str">
        <f t="shared" si="2"/>
        <v>heavy</v>
      </c>
      <c r="H152" s="12" t="s">
        <v>284</v>
      </c>
      <c r="I152" s="12" t="s">
        <v>190</v>
      </c>
      <c r="J152" s="12">
        <v>2</v>
      </c>
      <c r="K152" s="6" t="s">
        <v>942</v>
      </c>
      <c r="L152" s="14" t="s">
        <v>289</v>
      </c>
      <c r="M152" s="14"/>
      <c r="N152" s="14"/>
      <c r="O152" s="14"/>
      <c r="P152" s="14"/>
      <c r="Q152" s="4">
        <v>2006</v>
      </c>
      <c r="R152" s="152">
        <v>12</v>
      </c>
      <c r="S152" s="4">
        <v>15</v>
      </c>
      <c r="T152" s="14"/>
      <c r="U152" s="14"/>
      <c r="V152" s="14"/>
      <c r="W152" s="14"/>
      <c r="X152" s="14"/>
      <c r="Y152" s="14"/>
      <c r="Z152" s="14"/>
      <c r="AA152" s="14"/>
      <c r="AB152" s="14"/>
      <c r="AC152" s="14" t="s">
        <v>1104</v>
      </c>
      <c r="AD152" s="14"/>
      <c r="AE152" s="14">
        <v>2006</v>
      </c>
      <c r="AF152" s="14">
        <v>32.799999999999997</v>
      </c>
      <c r="AG152" s="14">
        <v>1.6</v>
      </c>
      <c r="AH152" s="14"/>
      <c r="AI152" s="14"/>
      <c r="AJ152" s="14"/>
      <c r="AK152" s="9"/>
      <c r="AL152" s="9"/>
      <c r="AM152" s="9"/>
      <c r="AN152" s="9"/>
      <c r="AO152" s="9"/>
      <c r="AP152" s="9"/>
      <c r="AQ152" s="9"/>
      <c r="AR152" s="9"/>
      <c r="AS152" s="9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9"/>
      <c r="BN152" s="14"/>
      <c r="BO152" s="14"/>
      <c r="BP152" s="14"/>
      <c r="BQ152" s="14"/>
      <c r="BR152" s="14"/>
      <c r="BS152" s="14"/>
      <c r="BT152" s="14"/>
    </row>
    <row r="153" spans="1:72" ht="14">
      <c r="A153" s="148" t="s">
        <v>847</v>
      </c>
      <c r="B153" s="12" t="s">
        <v>856</v>
      </c>
      <c r="C153" s="12" t="s">
        <v>881</v>
      </c>
      <c r="D153" s="12" t="s">
        <v>909</v>
      </c>
      <c r="E153" s="12" t="s">
        <v>1091</v>
      </c>
      <c r="F153" s="12" t="s">
        <v>1089</v>
      </c>
      <c r="G153" s="11" t="str">
        <f t="shared" si="2"/>
        <v>free light</v>
      </c>
      <c r="H153" s="12" t="s">
        <v>284</v>
      </c>
      <c r="I153" s="12" t="s">
        <v>190</v>
      </c>
      <c r="J153" s="12">
        <v>0</v>
      </c>
      <c r="K153" s="6">
        <v>2</v>
      </c>
      <c r="L153" s="14" t="s">
        <v>289</v>
      </c>
      <c r="M153" s="14"/>
      <c r="N153" s="14"/>
      <c r="O153" s="14"/>
      <c r="P153" s="14"/>
      <c r="Q153" s="4">
        <v>2006</v>
      </c>
      <c r="R153" s="152">
        <v>12</v>
      </c>
      <c r="S153" s="4">
        <v>15</v>
      </c>
      <c r="T153" s="14"/>
      <c r="U153" s="14"/>
      <c r="V153" s="14"/>
      <c r="W153" s="14"/>
      <c r="X153" s="14"/>
      <c r="Y153" s="14"/>
      <c r="Z153" s="14"/>
      <c r="AA153" s="14"/>
      <c r="AB153" s="14">
        <v>-25.436659250000002</v>
      </c>
      <c r="AC153" s="14" t="s">
        <v>1104</v>
      </c>
      <c r="AD153" s="14"/>
      <c r="AE153" s="14">
        <v>2006</v>
      </c>
      <c r="AF153" s="14">
        <v>138.6</v>
      </c>
      <c r="AG153" s="14">
        <v>2.5</v>
      </c>
      <c r="AH153" s="14"/>
      <c r="AI153" s="14"/>
      <c r="AJ153" s="14"/>
      <c r="AK153" s="9"/>
      <c r="AL153" s="9"/>
      <c r="AM153" s="9"/>
      <c r="AN153" s="9"/>
      <c r="AO153" s="9"/>
      <c r="AP153" s="9"/>
      <c r="AQ153" s="9"/>
      <c r="AR153" s="9"/>
      <c r="AS153" s="9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9"/>
      <c r="BN153" s="14"/>
      <c r="BO153" s="14"/>
      <c r="BP153" s="14"/>
      <c r="BQ153" s="14"/>
      <c r="BR153" s="14"/>
      <c r="BS153" s="14"/>
      <c r="BT153" s="14"/>
    </row>
    <row r="154" spans="1:72" ht="14">
      <c r="A154" s="148" t="s">
        <v>847</v>
      </c>
      <c r="B154" s="12" t="s">
        <v>856</v>
      </c>
      <c r="C154" s="12" t="s">
        <v>876</v>
      </c>
      <c r="D154" s="12" t="s">
        <v>888</v>
      </c>
      <c r="E154" s="12" t="s">
        <v>1092</v>
      </c>
      <c r="F154" s="12" t="s">
        <v>888</v>
      </c>
      <c r="G154" s="11" t="str">
        <f t="shared" si="2"/>
        <v/>
      </c>
      <c r="H154" s="12" t="s">
        <v>254</v>
      </c>
      <c r="I154" s="12" t="s">
        <v>41</v>
      </c>
      <c r="J154" s="12">
        <v>1</v>
      </c>
      <c r="K154" s="6" t="s">
        <v>942</v>
      </c>
      <c r="L154" s="14" t="s">
        <v>245</v>
      </c>
      <c r="M154" s="14"/>
      <c r="N154" s="14"/>
      <c r="O154" s="14"/>
      <c r="P154" s="14"/>
      <c r="Q154" s="4">
        <v>2006</v>
      </c>
      <c r="R154" s="152">
        <v>12</v>
      </c>
      <c r="S154" s="4">
        <v>15</v>
      </c>
      <c r="T154" s="14"/>
      <c r="U154" s="14"/>
      <c r="V154" s="14"/>
      <c r="W154" s="14"/>
      <c r="X154" s="14"/>
      <c r="Y154" s="14"/>
      <c r="Z154" s="14"/>
      <c r="AA154" s="14"/>
      <c r="AB154" s="14"/>
      <c r="AC154" s="14" t="s">
        <v>1104</v>
      </c>
      <c r="AD154" s="14"/>
      <c r="AE154" s="14">
        <v>2006</v>
      </c>
      <c r="AF154" s="14"/>
      <c r="AG154" s="14"/>
      <c r="AH154" s="14"/>
      <c r="AI154" s="14"/>
      <c r="AJ154" s="14"/>
      <c r="AK154" s="9"/>
      <c r="AL154" s="9"/>
      <c r="AM154" s="9"/>
      <c r="AN154" s="9"/>
      <c r="AO154" s="9"/>
      <c r="AP154" s="9"/>
      <c r="AQ154" s="9"/>
      <c r="AR154" s="9"/>
      <c r="AS154" s="9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9"/>
      <c r="BN154" s="14"/>
      <c r="BO154" s="14"/>
      <c r="BP154" s="14"/>
      <c r="BQ154" s="14"/>
      <c r="BR154" s="14"/>
      <c r="BS154" s="14"/>
      <c r="BT154" s="14"/>
    </row>
    <row r="155" spans="1:72" ht="14">
      <c r="A155" s="148" t="s">
        <v>847</v>
      </c>
      <c r="B155" s="12" t="s">
        <v>856</v>
      </c>
      <c r="C155" s="12" t="s">
        <v>876</v>
      </c>
      <c r="D155" s="12" t="s">
        <v>888</v>
      </c>
      <c r="E155" s="12" t="s">
        <v>1093</v>
      </c>
      <c r="F155" s="12" t="s">
        <v>888</v>
      </c>
      <c r="G155" s="11" t="str">
        <f t="shared" si="2"/>
        <v/>
      </c>
      <c r="H155" s="12" t="s">
        <v>254</v>
      </c>
      <c r="I155" s="12" t="s">
        <v>41</v>
      </c>
      <c r="J155" s="12">
        <v>0</v>
      </c>
      <c r="K155" s="6">
        <v>1</v>
      </c>
      <c r="L155" s="14" t="s">
        <v>245</v>
      </c>
      <c r="M155" s="14"/>
      <c r="N155" s="14"/>
      <c r="O155" s="14"/>
      <c r="P155" s="14"/>
      <c r="Q155" s="4">
        <v>2006</v>
      </c>
      <c r="R155" s="152">
        <v>12</v>
      </c>
      <c r="S155" s="4">
        <v>15</v>
      </c>
      <c r="T155" s="14"/>
      <c r="U155" s="14"/>
      <c r="V155" s="14"/>
      <c r="W155" s="14"/>
      <c r="X155" s="14"/>
      <c r="Y155" s="14"/>
      <c r="Z155" s="14"/>
      <c r="AA155" s="14"/>
      <c r="AB155" s="14"/>
      <c r="AC155" s="14" t="s">
        <v>1104</v>
      </c>
      <c r="AD155" s="14"/>
      <c r="AE155" s="14">
        <v>2006</v>
      </c>
      <c r="AF155" s="14"/>
      <c r="AG155" s="14"/>
      <c r="AH155" s="14"/>
      <c r="AI155" s="14"/>
      <c r="AJ155" s="14"/>
      <c r="AK155" s="9"/>
      <c r="AL155" s="9"/>
      <c r="AM155" s="9"/>
      <c r="AN155" s="9"/>
      <c r="AO155" s="9"/>
      <c r="AP155" s="9"/>
      <c r="AQ155" s="9"/>
      <c r="AR155" s="9"/>
      <c r="AS155" s="9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9"/>
      <c r="BN155" s="14"/>
      <c r="BO155" s="14"/>
      <c r="BP155" s="14"/>
      <c r="BQ155" s="14"/>
      <c r="BR155" s="14"/>
      <c r="BS155" s="14"/>
      <c r="BT155" s="14"/>
    </row>
    <row r="156" spans="1:72" ht="14">
      <c r="A156" s="148" t="s">
        <v>847</v>
      </c>
      <c r="B156" s="12" t="s">
        <v>856</v>
      </c>
      <c r="C156" s="12" t="s">
        <v>876</v>
      </c>
      <c r="D156" s="12" t="s">
        <v>888</v>
      </c>
      <c r="E156" s="12" t="s">
        <v>1094</v>
      </c>
      <c r="F156" s="12" t="s">
        <v>1093</v>
      </c>
      <c r="G156" s="11" t="str">
        <f t="shared" si="2"/>
        <v>heavy</v>
      </c>
      <c r="H156" s="12" t="s">
        <v>284</v>
      </c>
      <c r="I156" s="12" t="s">
        <v>190</v>
      </c>
      <c r="J156" s="12">
        <v>2</v>
      </c>
      <c r="K156" s="6" t="s">
        <v>942</v>
      </c>
      <c r="L156" s="14" t="s">
        <v>289</v>
      </c>
      <c r="M156" s="14"/>
      <c r="N156" s="14"/>
      <c r="O156" s="14"/>
      <c r="P156" s="14"/>
      <c r="Q156" s="4">
        <v>2006</v>
      </c>
      <c r="R156" s="152">
        <v>12</v>
      </c>
      <c r="S156" s="4">
        <v>15</v>
      </c>
      <c r="T156" s="14"/>
      <c r="U156" s="14"/>
      <c r="V156" s="14"/>
      <c r="W156" s="14"/>
      <c r="X156" s="14"/>
      <c r="Y156" s="14"/>
      <c r="Z156" s="14"/>
      <c r="AA156" s="14"/>
      <c r="AB156" s="14">
        <v>-23.798813749999997</v>
      </c>
      <c r="AC156" s="14" t="s">
        <v>1104</v>
      </c>
      <c r="AD156" s="14"/>
      <c r="AE156" s="14">
        <v>2006</v>
      </c>
      <c r="AF156" s="14">
        <v>24.5</v>
      </c>
      <c r="AG156" s="14">
        <v>1.5</v>
      </c>
      <c r="AH156" s="14"/>
      <c r="AI156" s="14"/>
      <c r="AJ156" s="14"/>
      <c r="AK156" s="9"/>
      <c r="AL156" s="9"/>
      <c r="AM156" s="9"/>
      <c r="AN156" s="9"/>
      <c r="AO156" s="9"/>
      <c r="AP156" s="9"/>
      <c r="AQ156" s="9"/>
      <c r="AR156" s="9"/>
      <c r="AS156" s="9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9"/>
      <c r="BN156" s="14"/>
      <c r="BO156" s="14"/>
      <c r="BP156" s="14"/>
      <c r="BQ156" s="14"/>
      <c r="BR156" s="14"/>
      <c r="BS156" s="14"/>
      <c r="BT156" s="14"/>
    </row>
    <row r="157" spans="1:72" ht="14">
      <c r="A157" s="148" t="s">
        <v>847</v>
      </c>
      <c r="B157" s="12" t="s">
        <v>856</v>
      </c>
      <c r="C157" s="12" t="s">
        <v>876</v>
      </c>
      <c r="D157" s="12" t="s">
        <v>888</v>
      </c>
      <c r="E157" s="12" t="s">
        <v>1095</v>
      </c>
      <c r="F157" s="12" t="s">
        <v>1093</v>
      </c>
      <c r="G157" s="11" t="str">
        <f t="shared" si="2"/>
        <v>free light</v>
      </c>
      <c r="H157" s="12" t="s">
        <v>284</v>
      </c>
      <c r="I157" s="12" t="s">
        <v>190</v>
      </c>
      <c r="J157" s="12">
        <v>0</v>
      </c>
      <c r="K157" s="6">
        <v>2</v>
      </c>
      <c r="L157" s="14" t="s">
        <v>289</v>
      </c>
      <c r="M157" s="14"/>
      <c r="N157" s="14"/>
      <c r="O157" s="14"/>
      <c r="P157" s="14"/>
      <c r="Q157" s="4">
        <v>2006</v>
      </c>
      <c r="R157" s="152">
        <v>12</v>
      </c>
      <c r="S157" s="4">
        <v>15</v>
      </c>
      <c r="T157" s="14"/>
      <c r="U157" s="14"/>
      <c r="V157" s="14"/>
      <c r="W157" s="14"/>
      <c r="X157" s="14"/>
      <c r="Y157" s="14"/>
      <c r="Z157" s="14"/>
      <c r="AA157" s="14"/>
      <c r="AB157" s="14">
        <v>-24.837309625</v>
      </c>
      <c r="AC157" s="14" t="s">
        <v>1104</v>
      </c>
      <c r="AD157" s="14"/>
      <c r="AE157" s="14">
        <v>2006</v>
      </c>
      <c r="AF157" s="14">
        <v>65.099999999999994</v>
      </c>
      <c r="AG157" s="14">
        <v>3</v>
      </c>
      <c r="AH157" s="14"/>
      <c r="AI157" s="14"/>
      <c r="AJ157" s="14"/>
      <c r="AK157" s="9"/>
      <c r="AL157" s="9"/>
      <c r="AM157" s="9"/>
      <c r="AN157" s="9"/>
      <c r="AO157" s="9"/>
      <c r="AP157" s="9"/>
      <c r="AQ157" s="9"/>
      <c r="AR157" s="9"/>
      <c r="AS157" s="9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9"/>
      <c r="BN157" s="14"/>
      <c r="BO157" s="14"/>
      <c r="BP157" s="14"/>
      <c r="BQ157" s="14"/>
      <c r="BR157" s="14"/>
      <c r="BS157" s="14"/>
      <c r="BT157" s="14"/>
    </row>
    <row r="158" spans="1:72" ht="14">
      <c r="A158" s="148" t="s">
        <v>847</v>
      </c>
      <c r="B158" s="12" t="s">
        <v>856</v>
      </c>
      <c r="C158" s="12" t="s">
        <v>879</v>
      </c>
      <c r="D158" s="12" t="s">
        <v>897</v>
      </c>
      <c r="E158" s="12" t="s">
        <v>1096</v>
      </c>
      <c r="F158" s="12" t="s">
        <v>897</v>
      </c>
      <c r="G158" s="11" t="str">
        <f t="shared" si="2"/>
        <v/>
      </c>
      <c r="H158" s="12" t="s">
        <v>254</v>
      </c>
      <c r="I158" s="12" t="s">
        <v>41</v>
      </c>
      <c r="J158" s="12">
        <v>1</v>
      </c>
      <c r="K158" s="6" t="s">
        <v>942</v>
      </c>
      <c r="L158" s="14" t="s">
        <v>245</v>
      </c>
      <c r="M158" s="14"/>
      <c r="N158" s="14"/>
      <c r="O158" s="14"/>
      <c r="P158" s="14"/>
      <c r="Q158" s="4">
        <v>2006</v>
      </c>
      <c r="R158" s="152">
        <v>12</v>
      </c>
      <c r="S158" s="4">
        <v>15</v>
      </c>
      <c r="T158" s="14"/>
      <c r="U158" s="14"/>
      <c r="V158" s="14"/>
      <c r="W158" s="14"/>
      <c r="X158" s="14"/>
      <c r="Y158" s="14"/>
      <c r="Z158" s="14"/>
      <c r="AA158" s="14"/>
      <c r="AB158" s="14"/>
      <c r="AC158" s="14" t="s">
        <v>1104</v>
      </c>
      <c r="AD158" s="14"/>
      <c r="AE158" s="14">
        <v>2006</v>
      </c>
      <c r="AF158" s="14"/>
      <c r="AG158" s="14"/>
      <c r="AH158" s="14"/>
      <c r="AI158" s="14"/>
      <c r="AJ158" s="14"/>
      <c r="AK158" s="9"/>
      <c r="AL158" s="9"/>
      <c r="AM158" s="9"/>
      <c r="AN158" s="9"/>
      <c r="AO158" s="9"/>
      <c r="AP158" s="9"/>
      <c r="AQ158" s="9"/>
      <c r="AR158" s="9"/>
      <c r="AS158" s="9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9"/>
      <c r="BN158" s="14"/>
      <c r="BO158" s="14"/>
      <c r="BP158" s="14"/>
      <c r="BQ158" s="14"/>
      <c r="BR158" s="14"/>
      <c r="BS158" s="14"/>
      <c r="BT158" s="14"/>
    </row>
    <row r="159" spans="1:72" ht="14">
      <c r="A159" s="148" t="s">
        <v>847</v>
      </c>
      <c r="B159" s="12" t="s">
        <v>856</v>
      </c>
      <c r="C159" s="12" t="s">
        <v>879</v>
      </c>
      <c r="D159" s="12" t="s">
        <v>897</v>
      </c>
      <c r="E159" s="12" t="s">
        <v>1097</v>
      </c>
      <c r="F159" s="12" t="s">
        <v>897</v>
      </c>
      <c r="G159" s="11" t="str">
        <f t="shared" si="2"/>
        <v/>
      </c>
      <c r="H159" s="12" t="s">
        <v>254</v>
      </c>
      <c r="I159" s="12" t="s">
        <v>41</v>
      </c>
      <c r="J159" s="12">
        <v>0</v>
      </c>
      <c r="K159" s="6">
        <v>1</v>
      </c>
      <c r="L159" s="14" t="s">
        <v>245</v>
      </c>
      <c r="M159" s="14"/>
      <c r="N159" s="14"/>
      <c r="O159" s="14"/>
      <c r="P159" s="14"/>
      <c r="Q159" s="4">
        <v>2006</v>
      </c>
      <c r="R159" s="152">
        <v>12</v>
      </c>
      <c r="S159" s="4">
        <v>15</v>
      </c>
      <c r="T159" s="14"/>
      <c r="U159" s="14"/>
      <c r="V159" s="14"/>
      <c r="W159" s="14"/>
      <c r="X159" s="14"/>
      <c r="Y159" s="14"/>
      <c r="Z159" s="14"/>
      <c r="AA159" s="14"/>
      <c r="AB159" s="14"/>
      <c r="AC159" s="14" t="s">
        <v>1104</v>
      </c>
      <c r="AD159" s="14"/>
      <c r="AE159" s="14">
        <v>2006</v>
      </c>
      <c r="AF159" s="14"/>
      <c r="AG159" s="14"/>
      <c r="AH159" s="14"/>
      <c r="AI159" s="14"/>
      <c r="AJ159" s="14"/>
      <c r="AK159" s="9"/>
      <c r="AL159" s="9"/>
      <c r="AM159" s="9"/>
      <c r="AN159" s="9"/>
      <c r="AO159" s="9"/>
      <c r="AP159" s="9"/>
      <c r="AQ159" s="9"/>
      <c r="AR159" s="9"/>
      <c r="AS159" s="9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9"/>
      <c r="BN159" s="14"/>
      <c r="BO159" s="14"/>
      <c r="BP159" s="14"/>
      <c r="BQ159" s="14"/>
      <c r="BR159" s="14"/>
      <c r="BS159" s="14"/>
      <c r="BT159" s="14"/>
    </row>
    <row r="160" spans="1:72" ht="14">
      <c r="A160" s="148" t="s">
        <v>847</v>
      </c>
      <c r="B160" s="12" t="s">
        <v>856</v>
      </c>
      <c r="C160" s="12" t="s">
        <v>879</v>
      </c>
      <c r="D160" s="12" t="s">
        <v>897</v>
      </c>
      <c r="E160" s="12" t="s">
        <v>1098</v>
      </c>
      <c r="F160" s="12" t="s">
        <v>1097</v>
      </c>
      <c r="G160" s="11" t="str">
        <f t="shared" si="2"/>
        <v>heavy</v>
      </c>
      <c r="H160" s="12" t="s">
        <v>284</v>
      </c>
      <c r="I160" s="12" t="s">
        <v>190</v>
      </c>
      <c r="J160" s="12">
        <v>2</v>
      </c>
      <c r="K160" s="6" t="s">
        <v>942</v>
      </c>
      <c r="L160" s="14" t="s">
        <v>289</v>
      </c>
      <c r="M160" s="14"/>
      <c r="N160" s="14"/>
      <c r="O160" s="14"/>
      <c r="P160" s="14"/>
      <c r="Q160" s="4">
        <v>2006</v>
      </c>
      <c r="R160" s="152">
        <v>12</v>
      </c>
      <c r="S160" s="4">
        <v>15</v>
      </c>
      <c r="T160" s="14"/>
      <c r="U160" s="14"/>
      <c r="V160" s="14"/>
      <c r="W160" s="14"/>
      <c r="X160" s="14"/>
      <c r="Y160" s="14"/>
      <c r="Z160" s="14"/>
      <c r="AA160" s="14"/>
      <c r="AB160" s="14">
        <v>-23.87720375</v>
      </c>
      <c r="AC160" s="14" t="s">
        <v>1104</v>
      </c>
      <c r="AD160" s="14"/>
      <c r="AE160" s="14">
        <v>2006</v>
      </c>
      <c r="AF160" s="14">
        <v>28.9</v>
      </c>
      <c r="AG160" s="14">
        <v>1.5</v>
      </c>
      <c r="AH160" s="14"/>
      <c r="AI160" s="14"/>
      <c r="AJ160" s="14"/>
      <c r="AK160" s="9"/>
      <c r="AL160" s="9"/>
      <c r="AM160" s="9"/>
      <c r="AN160" s="9"/>
      <c r="AO160" s="9"/>
      <c r="AP160" s="9"/>
      <c r="AQ160" s="9"/>
      <c r="AR160" s="9"/>
      <c r="AS160" s="9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9"/>
      <c r="BN160" s="14"/>
      <c r="BO160" s="14"/>
      <c r="BP160" s="14"/>
      <c r="BQ160" s="14"/>
      <c r="BR160" s="14"/>
      <c r="BS160" s="14"/>
      <c r="BT160" s="14"/>
    </row>
    <row r="161" spans="1:72" ht="14">
      <c r="A161" s="148" t="s">
        <v>847</v>
      </c>
      <c r="B161" s="12" t="s">
        <v>856</v>
      </c>
      <c r="C161" s="12" t="s">
        <v>879</v>
      </c>
      <c r="D161" s="12" t="s">
        <v>897</v>
      </c>
      <c r="E161" s="12" t="s">
        <v>1099</v>
      </c>
      <c r="F161" s="12" t="s">
        <v>1097</v>
      </c>
      <c r="G161" s="11" t="str">
        <f t="shared" si="2"/>
        <v>free light</v>
      </c>
      <c r="H161" s="12" t="s">
        <v>284</v>
      </c>
      <c r="I161" s="12" t="s">
        <v>190</v>
      </c>
      <c r="J161" s="12">
        <v>0</v>
      </c>
      <c r="K161" s="6">
        <v>2</v>
      </c>
      <c r="L161" s="14" t="s">
        <v>289</v>
      </c>
      <c r="M161" s="14"/>
      <c r="N161" s="14"/>
      <c r="O161" s="14"/>
      <c r="P161" s="14"/>
      <c r="Q161" s="4">
        <v>2006</v>
      </c>
      <c r="R161" s="152">
        <v>12</v>
      </c>
      <c r="S161" s="4">
        <v>15</v>
      </c>
      <c r="T161" s="14"/>
      <c r="U161" s="14"/>
      <c r="V161" s="14"/>
      <c r="W161" s="14"/>
      <c r="X161" s="14"/>
      <c r="Y161" s="14"/>
      <c r="Z161" s="14"/>
      <c r="AA161" s="14"/>
      <c r="AB161" s="14">
        <v>-25.175301875000002</v>
      </c>
      <c r="AC161" s="14" t="s">
        <v>1104</v>
      </c>
      <c r="AD161" s="14"/>
      <c r="AE161" s="14">
        <v>2006</v>
      </c>
      <c r="AF161" s="14">
        <v>138.69999999999999</v>
      </c>
      <c r="AG161" s="14">
        <v>2.5</v>
      </c>
      <c r="AH161" s="14"/>
      <c r="AI161" s="14"/>
      <c r="AJ161" s="14"/>
      <c r="AK161" s="9"/>
      <c r="AL161" s="9"/>
      <c r="AM161" s="9"/>
      <c r="AN161" s="9"/>
      <c r="AO161" s="9"/>
      <c r="AP161" s="9"/>
      <c r="AQ161" s="9"/>
      <c r="AR161" s="9"/>
      <c r="AS161" s="9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9"/>
      <c r="BN161" s="14"/>
      <c r="BO161" s="14"/>
      <c r="BP161" s="14"/>
      <c r="BQ161" s="14"/>
      <c r="BR161" s="14"/>
      <c r="BS161" s="14"/>
      <c r="BT161" s="14"/>
    </row>
    <row r="162" spans="1:72" ht="14">
      <c r="A162" s="148" t="s">
        <v>847</v>
      </c>
      <c r="B162" s="12" t="s">
        <v>856</v>
      </c>
      <c r="C162" s="12" t="s">
        <v>882</v>
      </c>
      <c r="D162" s="12" t="s">
        <v>906</v>
      </c>
      <c r="E162" s="12" t="s">
        <v>1100</v>
      </c>
      <c r="F162" s="12" t="s">
        <v>906</v>
      </c>
      <c r="G162" s="11" t="str">
        <f t="shared" si="2"/>
        <v/>
      </c>
      <c r="H162" s="12" t="s">
        <v>254</v>
      </c>
      <c r="I162" s="12" t="s">
        <v>41</v>
      </c>
      <c r="J162" s="12">
        <v>1</v>
      </c>
      <c r="K162" s="6" t="s">
        <v>942</v>
      </c>
      <c r="L162" s="14" t="s">
        <v>245</v>
      </c>
      <c r="M162" s="14"/>
      <c r="N162" s="14"/>
      <c r="O162" s="14"/>
      <c r="P162" s="14"/>
      <c r="Q162" s="4">
        <v>2006</v>
      </c>
      <c r="R162" s="152">
        <v>12</v>
      </c>
      <c r="S162" s="4">
        <v>15</v>
      </c>
      <c r="T162" s="14"/>
      <c r="U162" s="14"/>
      <c r="V162" s="14"/>
      <c r="W162" s="14"/>
      <c r="X162" s="14"/>
      <c r="Y162" s="14"/>
      <c r="Z162" s="14"/>
      <c r="AA162" s="14"/>
      <c r="AB162" s="14"/>
      <c r="AC162" s="14" t="s">
        <v>1104</v>
      </c>
      <c r="AD162" s="14"/>
      <c r="AE162" s="14">
        <v>2006</v>
      </c>
      <c r="AF162" s="14"/>
      <c r="AG162" s="14"/>
      <c r="AH162" s="14"/>
      <c r="AI162" s="14"/>
      <c r="AJ162" s="14"/>
      <c r="AK162" s="9"/>
      <c r="AL162" s="9"/>
      <c r="AM162" s="9"/>
      <c r="AN162" s="9"/>
      <c r="AO162" s="9"/>
      <c r="AP162" s="9"/>
      <c r="AQ162" s="9"/>
      <c r="AR162" s="9"/>
      <c r="AS162" s="9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9"/>
      <c r="BN162" s="14"/>
      <c r="BO162" s="14"/>
      <c r="BP162" s="14"/>
      <c r="BQ162" s="14"/>
      <c r="BR162" s="14"/>
      <c r="BS162" s="14"/>
      <c r="BT162" s="14"/>
    </row>
    <row r="163" spans="1:72" ht="14">
      <c r="A163" s="148" t="s">
        <v>847</v>
      </c>
      <c r="B163" s="12" t="s">
        <v>856</v>
      </c>
      <c r="C163" s="12" t="s">
        <v>882</v>
      </c>
      <c r="D163" s="12" t="s">
        <v>906</v>
      </c>
      <c r="E163" s="12" t="s">
        <v>1101</v>
      </c>
      <c r="F163" s="12" t="s">
        <v>906</v>
      </c>
      <c r="G163" s="11" t="str">
        <f t="shared" si="2"/>
        <v/>
      </c>
      <c r="H163" s="12" t="s">
        <v>254</v>
      </c>
      <c r="I163" s="12" t="s">
        <v>41</v>
      </c>
      <c r="J163" s="12">
        <v>0</v>
      </c>
      <c r="K163" s="6">
        <v>1</v>
      </c>
      <c r="L163" s="14" t="s">
        <v>245</v>
      </c>
      <c r="M163" s="14"/>
      <c r="N163" s="14"/>
      <c r="O163" s="14"/>
      <c r="P163" s="14"/>
      <c r="Q163" s="4">
        <v>2006</v>
      </c>
      <c r="R163" s="152">
        <v>12</v>
      </c>
      <c r="S163" s="4">
        <v>15</v>
      </c>
      <c r="T163" s="14"/>
      <c r="U163" s="14"/>
      <c r="V163" s="14"/>
      <c r="W163" s="14"/>
      <c r="X163" s="14"/>
      <c r="Y163" s="14"/>
      <c r="Z163" s="14"/>
      <c r="AA163" s="14"/>
      <c r="AB163" s="14"/>
      <c r="AC163" s="14" t="s">
        <v>1104</v>
      </c>
      <c r="AD163" s="14"/>
      <c r="AE163" s="14">
        <v>2006</v>
      </c>
      <c r="AF163" s="14"/>
      <c r="AG163" s="14"/>
      <c r="AH163" s="14"/>
      <c r="AI163" s="14"/>
      <c r="AJ163" s="14"/>
      <c r="AK163" s="9"/>
      <c r="AL163" s="9"/>
      <c r="AM163" s="9"/>
      <c r="AN163" s="9"/>
      <c r="AO163" s="9"/>
      <c r="AP163" s="9"/>
      <c r="AQ163" s="9"/>
      <c r="AR163" s="9"/>
      <c r="AS163" s="9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9"/>
      <c r="BN163" s="14"/>
      <c r="BO163" s="14"/>
      <c r="BP163" s="14"/>
      <c r="BQ163" s="14"/>
      <c r="BR163" s="14"/>
      <c r="BS163" s="14"/>
      <c r="BT163" s="14"/>
    </row>
    <row r="164" spans="1:72" ht="14">
      <c r="A164" s="148" t="s">
        <v>847</v>
      </c>
      <c r="B164" s="12" t="s">
        <v>856</v>
      </c>
      <c r="C164" s="12" t="s">
        <v>882</v>
      </c>
      <c r="D164" s="12" t="s">
        <v>906</v>
      </c>
      <c r="E164" s="12" t="s">
        <v>1102</v>
      </c>
      <c r="F164" s="12" t="s">
        <v>1101</v>
      </c>
      <c r="G164" s="11" t="str">
        <f t="shared" si="2"/>
        <v>heavy</v>
      </c>
      <c r="H164" s="12" t="s">
        <v>284</v>
      </c>
      <c r="I164" s="12" t="s">
        <v>190</v>
      </c>
      <c r="J164" s="12">
        <v>2</v>
      </c>
      <c r="K164" s="6" t="s">
        <v>942</v>
      </c>
      <c r="L164" s="14" t="s">
        <v>289</v>
      </c>
      <c r="M164" s="14"/>
      <c r="N164" s="14"/>
      <c r="O164" s="14"/>
      <c r="P164" s="14"/>
      <c r="Q164" s="4">
        <v>2006</v>
      </c>
      <c r="R164" s="152">
        <v>12</v>
      </c>
      <c r="S164" s="4">
        <v>15</v>
      </c>
      <c r="T164" s="14"/>
      <c r="U164" s="14"/>
      <c r="V164" s="14"/>
      <c r="W164" s="14"/>
      <c r="X164" s="14"/>
      <c r="Y164" s="14"/>
      <c r="Z164" s="14"/>
      <c r="AA164" s="14"/>
      <c r="AB164" s="14"/>
      <c r="AC164" s="14" t="s">
        <v>1104</v>
      </c>
      <c r="AD164" s="14"/>
      <c r="AE164" s="14">
        <v>2006</v>
      </c>
      <c r="AF164" s="14">
        <v>46.4</v>
      </c>
      <c r="AG164" s="14">
        <v>1.4</v>
      </c>
      <c r="AH164" s="14"/>
      <c r="AI164" s="14"/>
      <c r="AJ164" s="14"/>
      <c r="AK164" s="9"/>
      <c r="AL164" s="9"/>
      <c r="AM164" s="9"/>
      <c r="AN164" s="9"/>
      <c r="AO164" s="9"/>
      <c r="AP164" s="9"/>
      <c r="AQ164" s="9"/>
      <c r="AR164" s="9"/>
      <c r="AS164" s="9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9"/>
      <c r="BN164" s="14"/>
      <c r="BO164" s="14"/>
      <c r="BP164" s="14"/>
      <c r="BQ164" s="14"/>
      <c r="BR164" s="14"/>
      <c r="BS164" s="14"/>
      <c r="BT164" s="14"/>
    </row>
    <row r="165" spans="1:72" ht="14">
      <c r="A165" s="148" t="s">
        <v>847</v>
      </c>
      <c r="B165" s="12" t="s">
        <v>856</v>
      </c>
      <c r="C165" s="12" t="s">
        <v>882</v>
      </c>
      <c r="D165" s="12" t="s">
        <v>906</v>
      </c>
      <c r="E165" s="12" t="s">
        <v>1103</v>
      </c>
      <c r="F165" s="12" t="s">
        <v>1101</v>
      </c>
      <c r="G165" s="11" t="str">
        <f t="shared" si="2"/>
        <v>free light</v>
      </c>
      <c r="H165" s="12" t="s">
        <v>284</v>
      </c>
      <c r="I165" s="12" t="s">
        <v>190</v>
      </c>
      <c r="J165" s="12">
        <v>0</v>
      </c>
      <c r="K165" s="6">
        <v>2</v>
      </c>
      <c r="L165" s="14" t="s">
        <v>289</v>
      </c>
      <c r="M165" s="14"/>
      <c r="N165" s="14"/>
      <c r="O165" s="14"/>
      <c r="P165" s="14"/>
      <c r="Q165" s="4">
        <v>2006</v>
      </c>
      <c r="R165" s="152">
        <v>12</v>
      </c>
      <c r="S165" s="4">
        <v>15</v>
      </c>
      <c r="T165" s="14"/>
      <c r="U165" s="14"/>
      <c r="V165" s="14"/>
      <c r="W165" s="14"/>
      <c r="X165" s="14"/>
      <c r="Y165" s="14"/>
      <c r="Z165" s="14"/>
      <c r="AA165" s="14"/>
      <c r="AB165" s="14">
        <v>-24.489831624999997</v>
      </c>
      <c r="AC165" s="14" t="s">
        <v>1104</v>
      </c>
      <c r="AD165" s="14"/>
      <c r="AE165" s="14">
        <v>2006</v>
      </c>
      <c r="AF165" s="14">
        <v>29.2</v>
      </c>
      <c r="AG165" s="14">
        <v>2.6</v>
      </c>
      <c r="AH165" s="14"/>
      <c r="AI165" s="14"/>
      <c r="AJ165" s="14"/>
      <c r="AK165" s="9"/>
      <c r="AL165" s="9"/>
      <c r="AM165" s="9"/>
      <c r="AN165" s="9"/>
      <c r="AO165" s="9"/>
      <c r="AP165" s="9"/>
      <c r="AQ165" s="9"/>
      <c r="AR165" s="9"/>
      <c r="AS165" s="9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9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4"/>
      <c r="R166" s="153"/>
      <c r="S166" s="12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9"/>
      <c r="AM166" s="9"/>
      <c r="AN166" s="9"/>
      <c r="AO166" s="9"/>
      <c r="AP166" s="9"/>
      <c r="AQ166" s="9"/>
      <c r="AR166" s="9"/>
      <c r="AS166" s="9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9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4"/>
      <c r="R167" s="153"/>
      <c r="S167" s="12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9"/>
      <c r="AM167" s="9"/>
      <c r="AN167" s="9"/>
      <c r="AO167" s="9"/>
      <c r="AP167" s="9"/>
      <c r="AQ167" s="9"/>
      <c r="AR167" s="9"/>
      <c r="AS167" s="9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9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4"/>
      <c r="R168" s="153"/>
      <c r="S168" s="12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9"/>
      <c r="AM168" s="9"/>
      <c r="AN168" s="9"/>
      <c r="AO168" s="9"/>
      <c r="AP168" s="9"/>
      <c r="AQ168" s="9"/>
      <c r="AR168" s="9"/>
      <c r="AS168" s="9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9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4"/>
      <c r="R169" s="153"/>
      <c r="S169" s="12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9"/>
      <c r="AM169" s="9"/>
      <c r="AN169" s="9"/>
      <c r="AO169" s="9"/>
      <c r="AP169" s="9"/>
      <c r="AQ169" s="9"/>
      <c r="AR169" s="9"/>
      <c r="AS169" s="9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9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4"/>
      <c r="R170" s="153"/>
      <c r="S170" s="12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9"/>
      <c r="AM170" s="9"/>
      <c r="AN170" s="9"/>
      <c r="AO170" s="9"/>
      <c r="AP170" s="9"/>
      <c r="AQ170" s="9"/>
      <c r="AR170" s="9"/>
      <c r="AS170" s="9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9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4"/>
      <c r="R171" s="153"/>
      <c r="S171" s="12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9"/>
      <c r="AM171" s="9"/>
      <c r="AN171" s="9"/>
      <c r="AO171" s="9"/>
      <c r="AP171" s="9"/>
      <c r="AQ171" s="9"/>
      <c r="AR171" s="9"/>
      <c r="AS171" s="9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9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4"/>
      <c r="R172" s="153"/>
      <c r="S172" s="12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9"/>
      <c r="AM172" s="9"/>
      <c r="AN172" s="9"/>
      <c r="AO172" s="9"/>
      <c r="AP172" s="9"/>
      <c r="AQ172" s="9"/>
      <c r="AR172" s="9"/>
      <c r="AS172" s="9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9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4"/>
      <c r="R173" s="153"/>
      <c r="S173" s="12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9"/>
      <c r="AM173" s="9"/>
      <c r="AN173" s="9"/>
      <c r="AO173" s="9"/>
      <c r="AP173" s="9"/>
      <c r="AQ173" s="9"/>
      <c r="AR173" s="9"/>
      <c r="AS173" s="9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9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4"/>
      <c r="R174" s="153"/>
      <c r="S174" s="12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9"/>
      <c r="AM174" s="9"/>
      <c r="AN174" s="9"/>
      <c r="AO174" s="9"/>
      <c r="AP174" s="9"/>
      <c r="AQ174" s="9"/>
      <c r="AR174" s="9"/>
      <c r="AS174" s="9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9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4"/>
      <c r="R175" s="153"/>
      <c r="S175" s="12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9"/>
      <c r="AM175" s="9"/>
      <c r="AN175" s="9"/>
      <c r="AO175" s="9"/>
      <c r="AP175" s="9"/>
      <c r="AQ175" s="9"/>
      <c r="AR175" s="9"/>
      <c r="AS175" s="9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9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4"/>
      <c r="R176" s="153"/>
      <c r="S176" s="12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9"/>
      <c r="AM176" s="9"/>
      <c r="AN176" s="9"/>
      <c r="AO176" s="9"/>
      <c r="AP176" s="9"/>
      <c r="AQ176" s="9"/>
      <c r="AR176" s="9"/>
      <c r="AS176" s="9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9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4"/>
      <c r="R177" s="153"/>
      <c r="S177" s="12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9"/>
      <c r="AM177" s="9"/>
      <c r="AN177" s="9"/>
      <c r="AO177" s="9"/>
      <c r="AP177" s="9"/>
      <c r="AQ177" s="9"/>
      <c r="AR177" s="9"/>
      <c r="AS177" s="9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9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4"/>
      <c r="R178" s="153"/>
      <c r="S178" s="12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9"/>
      <c r="AM178" s="9"/>
      <c r="AN178" s="9"/>
      <c r="AO178" s="9"/>
      <c r="AP178" s="9"/>
      <c r="AQ178" s="9"/>
      <c r="AR178" s="9"/>
      <c r="AS178" s="9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9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4"/>
      <c r="R179" s="153"/>
      <c r="S179" s="12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9"/>
      <c r="AM179" s="9"/>
      <c r="AN179" s="9"/>
      <c r="AO179" s="9"/>
      <c r="AP179" s="9"/>
      <c r="AQ179" s="9"/>
      <c r="AR179" s="9"/>
      <c r="AS179" s="9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9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4"/>
      <c r="R180" s="153"/>
      <c r="S180" s="12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9"/>
      <c r="AM180" s="9"/>
      <c r="AN180" s="9"/>
      <c r="AO180" s="9"/>
      <c r="AP180" s="9"/>
      <c r="AQ180" s="9"/>
      <c r="AR180" s="9"/>
      <c r="AS180" s="9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9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4"/>
      <c r="R181" s="153"/>
      <c r="S181" s="12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9"/>
      <c r="AM181" s="9"/>
      <c r="AN181" s="9"/>
      <c r="AO181" s="9"/>
      <c r="AP181" s="9"/>
      <c r="AQ181" s="9"/>
      <c r="AR181" s="9"/>
      <c r="AS181" s="9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9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4"/>
      <c r="R182" s="153"/>
      <c r="S182" s="12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9"/>
      <c r="AM182" s="9"/>
      <c r="AN182" s="9"/>
      <c r="AO182" s="9"/>
      <c r="AP182" s="9"/>
      <c r="AQ182" s="9"/>
      <c r="AR182" s="9"/>
      <c r="AS182" s="9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9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4"/>
      <c r="R183" s="153"/>
      <c r="S183" s="12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9"/>
      <c r="AM183" s="9"/>
      <c r="AN183" s="9"/>
      <c r="AO183" s="9"/>
      <c r="AP183" s="9"/>
      <c r="AQ183" s="9"/>
      <c r="AR183" s="9"/>
      <c r="AS183" s="9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9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4"/>
      <c r="R184" s="153"/>
      <c r="S184" s="12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9"/>
      <c r="AM184" s="9"/>
      <c r="AN184" s="9"/>
      <c r="AO184" s="9"/>
      <c r="AP184" s="9"/>
      <c r="AQ184" s="9"/>
      <c r="AR184" s="9"/>
      <c r="AS184" s="9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9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4"/>
      <c r="R185" s="153"/>
      <c r="S185" s="12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9"/>
      <c r="AM185" s="9"/>
      <c r="AN185" s="9"/>
      <c r="AO185" s="9"/>
      <c r="AP185" s="9"/>
      <c r="AQ185" s="9"/>
      <c r="AR185" s="9"/>
      <c r="AS185" s="9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9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4"/>
      <c r="R186" s="14"/>
      <c r="S186" s="12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9"/>
      <c r="AM186" s="9"/>
      <c r="AN186" s="9"/>
      <c r="AO186" s="9"/>
      <c r="AP186" s="9"/>
      <c r="AQ186" s="9"/>
      <c r="AR186" s="9"/>
      <c r="AS186" s="9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9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4"/>
      <c r="R187" s="14"/>
      <c r="S187" s="12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9"/>
      <c r="AM187" s="9"/>
      <c r="AN187" s="9"/>
      <c r="AO187" s="9"/>
      <c r="AP187" s="9"/>
      <c r="AQ187" s="9"/>
      <c r="AR187" s="9"/>
      <c r="AS187" s="9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9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4"/>
      <c r="R188" s="14"/>
      <c r="S188" s="12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9"/>
      <c r="AM188" s="9"/>
      <c r="AN188" s="9"/>
      <c r="AO188" s="9"/>
      <c r="AP188" s="9"/>
      <c r="AQ188" s="9"/>
      <c r="AR188" s="9"/>
      <c r="AS188" s="9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9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4"/>
      <c r="R189" s="14"/>
      <c r="S189" s="12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9"/>
      <c r="AM189" s="9"/>
      <c r="AN189" s="9"/>
      <c r="AO189" s="9"/>
      <c r="AP189" s="9"/>
      <c r="AQ189" s="9"/>
      <c r="AR189" s="9"/>
      <c r="AS189" s="9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9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4"/>
      <c r="R190" s="14"/>
      <c r="S190" s="12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9"/>
      <c r="AM190" s="9"/>
      <c r="AN190" s="9"/>
      <c r="AO190" s="9"/>
      <c r="AP190" s="9"/>
      <c r="AQ190" s="9"/>
      <c r="AR190" s="9"/>
      <c r="AS190" s="9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9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4"/>
      <c r="R191" s="14"/>
      <c r="S191" s="12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4"/>
      <c r="R192" s="14"/>
      <c r="S192" s="12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2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2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2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2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2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2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2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2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2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2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2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2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2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2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2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2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2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2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2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2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2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2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2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2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2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2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2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2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2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2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2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2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2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2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2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2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2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2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2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2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2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2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2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2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2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2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2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2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2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2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2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2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2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2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2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2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2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2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2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2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2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2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2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2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2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2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2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2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2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2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2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2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2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2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2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2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2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2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2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2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2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2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2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2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2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2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2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2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2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2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2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2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2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2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2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2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2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2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2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2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2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2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2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2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2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2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2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2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2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2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2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2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2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2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2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2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2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2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2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2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2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2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2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2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2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2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2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2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2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2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2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2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2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2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2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2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2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2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2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2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2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2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2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2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2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2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2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2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2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2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2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2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2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2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2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2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2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2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2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2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2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2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2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2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2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2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2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2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2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2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2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2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2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2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2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2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2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2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2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2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2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2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2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2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2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2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2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2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2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2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2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2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2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2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2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2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2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2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2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2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2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2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2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2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2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2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2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2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2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2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2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2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2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2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2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2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2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2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2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2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2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2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2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2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2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2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2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2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2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2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2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2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2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2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2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2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2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2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2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2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2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2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2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2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2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2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2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2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2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2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2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2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2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2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2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2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2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2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2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2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2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2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2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2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2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2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2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2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2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2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2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2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2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2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2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2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2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2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2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2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2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2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2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2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2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2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2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2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2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2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2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2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2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2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2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2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2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2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2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2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2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2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2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2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2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2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2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2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2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2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2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2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2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2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2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2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2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2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2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2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2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2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2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2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2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2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2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2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2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2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2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2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2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2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2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2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2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2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2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2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2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2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2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2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2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2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2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2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2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2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2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2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2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2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2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2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2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2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2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2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2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2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2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2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2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2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2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2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2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2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2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2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2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2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2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2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2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2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2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2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2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2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2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2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2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2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2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2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2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2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2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2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2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2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2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2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2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2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2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2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2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2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2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2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2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2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2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2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2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2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2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2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2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2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2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2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2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2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2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2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2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2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2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2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2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2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2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2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2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2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2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2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2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2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2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2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2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2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2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2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2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2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2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2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2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2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2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2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2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2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2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2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2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2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2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2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2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2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2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2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2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2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2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2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2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2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2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2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2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2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2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2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2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2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2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2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2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2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2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2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2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2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2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2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2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2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2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2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2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2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2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2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2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2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2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2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2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2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2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2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2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2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2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2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2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2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2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2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2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2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2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2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2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2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2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2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2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2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2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2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2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2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2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2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2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2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2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2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2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2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2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2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2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2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2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2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2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2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2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2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2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2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2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2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2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2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2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2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2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2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2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2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2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2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2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2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2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2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2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2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2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2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2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2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2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2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2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2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2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2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2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2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2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2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2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2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2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2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2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2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2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2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2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2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2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2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2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2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2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2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2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2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2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2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2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2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2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2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2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2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2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2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2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2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2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2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2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2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2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2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2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2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2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2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2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2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2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2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2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2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2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2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2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2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2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2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2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2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2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2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2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2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2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2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2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2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2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2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2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2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2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2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2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2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2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2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2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2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2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2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2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2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2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2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2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2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2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2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2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2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2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2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2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2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2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2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2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2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2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2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2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2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2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2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2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2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2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2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2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2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2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2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2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2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2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2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2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2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2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2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2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2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2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2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2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2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2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2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2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2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2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2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2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2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2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2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2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2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2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2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2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2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2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2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2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2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2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2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2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2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2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2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2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2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2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2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2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2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2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2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2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2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2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2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2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2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2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2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2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2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2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2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2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2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2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2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2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2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2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2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2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2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2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2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2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2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2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2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2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2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2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2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2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2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2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2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2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2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2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2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2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2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2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2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2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2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2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2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2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2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2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2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2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2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2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2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2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2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2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2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2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2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2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2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2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2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2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2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2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2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2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2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2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2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2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2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2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2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dataValidations count="2">
    <dataValidation type="list" allowBlank="1" showInputMessage="1" sqref="C4:C165">
      <formula1>OFFSET($E$1,3,0,COUNTA($C:$C)-2,1)</formula1>
    </dataValidation>
    <dataValidation type="list" allowBlank="1" showInputMessage="1" showErrorMessage="1" sqref="B4:B165">
      <formula1>OFFSET($E$1,3,0,COUNTA($C:$C)-2,1)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vocabulary'!$AJ$4:$AJ$18</xm:f>
          </x14:formula1>
          <xm:sqref>G166:G1048576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H166:H1048576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I166:I1048576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L166:L1048576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B166:B1048576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D166:D1048576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C166:C1048576</xm:sqref>
        </x14:dataValidation>
        <x14:dataValidation type="list" allowBlank="1" showInputMessage="1" showErrorMessage="1">
          <x14:formula1>
            <xm:f>'[1]controlled vocabulary'!#REF!</xm:f>
          </x14:formula1>
          <xm:sqref>K4:K165</xm:sqref>
        </x14:dataValidation>
        <x14:dataValidation type="list" allowBlank="1" showInputMessage="1" showErrorMessage="1">
          <x14:formula1>
            <xm:f>'[1]controlled vocabulary'!#REF!</xm:f>
          </x14:formula1>
          <xm:sqref>H4:H165</xm:sqref>
        </x14:dataValidation>
        <x14:dataValidation type="list" allowBlank="1" showInputMessage="1" showErrorMessage="1">
          <x14:formula1>
            <xm:f>'[1]controlled vocabulary'!#REF!</xm:f>
          </x14:formula1>
          <xm:sqref>F4:G165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A166:A1048576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F4" sqref="F4:F5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2.1640625" style="5" customWidth="1"/>
    <col min="8" max="8" width="11" style="5" customWidth="1"/>
    <col min="9" max="9" width="10.83203125" style="5" bestFit="1" customWidth="1"/>
    <col min="10" max="10" width="11" style="5" customWidth="1"/>
    <col min="11" max="11" width="17.6640625" style="13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741</v>
      </c>
      <c r="B1" s="27" t="s">
        <v>14</v>
      </c>
      <c r="C1" s="27" t="s">
        <v>499</v>
      </c>
      <c r="D1" s="27" t="s">
        <v>530</v>
      </c>
      <c r="E1" s="129" t="s">
        <v>627</v>
      </c>
      <c r="F1" s="129" t="s">
        <v>1106</v>
      </c>
      <c r="G1" s="27" t="s">
        <v>439</v>
      </c>
      <c r="H1" s="33" t="s">
        <v>440</v>
      </c>
      <c r="I1" s="122" t="s">
        <v>813</v>
      </c>
      <c r="J1" s="122" t="s">
        <v>814</v>
      </c>
      <c r="K1" s="136" t="s">
        <v>812</v>
      </c>
      <c r="L1" s="113" t="s">
        <v>441</v>
      </c>
      <c r="M1" s="113" t="s">
        <v>442</v>
      </c>
      <c r="N1" s="113" t="s">
        <v>443</v>
      </c>
      <c r="O1" s="113" t="s">
        <v>444</v>
      </c>
      <c r="P1" s="113" t="s">
        <v>445</v>
      </c>
      <c r="Q1" s="113" t="s">
        <v>446</v>
      </c>
      <c r="R1" s="113" t="s">
        <v>447</v>
      </c>
      <c r="S1" s="113" t="s">
        <v>840</v>
      </c>
      <c r="T1" s="76" t="s">
        <v>448</v>
      </c>
      <c r="U1" s="76" t="s">
        <v>780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>
      <c r="A2" s="31" t="s">
        <v>742</v>
      </c>
      <c r="B2" s="35" t="s">
        <v>23</v>
      </c>
      <c r="C2" s="35" t="s">
        <v>371</v>
      </c>
      <c r="D2" s="35" t="s">
        <v>401</v>
      </c>
      <c r="E2" s="31" t="s">
        <v>438</v>
      </c>
      <c r="F2" s="31"/>
      <c r="G2" s="31" t="s">
        <v>841</v>
      </c>
      <c r="H2" s="31" t="s">
        <v>74</v>
      </c>
      <c r="I2" s="123" t="s">
        <v>818</v>
      </c>
      <c r="J2" s="123" t="s">
        <v>819</v>
      </c>
      <c r="K2" s="137" t="s">
        <v>817</v>
      </c>
      <c r="L2" s="114" t="s">
        <v>465</v>
      </c>
      <c r="M2" s="64"/>
      <c r="N2" s="64"/>
      <c r="O2" s="64" t="s">
        <v>359</v>
      </c>
      <c r="P2" s="114" t="s">
        <v>805</v>
      </c>
      <c r="Q2" s="114" t="s">
        <v>463</v>
      </c>
      <c r="R2" s="114" t="s">
        <v>464</v>
      </c>
      <c r="S2" s="114"/>
      <c r="T2" s="57" t="s">
        <v>462</v>
      </c>
      <c r="U2" s="57" t="s">
        <v>781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37"/>
      <c r="I3" s="37" t="s">
        <v>815</v>
      </c>
      <c r="J3" s="37" t="s">
        <v>41</v>
      </c>
      <c r="K3" s="138" t="s">
        <v>816</v>
      </c>
      <c r="L3" s="134" t="s">
        <v>335</v>
      </c>
      <c r="M3" s="135" t="s">
        <v>782</v>
      </c>
      <c r="N3" s="134" t="s">
        <v>358</v>
      </c>
      <c r="O3" s="134"/>
      <c r="P3" s="134"/>
      <c r="Q3" s="134" t="s">
        <v>44</v>
      </c>
      <c r="R3" s="134"/>
      <c r="S3" s="134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>
      <c r="A4" s="148" t="s">
        <v>847</v>
      </c>
      <c r="B4" s="10" t="s">
        <v>855</v>
      </c>
      <c r="C4" s="5" t="s">
        <v>857</v>
      </c>
      <c r="D4" s="11" t="s">
        <v>910</v>
      </c>
      <c r="F4" s="5" t="str">
        <f>D4&amp;"_inc"</f>
        <v>CP_1_0_Oa_inc</v>
      </c>
      <c r="G4" s="5" t="s">
        <v>846</v>
      </c>
      <c r="I4" s="154"/>
      <c r="T4" s="5">
        <v>-27.578050000000001</v>
      </c>
      <c r="V4" s="5" t="s">
        <v>939</v>
      </c>
      <c r="X4" s="5">
        <v>2006</v>
      </c>
      <c r="Y4" s="5">
        <v>225.22339855378704</v>
      </c>
      <c r="Z4" s="5">
        <v>1.6678346806412534</v>
      </c>
      <c r="AB4" s="5">
        <v>1.233551138214644</v>
      </c>
      <c r="AC4" s="5">
        <v>1.6678346806412534E-3</v>
      </c>
    </row>
    <row r="5" spans="1:30">
      <c r="A5" s="148" t="s">
        <v>847</v>
      </c>
      <c r="B5" s="10" t="s">
        <v>855</v>
      </c>
      <c r="C5" s="5" t="s">
        <v>867</v>
      </c>
      <c r="D5" s="11" t="s">
        <v>919</v>
      </c>
      <c r="F5" s="5" t="str">
        <f t="shared" ref="F5:F57" si="0">D5&amp;"_inc"</f>
        <v>CP_2_0_Oa_inc</v>
      </c>
      <c r="G5" s="5" t="s">
        <v>846</v>
      </c>
      <c r="I5" s="154"/>
      <c r="T5" s="5">
        <v>-31.015779999999999</v>
      </c>
      <c r="V5" s="5" t="s">
        <v>939</v>
      </c>
      <c r="X5" s="5">
        <v>2006</v>
      </c>
      <c r="Y5" s="5">
        <v>228.40150276520421</v>
      </c>
      <c r="Z5" s="5">
        <v>1.7980183448471108</v>
      </c>
      <c r="AB5" s="5">
        <v>1.2367508437311938</v>
      </c>
      <c r="AC5" s="5">
        <v>1.7980183448471107E-3</v>
      </c>
    </row>
    <row r="6" spans="1:30">
      <c r="A6" s="148" t="s">
        <v>847</v>
      </c>
      <c r="B6" s="10" t="s">
        <v>855</v>
      </c>
      <c r="C6" s="5" t="s">
        <v>870</v>
      </c>
      <c r="D6" s="11" t="s">
        <v>928</v>
      </c>
      <c r="F6" s="5" t="str">
        <f t="shared" si="0"/>
        <v>CP_3_0_Oa_inc</v>
      </c>
      <c r="G6" s="5" t="s">
        <v>846</v>
      </c>
      <c r="I6" s="154"/>
      <c r="T6" s="5">
        <v>-21.891950000000001</v>
      </c>
      <c r="V6" s="5" t="s">
        <v>939</v>
      </c>
      <c r="X6" s="5">
        <v>2006</v>
      </c>
      <c r="Y6" s="5">
        <v>211.44090946222781</v>
      </c>
      <c r="Z6" s="5">
        <v>1.647885564258305</v>
      </c>
      <c r="AB6" s="5">
        <v>1.2196749707121366</v>
      </c>
      <c r="AC6" s="5">
        <v>1.647885564258305E-3</v>
      </c>
    </row>
    <row r="7" spans="1:30">
      <c r="A7" s="148" t="s">
        <v>847</v>
      </c>
      <c r="B7" s="10" t="s">
        <v>855</v>
      </c>
      <c r="C7" s="5" t="s">
        <v>863</v>
      </c>
      <c r="D7" s="12" t="s">
        <v>916</v>
      </c>
      <c r="F7" s="5" t="str">
        <f t="shared" si="0"/>
        <v>CP_1_50_Oa_inc</v>
      </c>
      <c r="G7" s="5" t="s">
        <v>846</v>
      </c>
      <c r="I7" s="154"/>
      <c r="T7" s="5">
        <v>-31.752020000000002</v>
      </c>
      <c r="V7" s="5" t="s">
        <v>939</v>
      </c>
      <c r="X7" s="5">
        <v>2006</v>
      </c>
      <c r="Y7" s="5">
        <v>149.84804821495047</v>
      </c>
      <c r="Z7" s="5">
        <v>1.5553948489882425</v>
      </c>
      <c r="AB7" s="5">
        <v>1.1576634680040121</v>
      </c>
      <c r="AC7" s="5">
        <v>1.5553948489882426E-3</v>
      </c>
    </row>
    <row r="8" spans="1:30">
      <c r="A8" s="148" t="s">
        <v>847</v>
      </c>
      <c r="B8" s="10" t="s">
        <v>855</v>
      </c>
      <c r="C8" s="5" t="s">
        <v>868</v>
      </c>
      <c r="D8" s="12" t="s">
        <v>925</v>
      </c>
      <c r="F8" s="5" t="str">
        <f t="shared" si="0"/>
        <v>CP_2_50_Oa_inc</v>
      </c>
      <c r="G8" s="5" t="s">
        <v>846</v>
      </c>
      <c r="I8" s="154"/>
      <c r="T8" s="5">
        <v>-26.94706</v>
      </c>
      <c r="V8" s="5" t="s">
        <v>939</v>
      </c>
      <c r="X8" s="5">
        <v>2006</v>
      </c>
      <c r="Y8" s="5">
        <v>219.99734387758153</v>
      </c>
      <c r="Z8" s="5">
        <v>1.8986585472856763</v>
      </c>
      <c r="AB8" s="5">
        <v>1.2282895624874626</v>
      </c>
      <c r="AC8" s="5">
        <v>1.8986585472856763E-3</v>
      </c>
    </row>
    <row r="9" spans="1:30">
      <c r="A9" s="148" t="s">
        <v>847</v>
      </c>
      <c r="B9" s="10" t="s">
        <v>855</v>
      </c>
      <c r="C9" s="5" t="s">
        <v>871</v>
      </c>
      <c r="D9" s="12" t="s">
        <v>934</v>
      </c>
      <c r="F9" s="5" t="str">
        <f t="shared" si="0"/>
        <v>CP_3_50_Oa_inc</v>
      </c>
      <c r="G9" s="5" t="s">
        <v>846</v>
      </c>
      <c r="I9" s="154"/>
      <c r="T9" s="5">
        <v>-29.309069999999998</v>
      </c>
      <c r="V9" s="5" t="s">
        <v>939</v>
      </c>
      <c r="X9" s="5">
        <v>2006</v>
      </c>
      <c r="Y9" s="5">
        <v>167.81759637513693</v>
      </c>
      <c r="Z9" s="5">
        <v>1.7486617813179148</v>
      </c>
      <c r="AB9" s="5">
        <v>1.1757551536609832</v>
      </c>
      <c r="AC9" s="5">
        <v>1.7486617813179148E-3</v>
      </c>
    </row>
    <row r="10" spans="1:30">
      <c r="A10" s="148" t="s">
        <v>847</v>
      </c>
      <c r="B10" s="10" t="s">
        <v>855</v>
      </c>
      <c r="C10" s="5" t="s">
        <v>865</v>
      </c>
      <c r="D10" s="12" t="s">
        <v>913</v>
      </c>
      <c r="F10" s="5" t="str">
        <f t="shared" si="0"/>
        <v>CP_1_150_Oa_inc</v>
      </c>
      <c r="G10" s="5" t="s">
        <v>846</v>
      </c>
      <c r="I10" s="154"/>
      <c r="T10" s="5">
        <v>-29.259799999999998</v>
      </c>
      <c r="V10" s="5" t="s">
        <v>939</v>
      </c>
      <c r="X10" s="5">
        <v>2006</v>
      </c>
      <c r="Y10" s="5">
        <v>139.93563648123165</v>
      </c>
      <c r="Z10" s="5">
        <v>1.7397876879041334</v>
      </c>
      <c r="AB10" s="5">
        <v>1.1476836824473422</v>
      </c>
      <c r="AC10" s="5">
        <v>1.7397876879041334E-3</v>
      </c>
    </row>
    <row r="11" spans="1:30">
      <c r="A11" s="148" t="s">
        <v>847</v>
      </c>
      <c r="B11" s="10" t="s">
        <v>855</v>
      </c>
      <c r="C11" s="5" t="s">
        <v>869</v>
      </c>
      <c r="D11" s="12" t="s">
        <v>922</v>
      </c>
      <c r="F11" s="5" t="str">
        <f t="shared" si="0"/>
        <v>CP_2_150_Oa_inc</v>
      </c>
      <c r="G11" s="5" t="s">
        <v>846</v>
      </c>
      <c r="I11" s="154"/>
      <c r="T11" s="5">
        <v>-29.160399999999999</v>
      </c>
      <c r="V11" s="5" t="s">
        <v>939</v>
      </c>
      <c r="X11" s="5">
        <v>2006</v>
      </c>
      <c r="Y11" s="5">
        <v>103.62879994082851</v>
      </c>
      <c r="Z11" s="5">
        <v>1.4865156417168817</v>
      </c>
      <c r="AB11" s="5">
        <v>1.1111300714142429</v>
      </c>
      <c r="AC11" s="5">
        <v>1.4865156417168818E-3</v>
      </c>
    </row>
    <row r="12" spans="1:30">
      <c r="A12" s="148" t="s">
        <v>847</v>
      </c>
      <c r="B12" s="10" t="s">
        <v>855</v>
      </c>
      <c r="C12" s="5" t="s">
        <v>872</v>
      </c>
      <c r="D12" s="12" t="s">
        <v>931</v>
      </c>
      <c r="F12" s="5" t="str">
        <f t="shared" si="0"/>
        <v>CP_3_150_Oa_inc</v>
      </c>
      <c r="G12" s="5" t="s">
        <v>846</v>
      </c>
      <c r="I12" s="154"/>
      <c r="T12" s="5">
        <v>-25.247640000000001</v>
      </c>
      <c r="V12" s="5" t="s">
        <v>939</v>
      </c>
      <c r="X12" s="5">
        <v>2006</v>
      </c>
      <c r="Y12" s="5">
        <v>134.35116457648942</v>
      </c>
      <c r="Z12" s="5">
        <v>1.5914008863081683</v>
      </c>
      <c r="AB12" s="5">
        <v>1.1420612533600805</v>
      </c>
      <c r="AC12" s="5">
        <v>1.5914008863081683E-3</v>
      </c>
    </row>
    <row r="13" spans="1:30">
      <c r="A13" s="148" t="s">
        <v>847</v>
      </c>
      <c r="B13" s="10" t="s">
        <v>855</v>
      </c>
      <c r="C13" s="5" t="s">
        <v>857</v>
      </c>
      <c r="D13" s="12" t="s">
        <v>911</v>
      </c>
      <c r="F13" s="5" t="str">
        <f t="shared" si="0"/>
        <v>CP_1_0_Oi_inc</v>
      </c>
      <c r="G13" s="5" t="s">
        <v>846</v>
      </c>
      <c r="I13" s="154"/>
      <c r="T13" s="5">
        <v>-27.926030000000001</v>
      </c>
      <c r="V13" s="5" t="s">
        <v>939</v>
      </c>
      <c r="X13" s="5">
        <v>2006</v>
      </c>
      <c r="Y13" s="5">
        <v>88.237576872629788</v>
      </c>
      <c r="Z13" s="5">
        <v>1.469806511878359</v>
      </c>
      <c r="AB13" s="5">
        <v>1.0956342355065198</v>
      </c>
      <c r="AC13" s="5">
        <v>1.4698065118783591E-3</v>
      </c>
    </row>
    <row r="14" spans="1:30">
      <c r="A14" s="148" t="s">
        <v>847</v>
      </c>
      <c r="B14" s="10" t="s">
        <v>855</v>
      </c>
      <c r="C14" s="5" t="s">
        <v>867</v>
      </c>
      <c r="D14" s="12" t="s">
        <v>920</v>
      </c>
      <c r="F14" s="5" t="str">
        <f t="shared" si="0"/>
        <v>CP_2_0_Oi_inc</v>
      </c>
      <c r="G14" s="5" t="s">
        <v>846</v>
      </c>
      <c r="I14" s="154"/>
      <c r="T14" s="5">
        <v>-30.964230000000001</v>
      </c>
      <c r="V14" s="5" t="s">
        <v>939</v>
      </c>
      <c r="X14" s="5">
        <v>2006</v>
      </c>
      <c r="Y14" s="5">
        <v>104.40675178658299</v>
      </c>
      <c r="Z14" s="5">
        <v>1.4915366089246669</v>
      </c>
      <c r="AB14" s="5">
        <v>1.1119133109327985</v>
      </c>
      <c r="AC14" s="5">
        <v>1.4915366089246669E-3</v>
      </c>
    </row>
    <row r="15" spans="1:30">
      <c r="A15" s="148" t="s">
        <v>847</v>
      </c>
      <c r="B15" s="10" t="s">
        <v>855</v>
      </c>
      <c r="C15" s="5" t="s">
        <v>870</v>
      </c>
      <c r="D15" s="12" t="s">
        <v>929</v>
      </c>
      <c r="F15" s="5" t="str">
        <f t="shared" si="0"/>
        <v>CP_3_0_Oi_inc</v>
      </c>
      <c r="G15" s="5" t="s">
        <v>846</v>
      </c>
      <c r="I15" s="154"/>
      <c r="T15" s="5">
        <v>-28.914999999999999</v>
      </c>
      <c r="V15" s="5" t="s">
        <v>939</v>
      </c>
      <c r="X15" s="5">
        <v>2006</v>
      </c>
      <c r="Y15" s="5">
        <v>87.935097593055517</v>
      </c>
      <c r="Z15" s="5">
        <v>2.0782330497699562</v>
      </c>
      <c r="AB15" s="5">
        <v>1.095329700300903</v>
      </c>
      <c r="AC15" s="5">
        <v>1.4915366089246669E-3</v>
      </c>
    </row>
    <row r="16" spans="1:30">
      <c r="A16" s="148" t="s">
        <v>847</v>
      </c>
      <c r="B16" s="10" t="s">
        <v>855</v>
      </c>
      <c r="C16" s="5" t="s">
        <v>863</v>
      </c>
      <c r="D16" s="12" t="s">
        <v>917</v>
      </c>
      <c r="F16" s="5" t="str">
        <f t="shared" si="0"/>
        <v>CP_1_50_Oi_inc</v>
      </c>
      <c r="G16" s="5" t="s">
        <v>846</v>
      </c>
      <c r="I16" s="154"/>
      <c r="T16" s="5">
        <v>-27.394079999999999</v>
      </c>
      <c r="V16" s="5" t="s">
        <v>939</v>
      </c>
      <c r="X16" s="5">
        <v>2006</v>
      </c>
      <c r="Y16" s="5">
        <v>91.262369668372315</v>
      </c>
      <c r="Z16" s="5">
        <v>1.7300741016898695</v>
      </c>
      <c r="AB16" s="5">
        <v>1.0986795875626885</v>
      </c>
      <c r="AC16" s="5">
        <v>1.7300741016898695E-3</v>
      </c>
    </row>
    <row r="17" spans="1:29">
      <c r="A17" s="148" t="s">
        <v>847</v>
      </c>
      <c r="B17" s="12" t="s">
        <v>855</v>
      </c>
      <c r="C17" s="5" t="s">
        <v>868</v>
      </c>
      <c r="D17" s="12" t="s">
        <v>926</v>
      </c>
      <c r="F17" s="5" t="str">
        <f t="shared" si="0"/>
        <v>CP_2_50_Oi_inc</v>
      </c>
      <c r="G17" s="5" t="s">
        <v>846</v>
      </c>
      <c r="I17" s="154"/>
      <c r="T17" s="5">
        <v>-28.708729999999999</v>
      </c>
      <c r="V17" s="5" t="s">
        <v>939</v>
      </c>
      <c r="X17" s="5">
        <v>2006</v>
      </c>
      <c r="Y17" s="5">
        <v>84.767352261075899</v>
      </c>
      <c r="Z17" s="5">
        <v>1.4653228421277122</v>
      </c>
      <c r="AB17" s="5">
        <v>1.092140424072217</v>
      </c>
      <c r="AC17" s="5">
        <v>1.4653228421277122E-3</v>
      </c>
    </row>
    <row r="18" spans="1:29">
      <c r="A18" s="148" t="s">
        <v>847</v>
      </c>
      <c r="B18" s="12" t="s">
        <v>855</v>
      </c>
      <c r="C18" s="5" t="s">
        <v>871</v>
      </c>
      <c r="D18" s="12" t="s">
        <v>935</v>
      </c>
      <c r="F18" s="5" t="str">
        <f t="shared" si="0"/>
        <v>CP_3_50_Oi_inc</v>
      </c>
      <c r="G18" s="5" t="s">
        <v>846</v>
      </c>
      <c r="I18" s="154"/>
      <c r="T18" s="5">
        <v>-29.710999999999999</v>
      </c>
      <c r="V18" s="5" t="s">
        <v>939</v>
      </c>
      <c r="X18" s="5">
        <v>2006</v>
      </c>
      <c r="Y18" s="5">
        <v>70.920638117004003</v>
      </c>
      <c r="Z18" s="5">
        <v>1.5062941768883096</v>
      </c>
      <c r="AB18" s="5">
        <v>1.078199594984955</v>
      </c>
      <c r="AC18" s="5">
        <v>1.5062941768883096E-3</v>
      </c>
    </row>
    <row r="19" spans="1:29">
      <c r="A19" s="148" t="s">
        <v>847</v>
      </c>
      <c r="B19" s="12" t="s">
        <v>855</v>
      </c>
      <c r="C19" s="5" t="s">
        <v>865</v>
      </c>
      <c r="D19" s="12" t="s">
        <v>914</v>
      </c>
      <c r="F19" s="5" t="str">
        <f t="shared" si="0"/>
        <v>CP_1_150_Oi_inc</v>
      </c>
      <c r="G19" s="5" t="s">
        <v>846</v>
      </c>
      <c r="I19" s="154"/>
      <c r="T19" s="5">
        <v>-29.59845</v>
      </c>
      <c r="V19" s="5" t="s">
        <v>939</v>
      </c>
      <c r="X19" s="5">
        <v>2006</v>
      </c>
      <c r="Y19" s="5">
        <v>68.303985171098034</v>
      </c>
      <c r="Z19" s="5">
        <v>1.4834620772966809</v>
      </c>
      <c r="AB19" s="5">
        <v>1.0755651568706119</v>
      </c>
      <c r="AC19" s="5">
        <v>1.4834620772966808E-3</v>
      </c>
    </row>
    <row r="20" spans="1:29">
      <c r="A20" s="148" t="s">
        <v>847</v>
      </c>
      <c r="B20" s="12" t="s">
        <v>855</v>
      </c>
      <c r="C20" s="5" t="s">
        <v>869</v>
      </c>
      <c r="D20" s="12" t="s">
        <v>923</v>
      </c>
      <c r="F20" s="5" t="str">
        <f t="shared" si="0"/>
        <v>CP_2_150_Oi_inc</v>
      </c>
      <c r="G20" s="5" t="s">
        <v>846</v>
      </c>
      <c r="I20" s="154"/>
      <c r="T20" s="5">
        <v>-31.846990000000002</v>
      </c>
      <c r="V20" s="5" t="s">
        <v>939</v>
      </c>
      <c r="X20" s="5">
        <v>2006</v>
      </c>
      <c r="Y20" s="5">
        <v>81.676262636933174</v>
      </c>
      <c r="Z20" s="5">
        <v>1.4570112648132909</v>
      </c>
      <c r="AB20" s="5">
        <v>1.0890283245737211</v>
      </c>
      <c r="AC20" s="5">
        <v>1.4570112648132909E-3</v>
      </c>
    </row>
    <row r="21" spans="1:29">
      <c r="A21" s="148" t="s">
        <v>847</v>
      </c>
      <c r="B21" s="12" t="s">
        <v>855</v>
      </c>
      <c r="C21" s="5" t="s">
        <v>872</v>
      </c>
      <c r="D21" s="12" t="s">
        <v>932</v>
      </c>
      <c r="F21" s="5" t="str">
        <f t="shared" si="0"/>
        <v>CP_3_150_Oi_inc</v>
      </c>
      <c r="G21" s="5" t="s">
        <v>846</v>
      </c>
      <c r="I21" s="154"/>
      <c r="T21" s="5">
        <v>-31.002020000000002</v>
      </c>
      <c r="V21" s="5" t="s">
        <v>939</v>
      </c>
      <c r="X21" s="5">
        <v>2006</v>
      </c>
      <c r="Y21" s="5">
        <v>85.302906327992872</v>
      </c>
      <c r="Z21" s="5">
        <v>1.5320716429849046</v>
      </c>
      <c r="AB21" s="5">
        <v>1.0926796182547642</v>
      </c>
      <c r="AC21" s="5">
        <v>1.5320716429849046E-3</v>
      </c>
    </row>
    <row r="22" spans="1:29">
      <c r="A22" s="148" t="s">
        <v>847</v>
      </c>
      <c r="B22" s="12" t="s">
        <v>855</v>
      </c>
      <c r="C22" s="5" t="s">
        <v>857</v>
      </c>
      <c r="D22" s="12" t="s">
        <v>912</v>
      </c>
      <c r="F22" s="5" t="str">
        <f t="shared" si="0"/>
        <v>CP_1_0_A_inc</v>
      </c>
      <c r="G22" s="5" t="s">
        <v>846</v>
      </c>
      <c r="I22" s="154"/>
      <c r="T22" s="5">
        <v>-28.99596</v>
      </c>
      <c r="V22" s="5" t="s">
        <v>939</v>
      </c>
      <c r="X22" s="5">
        <v>2006</v>
      </c>
      <c r="Y22" s="5">
        <v>141.45942764648402</v>
      </c>
      <c r="Z22" s="5">
        <v>1.6204680135093368</v>
      </c>
      <c r="AB22" s="5">
        <v>1.1492178306920764</v>
      </c>
      <c r="AC22" s="5">
        <v>1.6204680135093368E-3</v>
      </c>
    </row>
    <row r="23" spans="1:29">
      <c r="A23" s="148" t="s">
        <v>847</v>
      </c>
      <c r="B23" s="12" t="s">
        <v>855</v>
      </c>
      <c r="C23" s="5" t="s">
        <v>867</v>
      </c>
      <c r="D23" s="12" t="s">
        <v>921</v>
      </c>
      <c r="F23" s="5" t="str">
        <f t="shared" si="0"/>
        <v>CP_2_0_A_inc</v>
      </c>
      <c r="G23" s="5" t="s">
        <v>846</v>
      </c>
      <c r="I23" s="154"/>
      <c r="T23" s="5">
        <v>-32.029769999999999</v>
      </c>
      <c r="V23" s="5" t="s">
        <v>939</v>
      </c>
      <c r="X23" s="5">
        <v>2006</v>
      </c>
      <c r="Y23" s="5">
        <v>145.83087476909796</v>
      </c>
      <c r="Z23" s="5">
        <v>1.8250593791907703</v>
      </c>
      <c r="AB23" s="5">
        <v>1.1536189901705116</v>
      </c>
      <c r="AC23" s="5">
        <v>1.8250593791907703E-3</v>
      </c>
    </row>
    <row r="24" spans="1:29">
      <c r="A24" s="148" t="s">
        <v>847</v>
      </c>
      <c r="B24" s="12" t="s">
        <v>855</v>
      </c>
      <c r="C24" s="5" t="s">
        <v>870</v>
      </c>
      <c r="D24" s="12" t="s">
        <v>930</v>
      </c>
      <c r="F24" s="5" t="str">
        <f t="shared" si="0"/>
        <v>CP_3_0_A_inc</v>
      </c>
      <c r="G24" s="5" t="s">
        <v>846</v>
      </c>
      <c r="I24" s="154"/>
      <c r="T24" s="5">
        <v>-31.041910000000001</v>
      </c>
      <c r="V24" s="5" t="s">
        <v>939</v>
      </c>
      <c r="X24" s="5">
        <v>2006</v>
      </c>
      <c r="Y24" s="5">
        <v>144.74112065227573</v>
      </c>
      <c r="Z24" s="5">
        <v>2.3028578377509796</v>
      </c>
      <c r="AB24" s="5">
        <v>1.1525218290872619</v>
      </c>
      <c r="AC24" s="5">
        <v>2.3028578377509794E-3</v>
      </c>
    </row>
    <row r="25" spans="1:29">
      <c r="A25" s="148" t="s">
        <v>847</v>
      </c>
      <c r="B25" s="12" t="s">
        <v>855</v>
      </c>
      <c r="C25" s="5" t="s">
        <v>863</v>
      </c>
      <c r="D25" s="12" t="s">
        <v>918</v>
      </c>
      <c r="F25" s="5" t="str">
        <f t="shared" si="0"/>
        <v>CP_1_50_A_inc</v>
      </c>
      <c r="G25" s="5" t="s">
        <v>846</v>
      </c>
      <c r="I25" s="154"/>
      <c r="T25" s="5">
        <v>-31.129650000000002</v>
      </c>
      <c r="V25" s="5" t="s">
        <v>939</v>
      </c>
      <c r="X25" s="5">
        <v>2006</v>
      </c>
      <c r="Y25" s="5">
        <v>156.99981857858259</v>
      </c>
      <c r="Z25" s="5">
        <v>1.5631406100099496</v>
      </c>
      <c r="AB25" s="5">
        <v>1.1648638483450351</v>
      </c>
      <c r="AC25" s="5">
        <v>1.5631406100099496E-3</v>
      </c>
    </row>
    <row r="26" spans="1:29">
      <c r="A26" s="148" t="s">
        <v>847</v>
      </c>
      <c r="B26" s="12" t="s">
        <v>855</v>
      </c>
      <c r="C26" s="5" t="s">
        <v>868</v>
      </c>
      <c r="D26" s="12" t="s">
        <v>927</v>
      </c>
      <c r="F26" s="5" t="str">
        <f t="shared" si="0"/>
        <v>CP_2_50_A_inc</v>
      </c>
      <c r="G26" s="5" t="s">
        <v>846</v>
      </c>
      <c r="I26" s="154"/>
      <c r="T26" s="5">
        <v>-33.103099999999998</v>
      </c>
      <c r="V26" s="5" t="s">
        <v>939</v>
      </c>
      <c r="X26" s="5">
        <v>2006</v>
      </c>
      <c r="Y26" s="5">
        <v>160.1582409190687</v>
      </c>
      <c r="Z26" s="5">
        <v>1.5681334498150925</v>
      </c>
      <c r="AB26" s="5">
        <v>1.1680437382146442</v>
      </c>
      <c r="AC26" s="5">
        <v>1.5681334498150925E-3</v>
      </c>
    </row>
    <row r="27" spans="1:29">
      <c r="A27" s="148" t="s">
        <v>847</v>
      </c>
      <c r="B27" s="12" t="s">
        <v>855</v>
      </c>
      <c r="C27" s="5" t="s">
        <v>871</v>
      </c>
      <c r="D27" s="12" t="s">
        <v>936</v>
      </c>
      <c r="F27" s="5" t="str">
        <f t="shared" si="0"/>
        <v>CP_3_50_A_inc</v>
      </c>
      <c r="G27" s="5" t="s">
        <v>846</v>
      </c>
      <c r="I27" s="154"/>
      <c r="T27" s="5">
        <v>-27.545390000000001</v>
      </c>
      <c r="V27" s="5" t="s">
        <v>939</v>
      </c>
      <c r="X27" s="5">
        <v>2006</v>
      </c>
      <c r="Y27" s="5">
        <v>149.28763283738311</v>
      </c>
      <c r="Z27" s="5">
        <v>1.5541128151485446</v>
      </c>
      <c r="AB27" s="5">
        <v>1.1570992435305918</v>
      </c>
      <c r="AC27" s="5">
        <v>1.5541128151485447E-3</v>
      </c>
    </row>
    <row r="28" spans="1:29">
      <c r="A28" s="148" t="s">
        <v>847</v>
      </c>
      <c r="B28" s="12" t="s">
        <v>855</v>
      </c>
      <c r="C28" s="5" t="s">
        <v>865</v>
      </c>
      <c r="D28" s="12" t="s">
        <v>915</v>
      </c>
      <c r="F28" s="5" t="str">
        <f t="shared" si="0"/>
        <v>CP_1_150_A_inc</v>
      </c>
      <c r="G28" s="5" t="s">
        <v>846</v>
      </c>
      <c r="I28" s="154"/>
      <c r="T28" s="5">
        <v>-28.706420000000001</v>
      </c>
      <c r="V28" s="5" t="s">
        <v>939</v>
      </c>
      <c r="X28" s="5">
        <v>2006</v>
      </c>
      <c r="Y28" s="5">
        <v>147.28940499389444</v>
      </c>
      <c r="Z28" s="5">
        <v>1.6097158056253471</v>
      </c>
      <c r="AB28" s="5">
        <v>1.1550874339017052</v>
      </c>
      <c r="AC28" s="5">
        <v>1.6097158056253471E-3</v>
      </c>
    </row>
    <row r="29" spans="1:29">
      <c r="A29" s="148" t="s">
        <v>847</v>
      </c>
      <c r="B29" s="12" t="s">
        <v>855</v>
      </c>
      <c r="C29" s="5" t="s">
        <v>869</v>
      </c>
      <c r="D29" s="12" t="s">
        <v>924</v>
      </c>
      <c r="F29" s="5" t="str">
        <f t="shared" si="0"/>
        <v>CP_2_150_A_inc</v>
      </c>
      <c r="G29" s="5" t="s">
        <v>846</v>
      </c>
      <c r="I29" s="154"/>
      <c r="T29" s="5">
        <v>-28.46219</v>
      </c>
      <c r="V29" s="5" t="s">
        <v>939</v>
      </c>
      <c r="X29" s="5">
        <v>2006</v>
      </c>
      <c r="Y29" s="5">
        <v>130.66443938469209</v>
      </c>
      <c r="Z29" s="5">
        <v>1.5381343256311484</v>
      </c>
      <c r="AB29" s="5">
        <v>1.1383494698094283</v>
      </c>
      <c r="AC29" s="5">
        <v>1.5381343256311484E-3</v>
      </c>
    </row>
    <row r="30" spans="1:29">
      <c r="A30" s="148" t="s">
        <v>847</v>
      </c>
      <c r="B30" s="12" t="s">
        <v>855</v>
      </c>
      <c r="C30" s="5" t="s">
        <v>872</v>
      </c>
      <c r="D30" s="12" t="s">
        <v>933</v>
      </c>
      <c r="F30" s="5" t="str">
        <f t="shared" si="0"/>
        <v>CP_3_150_A_inc</v>
      </c>
      <c r="G30" s="5" t="s">
        <v>846</v>
      </c>
      <c r="I30" s="154"/>
      <c r="T30" s="5">
        <v>-27.075589999999998</v>
      </c>
      <c r="V30" s="5" t="s">
        <v>939</v>
      </c>
      <c r="X30" s="5">
        <v>2006</v>
      </c>
      <c r="Y30" s="5">
        <v>140.05994303448134</v>
      </c>
      <c r="Z30" s="5">
        <v>1.9264340981681749</v>
      </c>
      <c r="AB30" s="5">
        <v>1.1478088339017054</v>
      </c>
      <c r="AC30" s="5">
        <v>1.9264340981681749E-3</v>
      </c>
    </row>
    <row r="31" spans="1:29">
      <c r="A31" s="148" t="s">
        <v>847</v>
      </c>
      <c r="B31" s="12" t="s">
        <v>856</v>
      </c>
      <c r="C31" s="5" t="s">
        <v>873</v>
      </c>
      <c r="D31" s="12" t="s">
        <v>883</v>
      </c>
      <c r="F31" s="5" t="str">
        <f t="shared" si="0"/>
        <v>CO_1_0_Oa_inc</v>
      </c>
      <c r="G31" s="5" t="s">
        <v>846</v>
      </c>
      <c r="I31" s="154"/>
      <c r="T31" s="5">
        <v>-23.89</v>
      </c>
      <c r="V31" s="5" t="s">
        <v>939</v>
      </c>
      <c r="X31" s="5">
        <v>2006</v>
      </c>
      <c r="Y31" s="5">
        <v>187.1</v>
      </c>
      <c r="Z31" s="5">
        <v>1.7</v>
      </c>
    </row>
    <row r="32" spans="1:29">
      <c r="A32" s="148" t="s">
        <v>847</v>
      </c>
      <c r="B32" s="12" t="s">
        <v>856</v>
      </c>
      <c r="C32" s="5" t="s">
        <v>877</v>
      </c>
      <c r="D32" s="12" t="s">
        <v>892</v>
      </c>
      <c r="F32" s="5" t="str">
        <f t="shared" si="0"/>
        <v>CO_2_0_Oa_inc</v>
      </c>
      <c r="G32" s="5" t="s">
        <v>846</v>
      </c>
      <c r="I32" s="154"/>
      <c r="T32" s="5">
        <v>-24.36</v>
      </c>
      <c r="V32" s="5" t="s">
        <v>939</v>
      </c>
      <c r="X32" s="5">
        <v>2006</v>
      </c>
      <c r="Y32" s="5">
        <v>210.5</v>
      </c>
      <c r="Z32" s="5">
        <v>1.7</v>
      </c>
    </row>
    <row r="33" spans="1:26">
      <c r="A33" s="148" t="s">
        <v>847</v>
      </c>
      <c r="B33" s="12" t="s">
        <v>856</v>
      </c>
      <c r="C33" s="5" t="s">
        <v>880</v>
      </c>
      <c r="D33" s="12" t="s">
        <v>901</v>
      </c>
      <c r="F33" s="5" t="str">
        <f t="shared" si="0"/>
        <v>CO_3_0_Oa_inc</v>
      </c>
      <c r="G33" s="5" t="s">
        <v>846</v>
      </c>
      <c r="I33" s="154"/>
      <c r="T33" s="5">
        <v>-23.98</v>
      </c>
      <c r="V33" s="5" t="s">
        <v>939</v>
      </c>
      <c r="X33" s="5">
        <v>2006</v>
      </c>
      <c r="Y33" s="5">
        <v>187.4</v>
      </c>
      <c r="Z33" s="5">
        <v>1.6</v>
      </c>
    </row>
    <row r="34" spans="1:26">
      <c r="A34" s="148" t="s">
        <v>847</v>
      </c>
      <c r="B34" s="12" t="s">
        <v>856</v>
      </c>
      <c r="C34" s="5" t="s">
        <v>875</v>
      </c>
      <c r="D34" s="12" t="s">
        <v>889</v>
      </c>
      <c r="F34" s="5" t="str">
        <f t="shared" si="0"/>
        <v>CO_1_50_Oa_inc</v>
      </c>
      <c r="G34" s="5" t="s">
        <v>846</v>
      </c>
      <c r="I34" s="154"/>
      <c r="T34" s="5">
        <v>-24.598895124999999</v>
      </c>
      <c r="V34" s="5" t="s">
        <v>939</v>
      </c>
      <c r="X34" s="5">
        <v>2006</v>
      </c>
      <c r="Y34" s="5">
        <v>135.1</v>
      </c>
      <c r="Z34" s="5">
        <v>1.7</v>
      </c>
    </row>
    <row r="35" spans="1:26">
      <c r="A35" s="148" t="s">
        <v>847</v>
      </c>
      <c r="B35" s="12" t="s">
        <v>856</v>
      </c>
      <c r="C35" s="5" t="s">
        <v>878</v>
      </c>
      <c r="D35" s="12" t="s">
        <v>898</v>
      </c>
      <c r="F35" s="5" t="str">
        <f t="shared" si="0"/>
        <v>CO_2_50_Oa_inc</v>
      </c>
      <c r="G35" s="5" t="s">
        <v>846</v>
      </c>
      <c r="I35" s="154"/>
      <c r="T35" s="5">
        <v>-24.56</v>
      </c>
      <c r="V35" s="5" t="s">
        <v>939</v>
      </c>
      <c r="X35" s="5">
        <v>2006</v>
      </c>
      <c r="Y35" s="5">
        <v>152.5</v>
      </c>
      <c r="Z35" s="5">
        <v>1.6</v>
      </c>
    </row>
    <row r="36" spans="1:26">
      <c r="A36" s="148" t="s">
        <v>847</v>
      </c>
      <c r="B36" s="12" t="s">
        <v>856</v>
      </c>
      <c r="C36" s="5" t="s">
        <v>881</v>
      </c>
      <c r="D36" s="12" t="s">
        <v>907</v>
      </c>
      <c r="F36" s="5" t="str">
        <f t="shared" si="0"/>
        <v>CO_3_50_Oa_inc</v>
      </c>
      <c r="G36" s="5" t="s">
        <v>846</v>
      </c>
      <c r="I36" s="154"/>
      <c r="T36" s="5">
        <v>-24.805498374999996</v>
      </c>
      <c r="V36" s="5" t="s">
        <v>939</v>
      </c>
      <c r="X36" s="5">
        <v>2006</v>
      </c>
      <c r="Y36" s="5">
        <v>143.30000000000001</v>
      </c>
      <c r="Z36" s="5">
        <v>1.7</v>
      </c>
    </row>
    <row r="37" spans="1:26">
      <c r="A37" s="148" t="s">
        <v>847</v>
      </c>
      <c r="B37" s="12" t="s">
        <v>856</v>
      </c>
      <c r="C37" s="5" t="s">
        <v>876</v>
      </c>
      <c r="D37" s="12" t="s">
        <v>886</v>
      </c>
      <c r="F37" s="5" t="str">
        <f t="shared" si="0"/>
        <v>CO_1_150_Oa_inc</v>
      </c>
      <c r="G37" s="5" t="s">
        <v>846</v>
      </c>
      <c r="I37" s="154"/>
      <c r="T37" s="5">
        <v>-24.707699499999993</v>
      </c>
      <c r="V37" s="5" t="s">
        <v>939</v>
      </c>
      <c r="X37" s="5">
        <v>2006</v>
      </c>
      <c r="Y37" s="5">
        <v>114.3</v>
      </c>
      <c r="Z37" s="5">
        <v>2</v>
      </c>
    </row>
    <row r="38" spans="1:26">
      <c r="A38" s="148" t="s">
        <v>847</v>
      </c>
      <c r="B38" s="12" t="s">
        <v>856</v>
      </c>
      <c r="C38" s="5" t="s">
        <v>879</v>
      </c>
      <c r="D38" s="12" t="s">
        <v>895</v>
      </c>
      <c r="F38" s="5" t="str">
        <f t="shared" si="0"/>
        <v>CO_2_150_Oa_inc</v>
      </c>
      <c r="G38" s="5" t="s">
        <v>846</v>
      </c>
      <c r="I38" s="154"/>
      <c r="T38" s="5">
        <v>-24.93431275</v>
      </c>
      <c r="V38" s="5" t="s">
        <v>939</v>
      </c>
      <c r="X38" s="5">
        <v>2006</v>
      </c>
      <c r="Y38" s="5">
        <v>118.8</v>
      </c>
      <c r="Z38" s="5">
        <v>1.6</v>
      </c>
    </row>
    <row r="39" spans="1:26">
      <c r="A39" s="148" t="s">
        <v>847</v>
      </c>
      <c r="B39" s="12" t="s">
        <v>856</v>
      </c>
      <c r="C39" s="5" t="s">
        <v>882</v>
      </c>
      <c r="D39" s="12" t="s">
        <v>904</v>
      </c>
      <c r="F39" s="5" t="str">
        <f t="shared" si="0"/>
        <v>CO_3_150_Oa_inc</v>
      </c>
      <c r="G39" s="5" t="s">
        <v>846</v>
      </c>
      <c r="I39" s="154"/>
      <c r="T39" s="5">
        <v>-24.471331374999998</v>
      </c>
      <c r="V39" s="5" t="s">
        <v>939</v>
      </c>
      <c r="X39" s="5">
        <v>2006</v>
      </c>
      <c r="Y39" s="5">
        <v>124.1</v>
      </c>
      <c r="Z39" s="5">
        <v>1.7</v>
      </c>
    </row>
    <row r="40" spans="1:26">
      <c r="A40" s="148" t="s">
        <v>847</v>
      </c>
      <c r="B40" s="12" t="s">
        <v>856</v>
      </c>
      <c r="C40" s="5" t="s">
        <v>873</v>
      </c>
      <c r="D40" s="12" t="s">
        <v>884</v>
      </c>
      <c r="F40" s="5" t="str">
        <f t="shared" si="0"/>
        <v>CO_1_0_Oi_inc</v>
      </c>
      <c r="G40" s="5" t="s">
        <v>846</v>
      </c>
      <c r="I40" s="154"/>
      <c r="T40" s="5">
        <v>-23.7</v>
      </c>
      <c r="V40" s="5" t="s">
        <v>939</v>
      </c>
      <c r="X40" s="5">
        <v>2006</v>
      </c>
      <c r="Y40" s="5">
        <v>123.6</v>
      </c>
      <c r="Z40" s="5">
        <v>1.6</v>
      </c>
    </row>
    <row r="41" spans="1:26">
      <c r="A41" s="148" t="s">
        <v>847</v>
      </c>
      <c r="B41" s="12" t="s">
        <v>856</v>
      </c>
      <c r="C41" s="5" t="s">
        <v>877</v>
      </c>
      <c r="D41" s="12" t="s">
        <v>893</v>
      </c>
      <c r="F41" s="5" t="str">
        <f t="shared" si="0"/>
        <v>CO_2_0_Oi_inc</v>
      </c>
      <c r="G41" s="5" t="s">
        <v>846</v>
      </c>
      <c r="I41" s="154"/>
      <c r="T41" s="5">
        <v>-23.47</v>
      </c>
      <c r="V41" s="5" t="s">
        <v>939</v>
      </c>
      <c r="X41" s="5">
        <v>2006</v>
      </c>
      <c r="Y41" s="5">
        <v>131.80000000000001</v>
      </c>
      <c r="Z41" s="5">
        <v>1.6</v>
      </c>
    </row>
    <row r="42" spans="1:26">
      <c r="A42" s="148" t="s">
        <v>847</v>
      </c>
      <c r="B42" s="12" t="s">
        <v>856</v>
      </c>
      <c r="C42" s="5" t="s">
        <v>880</v>
      </c>
      <c r="D42" s="12" t="s">
        <v>902</v>
      </c>
      <c r="F42" s="5" t="str">
        <f t="shared" si="0"/>
        <v>CO_3_0_Oi_inc</v>
      </c>
      <c r="G42" s="5" t="s">
        <v>846</v>
      </c>
      <c r="I42" s="154"/>
      <c r="T42" s="5">
        <v>-24.26</v>
      </c>
      <c r="V42" s="5" t="s">
        <v>939</v>
      </c>
      <c r="X42" s="5">
        <v>2006</v>
      </c>
      <c r="Y42" s="5">
        <v>136.4</v>
      </c>
      <c r="Z42" s="5">
        <v>1.5</v>
      </c>
    </row>
    <row r="43" spans="1:26">
      <c r="A43" s="148" t="s">
        <v>847</v>
      </c>
      <c r="B43" s="12" t="s">
        <v>856</v>
      </c>
      <c r="C43" s="5" t="s">
        <v>875</v>
      </c>
      <c r="D43" s="12" t="s">
        <v>890</v>
      </c>
      <c r="F43" s="5" t="str">
        <f t="shared" si="0"/>
        <v>CO_1_50_Oi_inc</v>
      </c>
      <c r="G43" s="5" t="s">
        <v>846</v>
      </c>
      <c r="I43" s="154"/>
      <c r="T43" s="5">
        <v>-23.281736875</v>
      </c>
      <c r="V43" s="5" t="s">
        <v>939</v>
      </c>
      <c r="X43" s="5">
        <v>2006</v>
      </c>
      <c r="Y43" s="5">
        <v>95.9</v>
      </c>
      <c r="Z43" s="5">
        <v>1.5</v>
      </c>
    </row>
    <row r="44" spans="1:26">
      <c r="A44" s="148" t="s">
        <v>847</v>
      </c>
      <c r="B44" s="12" t="s">
        <v>856</v>
      </c>
      <c r="C44" s="5" t="s">
        <v>878</v>
      </c>
      <c r="D44" s="12" t="s">
        <v>899</v>
      </c>
      <c r="F44" s="5" t="str">
        <f t="shared" si="0"/>
        <v>CO_2_50_Oi_inc</v>
      </c>
      <c r="G44" s="5" t="s">
        <v>846</v>
      </c>
      <c r="I44" s="154"/>
      <c r="T44" s="5">
        <v>-23.494092999999996</v>
      </c>
      <c r="V44" s="5" t="s">
        <v>939</v>
      </c>
      <c r="X44" s="5">
        <v>2006</v>
      </c>
      <c r="Y44" s="5">
        <v>106.8</v>
      </c>
      <c r="Z44" s="5">
        <v>1.5</v>
      </c>
    </row>
    <row r="45" spans="1:26">
      <c r="A45" s="148" t="s">
        <v>847</v>
      </c>
      <c r="B45" s="12" t="s">
        <v>856</v>
      </c>
      <c r="C45" s="5" t="s">
        <v>881</v>
      </c>
      <c r="D45" s="12" t="s">
        <v>908</v>
      </c>
      <c r="F45" s="5" t="str">
        <f t="shared" si="0"/>
        <v>CO_3_50_Oi_inc</v>
      </c>
      <c r="G45" s="5" t="s">
        <v>846</v>
      </c>
      <c r="I45" s="154"/>
      <c r="T45" s="5">
        <v>-24.297744625</v>
      </c>
      <c r="V45" s="5" t="s">
        <v>939</v>
      </c>
      <c r="X45" s="5">
        <v>2006</v>
      </c>
      <c r="Y45" s="5">
        <v>99.2</v>
      </c>
      <c r="Z45" s="5">
        <v>1.6</v>
      </c>
    </row>
    <row r="46" spans="1:26">
      <c r="A46" s="148" t="s">
        <v>847</v>
      </c>
      <c r="B46" s="12" t="s">
        <v>856</v>
      </c>
      <c r="C46" s="5" t="s">
        <v>876</v>
      </c>
      <c r="D46" s="12" t="s">
        <v>887</v>
      </c>
      <c r="F46" s="5" t="str">
        <f t="shared" si="0"/>
        <v>CO_1_150_Oi_inc</v>
      </c>
      <c r="G46" s="5" t="s">
        <v>846</v>
      </c>
      <c r="I46" s="154"/>
      <c r="T46" s="5">
        <v>-22.151672125000001</v>
      </c>
      <c r="V46" s="5" t="s">
        <v>939</v>
      </c>
      <c r="X46" s="5">
        <v>2006</v>
      </c>
      <c r="Y46" s="5">
        <v>62.9</v>
      </c>
      <c r="Z46" s="5">
        <v>2</v>
      </c>
    </row>
    <row r="47" spans="1:26">
      <c r="A47" s="148" t="s">
        <v>847</v>
      </c>
      <c r="B47" s="12" t="s">
        <v>856</v>
      </c>
      <c r="C47" s="5" t="s">
        <v>879</v>
      </c>
      <c r="D47" s="12" t="s">
        <v>896</v>
      </c>
      <c r="F47" s="5" t="str">
        <f t="shared" si="0"/>
        <v>CO_2_150_Oi_inc</v>
      </c>
      <c r="G47" s="5" t="s">
        <v>846</v>
      </c>
      <c r="I47" s="154"/>
      <c r="T47" s="5">
        <v>-22.424058249999998</v>
      </c>
      <c r="V47" s="5" t="s">
        <v>939</v>
      </c>
      <c r="X47" s="5">
        <v>2006</v>
      </c>
      <c r="Y47" s="5">
        <v>87.4</v>
      </c>
      <c r="Z47" s="5">
        <v>1.5</v>
      </c>
    </row>
    <row r="48" spans="1:26">
      <c r="A48" s="148" t="s">
        <v>847</v>
      </c>
      <c r="B48" s="12" t="s">
        <v>856</v>
      </c>
      <c r="C48" s="5" t="s">
        <v>882</v>
      </c>
      <c r="D48" s="12" t="s">
        <v>905</v>
      </c>
      <c r="F48" s="5" t="str">
        <f t="shared" si="0"/>
        <v>CO_3_150_Oi_inc</v>
      </c>
      <c r="G48" s="5" t="s">
        <v>846</v>
      </c>
      <c r="I48" s="154"/>
      <c r="T48" s="5">
        <v>-23.790991375000001</v>
      </c>
      <c r="V48" s="5" t="s">
        <v>939</v>
      </c>
      <c r="X48" s="5">
        <v>2006</v>
      </c>
      <c r="Y48" s="5">
        <v>101.7</v>
      </c>
      <c r="Z48" s="5">
        <v>1.5</v>
      </c>
    </row>
    <row r="49" spans="1:26">
      <c r="A49" s="148" t="s">
        <v>847</v>
      </c>
      <c r="B49" s="12" t="s">
        <v>856</v>
      </c>
      <c r="C49" s="5" t="s">
        <v>873</v>
      </c>
      <c r="D49" s="12" t="s">
        <v>885</v>
      </c>
      <c r="F49" s="5" t="str">
        <f t="shared" si="0"/>
        <v>CO_1_0_A_inc</v>
      </c>
      <c r="G49" s="5" t="s">
        <v>846</v>
      </c>
      <c r="I49" s="154"/>
      <c r="T49" s="5">
        <v>-24.24</v>
      </c>
      <c r="V49" s="5" t="s">
        <v>939</v>
      </c>
      <c r="X49" s="5">
        <v>2006</v>
      </c>
      <c r="Y49" s="5">
        <v>105.4</v>
      </c>
      <c r="Z49" s="5">
        <v>1.6</v>
      </c>
    </row>
    <row r="50" spans="1:26">
      <c r="A50" s="148" t="s">
        <v>847</v>
      </c>
      <c r="B50" s="12" t="s">
        <v>856</v>
      </c>
      <c r="C50" s="5" t="s">
        <v>877</v>
      </c>
      <c r="D50" s="12" t="s">
        <v>894</v>
      </c>
      <c r="F50" s="5" t="str">
        <f t="shared" si="0"/>
        <v>CO_2_0_A_inc</v>
      </c>
      <c r="G50" s="5" t="s">
        <v>846</v>
      </c>
      <c r="I50" s="154"/>
      <c r="T50" s="5">
        <v>-24.5</v>
      </c>
      <c r="V50" s="5" t="s">
        <v>939</v>
      </c>
      <c r="X50" s="5">
        <v>2006</v>
      </c>
      <c r="Y50" s="5">
        <v>110.5</v>
      </c>
      <c r="Z50" s="5">
        <v>1.5</v>
      </c>
    </row>
    <row r="51" spans="1:26">
      <c r="A51" s="148" t="s">
        <v>847</v>
      </c>
      <c r="B51" s="12" t="s">
        <v>856</v>
      </c>
      <c r="C51" s="5" t="s">
        <v>880</v>
      </c>
      <c r="D51" s="12" t="s">
        <v>903</v>
      </c>
      <c r="F51" s="5" t="str">
        <f t="shared" si="0"/>
        <v>CO_3_0_A_inc</v>
      </c>
      <c r="G51" s="5" t="s">
        <v>846</v>
      </c>
      <c r="I51" s="154"/>
    </row>
    <row r="52" spans="1:26">
      <c r="A52" s="148" t="s">
        <v>847</v>
      </c>
      <c r="B52" s="12" t="s">
        <v>856</v>
      </c>
      <c r="C52" s="5" t="s">
        <v>875</v>
      </c>
      <c r="D52" s="12" t="s">
        <v>891</v>
      </c>
      <c r="F52" s="5" t="str">
        <f t="shared" si="0"/>
        <v>CO_1_50_A_inc</v>
      </c>
      <c r="G52" s="5" t="s">
        <v>846</v>
      </c>
      <c r="I52" s="154"/>
      <c r="T52" s="5">
        <v>-24.338765124999998</v>
      </c>
      <c r="V52" s="5" t="s">
        <v>939</v>
      </c>
      <c r="X52" s="5">
        <v>2006</v>
      </c>
      <c r="Y52" s="5">
        <v>113.5</v>
      </c>
      <c r="Z52" s="5">
        <v>1.5</v>
      </c>
    </row>
    <row r="53" spans="1:26">
      <c r="A53" s="148" t="s">
        <v>847</v>
      </c>
      <c r="B53" s="12" t="s">
        <v>856</v>
      </c>
      <c r="C53" s="5" t="s">
        <v>878</v>
      </c>
      <c r="D53" s="12" t="s">
        <v>900</v>
      </c>
      <c r="F53" s="5" t="str">
        <f t="shared" si="0"/>
        <v>CO_2_50_A_inc</v>
      </c>
      <c r="G53" s="5" t="s">
        <v>846</v>
      </c>
      <c r="I53" s="154"/>
      <c r="T53" s="5">
        <v>-24.306749125000003</v>
      </c>
      <c r="V53" s="5" t="s">
        <v>939</v>
      </c>
      <c r="X53" s="5">
        <v>2006</v>
      </c>
      <c r="Y53" s="5">
        <v>110.2</v>
      </c>
      <c r="Z53" s="5">
        <v>1.5</v>
      </c>
    </row>
    <row r="54" spans="1:26">
      <c r="A54" s="148" t="s">
        <v>847</v>
      </c>
      <c r="B54" s="12" t="s">
        <v>856</v>
      </c>
      <c r="C54" s="5" t="s">
        <v>881</v>
      </c>
      <c r="D54" s="12" t="s">
        <v>909</v>
      </c>
      <c r="F54" s="5" t="str">
        <f t="shared" si="0"/>
        <v>CO_3_50_A_inc</v>
      </c>
      <c r="G54" s="5" t="s">
        <v>846</v>
      </c>
      <c r="I54" s="154"/>
      <c r="T54" s="5">
        <v>-23.793742750000003</v>
      </c>
      <c r="V54" s="5" t="s">
        <v>939</v>
      </c>
      <c r="X54" s="5">
        <v>2006</v>
      </c>
      <c r="Y54" s="5">
        <v>116.4</v>
      </c>
      <c r="Z54" s="5">
        <v>1.5</v>
      </c>
    </row>
    <row r="55" spans="1:26">
      <c r="A55" s="148" t="s">
        <v>847</v>
      </c>
      <c r="B55" s="12" t="s">
        <v>856</v>
      </c>
      <c r="C55" s="5" t="s">
        <v>876</v>
      </c>
      <c r="D55" s="12" t="s">
        <v>888</v>
      </c>
      <c r="F55" s="5" t="str">
        <f t="shared" si="0"/>
        <v>CO_1_150_A_inc</v>
      </c>
      <c r="G55" s="5" t="s">
        <v>846</v>
      </c>
      <c r="I55" s="154"/>
      <c r="T55" s="5">
        <v>-24.396543999999999</v>
      </c>
      <c r="V55" s="5" t="s">
        <v>939</v>
      </c>
      <c r="X55" s="5">
        <v>2006</v>
      </c>
      <c r="Y55" s="5">
        <v>114.8</v>
      </c>
      <c r="Z55" s="5">
        <v>1.6</v>
      </c>
    </row>
    <row r="56" spans="1:26">
      <c r="A56" s="148" t="s">
        <v>847</v>
      </c>
      <c r="B56" s="12" t="s">
        <v>856</v>
      </c>
      <c r="C56" s="5" t="s">
        <v>879</v>
      </c>
      <c r="D56" s="12" t="s">
        <v>897</v>
      </c>
      <c r="F56" s="5" t="str">
        <f t="shared" si="0"/>
        <v>CO_2_150_A_inc</v>
      </c>
      <c r="G56" s="5" t="s">
        <v>846</v>
      </c>
      <c r="I56" s="154"/>
      <c r="T56" s="5">
        <v>-24.530110749999995</v>
      </c>
      <c r="V56" s="5" t="s">
        <v>939</v>
      </c>
      <c r="X56" s="5">
        <v>2006</v>
      </c>
      <c r="Y56" s="5">
        <v>110.7</v>
      </c>
      <c r="Z56" s="5">
        <v>1.5</v>
      </c>
    </row>
    <row r="57" spans="1:26">
      <c r="A57" s="148" t="s">
        <v>847</v>
      </c>
      <c r="B57" s="12" t="s">
        <v>856</v>
      </c>
      <c r="C57" s="5" t="s">
        <v>882</v>
      </c>
      <c r="D57" s="12" t="s">
        <v>906</v>
      </c>
      <c r="F57" s="5" t="str">
        <f t="shared" si="0"/>
        <v>CO_3_150_A_inc</v>
      </c>
      <c r="G57" s="5" t="s">
        <v>846</v>
      </c>
      <c r="I57" s="154"/>
      <c r="T57" s="5">
        <v>-23.991841749999999</v>
      </c>
      <c r="V57" s="5" t="s">
        <v>939</v>
      </c>
      <c r="X57" s="5">
        <v>2006</v>
      </c>
      <c r="Y57" s="5">
        <v>87.4</v>
      </c>
      <c r="Z57" s="5">
        <v>1.6</v>
      </c>
    </row>
    <row r="58" spans="1:26">
      <c r="A58" s="14"/>
      <c r="B58" s="12"/>
      <c r="C58" s="5"/>
      <c r="D58" s="12"/>
    </row>
    <row r="59" spans="1:26">
      <c r="A59" s="14"/>
      <c r="B59" s="12"/>
      <c r="C59" s="5"/>
      <c r="D59" s="12"/>
    </row>
    <row r="60" spans="1:26">
      <c r="A60" s="14"/>
      <c r="B60" s="12"/>
      <c r="C60" s="5"/>
      <c r="D60" s="12"/>
    </row>
    <row r="61" spans="1:26">
      <c r="A61" s="14"/>
      <c r="B61" s="12"/>
      <c r="C61" s="5"/>
      <c r="D61" s="12"/>
    </row>
    <row r="62" spans="1:26">
      <c r="A62" s="14"/>
      <c r="B62" s="12"/>
      <c r="C62" s="5"/>
      <c r="D62" s="12"/>
    </row>
    <row r="63" spans="1:26">
      <c r="A63" s="14"/>
      <c r="B63" s="12"/>
      <c r="C63" s="5"/>
      <c r="D63" s="12"/>
    </row>
    <row r="64" spans="1:26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OFFSET(site!$B$1,3,0,COUNTA(site!$B:$B)-2,1)</xm:f>
          </x14:formula1>
          <xm:sqref>B58:B200</xm:sqref>
        </x14:dataValidation>
        <x14:dataValidation type="list" allowBlank="1" showInputMessage="1" showErrorMessage="1">
          <x14:formula1>
            <xm:f>'controlled vocabulary'!$AE$4:$AE$6</xm:f>
          </x14:formula1>
          <xm:sqref>O4:O1048576</xm:sqref>
        </x14:dataValidation>
        <x14:dataValidation type="list" allowBlank="1" showInputMessage="1" showErrorMessage="1">
          <x14:formula1>
            <xm:f>'controlled vocabulary'!$AD$4:$AD$7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D58:D1048576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C58:C1048576</xm:sqref>
        </x14:dataValidation>
        <x14:dataValidation type="list" allowBlank="1" showInputMessage="1" showErrorMessage="1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>
          <x14:formula1>
            <xm:f>'controlled vocabulary'!$AB$4:$AB$9</xm:f>
          </x14:formula1>
          <xm:sqref>G4:G1048576</xm:sqref>
        </x14:dataValidation>
        <x14:dataValidation type="list" allowBlank="1" showInputMessage="1">
          <x14:formula1>
            <xm:f>OFFSET([1]layer!#REF!,3,0,COUNTA([1]layer!#REF!)-2,1)</xm:f>
          </x14:formula1>
          <xm:sqref>D4:D57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C4:C57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B4:B57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A58:A1048576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workbookViewId="0">
      <selection activeCell="C58" sqref="C58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693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694</v>
      </c>
      <c r="W1" s="83"/>
      <c r="X1" s="83"/>
      <c r="Y1" s="83"/>
      <c r="Z1" s="83"/>
      <c r="AA1" s="83"/>
      <c r="AB1" s="81" t="s">
        <v>686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751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723</v>
      </c>
      <c r="O2" s="86" t="s">
        <v>714</v>
      </c>
      <c r="P2" s="86" t="s">
        <v>767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725</v>
      </c>
      <c r="Z2" s="86" t="s">
        <v>376</v>
      </c>
      <c r="AA2" s="86" t="s">
        <v>400</v>
      </c>
      <c r="AB2" s="86" t="s">
        <v>783</v>
      </c>
      <c r="AC2" s="86" t="s">
        <v>838</v>
      </c>
      <c r="AD2" s="86" t="s">
        <v>786</v>
      </c>
      <c r="AE2" s="86" t="s">
        <v>784</v>
      </c>
      <c r="AF2" s="86" t="s">
        <v>785</v>
      </c>
      <c r="AG2" s="86" t="s">
        <v>787</v>
      </c>
      <c r="AH2" s="89" t="s">
        <v>630</v>
      </c>
      <c r="AI2" s="90" t="s">
        <v>634</v>
      </c>
      <c r="AJ2" s="88" t="s">
        <v>629</v>
      </c>
      <c r="AK2" s="86" t="s">
        <v>631</v>
      </c>
      <c r="AL2" s="86" t="s">
        <v>788</v>
      </c>
      <c r="AM2" s="86" t="s">
        <v>789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753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696</v>
      </c>
      <c r="L4" s="2" t="s">
        <v>702</v>
      </c>
      <c r="M4" s="2" t="s">
        <v>707</v>
      </c>
      <c r="N4" s="2" t="s">
        <v>711</v>
      </c>
      <c r="O4" s="2" t="s">
        <v>715</v>
      </c>
      <c r="P4" s="2" t="s">
        <v>769</v>
      </c>
      <c r="Q4" s="2" t="s">
        <v>733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720</v>
      </c>
      <c r="W4" s="2" t="s">
        <v>702</v>
      </c>
      <c r="X4" s="2" t="s">
        <v>712</v>
      </c>
      <c r="Y4" s="2" t="s">
        <v>715</v>
      </c>
      <c r="Z4" s="2" t="s">
        <v>734</v>
      </c>
      <c r="AA4" s="2" t="s">
        <v>730</v>
      </c>
      <c r="AB4" s="21" t="s">
        <v>846</v>
      </c>
      <c r="AC4" s="2" t="s">
        <v>707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752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697</v>
      </c>
      <c r="L5" s="2" t="s">
        <v>703</v>
      </c>
      <c r="M5" s="2" t="s">
        <v>708</v>
      </c>
      <c r="N5" s="2" t="s">
        <v>727</v>
      </c>
      <c r="O5" s="2" t="s">
        <v>716</v>
      </c>
      <c r="P5" s="2" t="s">
        <v>770</v>
      </c>
      <c r="Q5" s="2" t="s">
        <v>732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721</v>
      </c>
      <c r="W5" s="2" t="s">
        <v>703</v>
      </c>
      <c r="X5" s="2" t="s">
        <v>724</v>
      </c>
      <c r="Y5" s="2" t="s">
        <v>716</v>
      </c>
      <c r="Z5" s="2" t="s">
        <v>738</v>
      </c>
      <c r="AA5" s="2" t="s">
        <v>731</v>
      </c>
      <c r="AB5" s="2" t="s">
        <v>842</v>
      </c>
      <c r="AC5" s="2" t="s">
        <v>708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698</v>
      </c>
      <c r="L6" s="2" t="s">
        <v>706</v>
      </c>
      <c r="M6" s="2" t="s">
        <v>709</v>
      </c>
      <c r="N6" s="2" t="s">
        <v>743</v>
      </c>
      <c r="O6" s="2" t="s">
        <v>717</v>
      </c>
      <c r="P6" s="2" t="s">
        <v>335</v>
      </c>
      <c r="Q6" s="2" t="s">
        <v>759</v>
      </c>
      <c r="R6" s="2" t="s">
        <v>211</v>
      </c>
      <c r="S6" s="2" t="s">
        <v>313</v>
      </c>
      <c r="T6" s="2" t="s">
        <v>212</v>
      </c>
      <c r="U6" s="2" t="s">
        <v>779</v>
      </c>
      <c r="V6" s="2" t="s">
        <v>722</v>
      </c>
      <c r="W6" s="2" t="s">
        <v>706</v>
      </c>
      <c r="X6" s="2"/>
      <c r="Y6" s="2" t="s">
        <v>717</v>
      </c>
      <c r="Z6" s="2" t="s">
        <v>739</v>
      </c>
      <c r="AA6" s="2" t="s">
        <v>757</v>
      </c>
      <c r="AB6" s="2" t="s">
        <v>843</v>
      </c>
      <c r="AC6" s="2" t="s">
        <v>839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699</v>
      </c>
      <c r="L7" s="2" t="s">
        <v>704</v>
      </c>
      <c r="M7" s="2" t="s">
        <v>710</v>
      </c>
      <c r="N7" s="2"/>
      <c r="O7" s="2" t="s">
        <v>718</v>
      </c>
      <c r="P7" s="2"/>
      <c r="Q7" s="2" t="s">
        <v>760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704</v>
      </c>
      <c r="X7" s="2"/>
      <c r="Y7" s="2" t="s">
        <v>718</v>
      </c>
      <c r="Z7" s="2" t="s">
        <v>735</v>
      </c>
      <c r="AA7" s="2" t="s">
        <v>758</v>
      </c>
      <c r="AB7" s="2" t="s">
        <v>844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700</v>
      </c>
      <c r="L8" s="2" t="s">
        <v>705</v>
      </c>
      <c r="M8" s="2" t="s">
        <v>811</v>
      </c>
      <c r="N8" s="2"/>
      <c r="O8" s="2" t="s">
        <v>719</v>
      </c>
      <c r="P8" s="2"/>
      <c r="Q8" s="2" t="s">
        <v>761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705</v>
      </c>
      <c r="X8" s="2"/>
      <c r="Y8" s="2" t="s">
        <v>719</v>
      </c>
      <c r="Z8" s="2" t="s">
        <v>740</v>
      </c>
      <c r="AA8" s="2"/>
      <c r="AB8" s="2" t="s">
        <v>845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701</v>
      </c>
      <c r="L9" s="2" t="s">
        <v>756</v>
      </c>
      <c r="M9" s="2"/>
      <c r="N9" s="2"/>
      <c r="O9" s="2" t="s">
        <v>726</v>
      </c>
      <c r="P9" s="2"/>
      <c r="Q9" s="2" t="s">
        <v>755</v>
      </c>
      <c r="R9" s="2" t="s">
        <v>244</v>
      </c>
      <c r="S9" s="2"/>
      <c r="T9" s="2"/>
      <c r="U9" s="2"/>
      <c r="V9" s="2"/>
      <c r="W9" s="2"/>
      <c r="X9" s="2"/>
      <c r="Y9" s="2" t="s">
        <v>726</v>
      </c>
      <c r="Z9" s="2"/>
      <c r="AA9" s="2"/>
      <c r="AB9" s="2" t="s">
        <v>790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2018-09-28T11:27:58Z</dcterms:modified>
</cp:coreProperties>
</file>