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8580" windowHeight="1840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8" l="1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4" i="8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4" i="7"/>
  <c r="I3" i="6"/>
  <c r="H3" i="6"/>
  <c r="G3" i="6"/>
</calcChain>
</file>

<file path=xl/sharedStrings.xml><?xml version="1.0" encoding="utf-8"?>
<sst xmlns="http://schemas.openxmlformats.org/spreadsheetml/2006/main" count="2816" uniqueCount="900">
  <si>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</si>
  <si>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</si>
  <si>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</si>
  <si>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</si>
  <si>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</si>
  <si>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</si>
  <si>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</si>
  <si>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</si>
  <si>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</si>
  <si>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</si>
  <si>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</si>
  <si>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</si>
  <si>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</si>
  <si>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</si>
  <si>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</si>
  <si>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</si>
  <si>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</si>
  <si>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</si>
  <si>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</si>
  <si>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</si>
  <si>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</si>
  <si>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</si>
  <si>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</si>
  <si>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</si>
  <si>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</si>
  <si>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</si>
  <si>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</si>
  <si>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</si>
  <si>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</si>
  <si>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</si>
  <si>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</si>
  <si>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</si>
  <si>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</si>
  <si>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</si>
  <si>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</si>
  <si>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</si>
  <si>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</si>
  <si>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</si>
  <si>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</si>
  <si>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</si>
  <si>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</si>
  <si>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</si>
  <si>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</si>
  <si>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</si>
  <si>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</si>
  <si>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</si>
  <si>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</si>
  <si>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</si>
  <si>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</si>
  <si>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</si>
  <si>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</si>
  <si>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</si>
  <si>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</si>
  <si>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</si>
  <si>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</si>
  <si>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</si>
  <si>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</si>
  <si>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</si>
  <si>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</si>
  <si>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</si>
  <si>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</si>
  <si>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</si>
  <si>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</si>
  <si>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</si>
  <si>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</si>
  <si>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</si>
  <si>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</si>
  <si>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</si>
  <si>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</si>
  <si>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</si>
  <si>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</si>
  <si>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</si>
  <si>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</si>
  <si>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</si>
  <si>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</si>
  <si>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</si>
  <si>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</si>
  <si>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</si>
  <si>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</si>
  <si>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</si>
  <si>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</si>
  <si>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</si>
  <si>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</si>
  <si>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</si>
  <si>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</si>
  <si>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</si>
  <si>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</si>
  <si>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</si>
  <si>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</si>
  <si>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</si>
  <si>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</si>
  <si>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</si>
  <si>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</si>
  <si>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</si>
  <si>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</si>
  <si>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</si>
  <si>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</si>
  <si>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</si>
  <si>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</si>
  <si>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</si>
  <si>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</si>
  <si>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</si>
  <si>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</si>
  <si>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</si>
  <si>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</si>
  <si>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</si>
  <si>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</si>
  <si>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</si>
  <si>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</si>
  <si>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</si>
  <si>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</si>
  <si>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</si>
  <si>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</si>
  <si>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</si>
  <si>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</si>
  <si>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</si>
  <si>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</si>
  <si>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</si>
  <si>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</si>
  <si>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</si>
  <si>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</si>
  <si>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</si>
  <si>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</si>
  <si>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</si>
  <si>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</si>
  <si>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</si>
  <si>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</si>
  <si>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</si>
  <si>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</si>
  <si>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</si>
  <si>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</si>
  <si>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</si>
  <si>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</si>
  <si>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</si>
  <si>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</si>
  <si>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</si>
  <si>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</si>
  <si>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</si>
  <si>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</si>
  <si>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</si>
  <si>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</si>
  <si>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</si>
  <si>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</si>
  <si>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</si>
  <si>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</si>
  <si>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</si>
  <si>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</si>
  <si>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</si>
  <si>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</si>
  <si>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</si>
  <si>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</si>
  <si>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</si>
  <si>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</si>
  <si>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</si>
  <si>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</si>
  <si>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</si>
  <si>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</si>
  <si>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</si>
  <si>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</si>
  <si>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</si>
  <si>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</si>
  <si>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</si>
  <si>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</si>
  <si>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</si>
  <si>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</si>
  <si>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</si>
  <si>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</si>
  <si>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</si>
  <si>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</si>
  <si>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</si>
  <si>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</si>
  <si>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</si>
  <si>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</si>
  <si>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</si>
  <si>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</si>
  <si>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</si>
  <si>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</si>
  <si>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</si>
  <si>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</si>
  <si>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</si>
  <si>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</si>
  <si>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</si>
  <si>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</si>
  <si>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</si>
  <si>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</si>
  <si>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</si>
  <si>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</si>
  <si>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</si>
  <si>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</si>
  <si>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</si>
  <si>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</si>
  <si>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</si>
  <si>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</si>
  <si>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</si>
  <si>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</si>
  <si>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</si>
  <si>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</si>
  <si>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</si>
  <si>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</si>
  <si>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</si>
  <si>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</si>
  <si>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</si>
  <si>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</si>
  <si>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</si>
  <si>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</si>
  <si>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</si>
  <si>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</si>
  <si>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</si>
  <si>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</si>
  <si>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</si>
  <si>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</si>
  <si>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</si>
  <si>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</si>
  <si>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</si>
  <si>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</si>
  <si>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</si>
  <si>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</si>
  <si>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</si>
  <si>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</si>
  <si>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</si>
  <si>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</si>
  <si>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</si>
  <si>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</si>
  <si>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</si>
  <si>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</si>
  <si>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</si>
  <si>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</si>
  <si>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</si>
  <si>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</si>
  <si>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</si>
  <si>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</si>
  <si>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</si>
  <si>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</si>
  <si>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</si>
  <si>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</si>
  <si>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</si>
  <si>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</si>
  <si>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</si>
  <si>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</si>
  <si>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</si>
  <si>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</si>
  <si>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</si>
  <si>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</si>
  <si>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</si>
  <si>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</si>
  <si>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</si>
  <si>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</si>
  <si>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</si>
  <si>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</si>
  <si>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</si>
  <si>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</si>
  <si>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</si>
  <si>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</si>
  <si>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</si>
  <si>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</si>
  <si>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</si>
  <si>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</si>
  <si>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</si>
  <si>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</si>
  <si>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</si>
  <si>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</si>
  <si>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</si>
  <si>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</si>
  <si>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</si>
  <si>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</si>
  <si>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</si>
  <si>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</si>
  <si>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</si>
  <si>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</si>
  <si>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</si>
  <si>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</si>
  <si>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</si>
  <si>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</si>
  <si>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</si>
  <si>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</si>
  <si>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</si>
  <si>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</si>
  <si>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</si>
  <si>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</si>
  <si>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</si>
  <si>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</si>
  <si>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</si>
  <si>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</si>
  <si>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</si>
  <si>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</si>
  <si>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</si>
  <si>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</si>
  <si>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</si>
  <si>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</si>
  <si>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</si>
  <si>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</si>
  <si>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</si>
  <si>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</si>
  <si>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</si>
  <si>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</si>
  <si>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</si>
  <si>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</si>
  <si>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</si>
  <si>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</si>
  <si>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</si>
  <si>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</si>
  <si>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</si>
  <si>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</si>
  <si>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</si>
  <si>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</si>
  <si>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</si>
  <si>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</si>
  <si>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</si>
  <si>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</si>
  <si>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</si>
  <si>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</si>
  <si>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</si>
  <si>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</si>
  <si>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</si>
  <si>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</si>
  <si>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</si>
  <si>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</si>
  <si>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</si>
  <si>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</si>
  <si>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</si>
  <si>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</si>
  <si>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</si>
  <si>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</si>
  <si>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</si>
  <si>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</si>
  <si>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</si>
  <si>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</si>
  <si>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</si>
  <si>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</si>
  <si>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</si>
  <si>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</si>
  <si>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</si>
  <si>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</si>
  <si>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</si>
  <si>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</si>
  <si>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</si>
  <si>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</si>
  <si>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</si>
  <si>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</si>
  <si>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</si>
  <si>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</si>
  <si>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</si>
  <si>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</si>
  <si>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</si>
  <si>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</si>
  <si>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</si>
  <si>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</si>
  <si>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</si>
  <si>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</si>
  <si>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</si>
  <si>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</si>
  <si>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</si>
  <si>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</si>
  <si>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</si>
  <si>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</si>
  <si>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</si>
  <si>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</si>
  <si>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</si>
  <si>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</si>
  <si>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</si>
  <si>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</si>
  <si>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</si>
  <si>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</si>
  <si>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</si>
  <si>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</si>
  <si>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</si>
  <si>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</si>
  <si>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</si>
  <si>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</si>
  <si>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</si>
  <si>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</si>
  <si>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</si>
  <si>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</si>
  <si>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</si>
  <si>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</si>
  <si>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</si>
  <si>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</si>
  <si>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</si>
  <si>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</si>
  <si>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</si>
  <si>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</si>
  <si>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</si>
  <si>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</si>
  <si>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</si>
  <si>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</si>
  <si>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</si>
  <si>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</si>
  <si>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</si>
  <si>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</si>
  <si>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</si>
  <si>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</si>
  <si>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</si>
  <si>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</si>
  <si>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</si>
  <si>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</si>
  <si>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</si>
  <si>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</si>
  <si>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</si>
  <si>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</si>
  <si>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</si>
  <si>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</si>
  <si>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</si>
  <si>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</si>
  <si>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</si>
  <si>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</si>
  <si>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</si>
  <si>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</si>
  <si>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</si>
  <si>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</si>
  <si>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</si>
  <si>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</si>
  <si>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</si>
  <si>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</si>
  <si>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</si>
  <si>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</si>
  <si>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</si>
  <si>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</si>
  <si>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</si>
  <si>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</si>
  <si>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</si>
  <si>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</si>
  <si>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</si>
  <si>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</si>
  <si>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</si>
  <si>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</si>
  <si>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</si>
  <si>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</si>
  <si>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</si>
  <si>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</si>
  <si>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</si>
  <si>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</si>
  <si>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</si>
  <si>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</si>
  <si>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</si>
  <si>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</si>
  <si>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</si>
  <si>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</si>
  <si>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</si>
  <si>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</si>
  <si>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</si>
  <si>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</si>
  <si>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</si>
  <si>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</si>
  <si>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</si>
  <si>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</si>
  <si>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</si>
  <si>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</si>
  <si>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</si>
  <si>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</si>
  <si>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</si>
  <si>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</si>
  <si>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</si>
  <si>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</si>
  <si>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</si>
  <si>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</si>
  <si>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</si>
  <si>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</si>
  <si>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</si>
  <si>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</si>
  <si>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</si>
  <si>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</si>
  <si>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</si>
  <si>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</si>
  <si>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</si>
  <si>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</si>
  <si>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</si>
  <si>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</si>
  <si>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</si>
  <si>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</si>
  <si>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</si>
  <si>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</si>
  <si>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</si>
  <si>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</si>
  <si>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</si>
  <si>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</si>
  <si>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</si>
  <si>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</si>
  <si>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</si>
  <si>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</si>
  <si>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</si>
  <si>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</si>
  <si>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</si>
  <si>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</si>
  <si>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</si>
  <si>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</si>
  <si>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</si>
  <si>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</si>
  <si>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</si>
  <si>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</si>
  <si>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</si>
  <si>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</si>
  <si>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</si>
  <si>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</si>
  <si>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</si>
  <si>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</si>
  <si>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</si>
  <si>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</si>
  <si>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</si>
  <si>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</si>
  <si>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</si>
  <si>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</si>
  <si>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</si>
  <si>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</si>
  <si>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</si>
  <si>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</si>
  <si>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</si>
  <si>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</si>
  <si>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</si>
  <si>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</si>
  <si>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</si>
  <si>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</si>
  <si>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</si>
  <si>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</si>
  <si>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</si>
  <si>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</si>
  <si>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</si>
  <si>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</si>
  <si>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</si>
  <si>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</si>
  <si>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</si>
  <si>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</si>
  <si>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</si>
  <si>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</si>
  <si>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</si>
  <si>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</si>
  <si>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</si>
  <si>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</si>
  <si>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</si>
  <si>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</si>
  <si>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</si>
  <si>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</si>
  <si>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</si>
  <si>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</si>
  <si>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</si>
  <si>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</si>
  <si>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</si>
  <si>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</si>
  <si>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</si>
  <si>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</si>
  <si>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</si>
  <si>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</si>
  <si>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</si>
  <si>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</si>
  <si>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</si>
  <si>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</si>
  <si>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</si>
  <si>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</si>
  <si>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</si>
  <si>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</si>
  <si>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</si>
  <si>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</si>
  <si>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</si>
  <si>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</si>
  <si>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</si>
  <si>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</si>
  <si>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</si>
  <si>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</si>
  <si>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</si>
  <si>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</si>
  <si>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</si>
  <si>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</si>
  <si>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</si>
  <si>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</si>
  <si>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</si>
  <si>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</si>
  <si>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</si>
  <si>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</si>
  <si>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</si>
  <si>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</si>
  <si>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</si>
  <si>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</si>
  <si>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</si>
  <si>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</si>
  <si>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</si>
  <si>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</si>
  <si>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</si>
  <si>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</si>
  <si>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</si>
  <si>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</si>
  <si>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</si>
  <si>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</si>
  <si>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</si>
  <si>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</si>
  <si>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</si>
  <si>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</si>
  <si>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</si>
  <si>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</si>
  <si>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</si>
  <si>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</si>
  <si>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</si>
  <si>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</si>
  <si>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</si>
  <si>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</si>
  <si>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</si>
  <si>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</si>
  <si>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</si>
  <si>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</si>
  <si>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</si>
  <si>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</si>
  <si>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</si>
  <si>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</si>
  <si>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</si>
  <si>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</si>
  <si>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</si>
  <si>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</si>
  <si>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</si>
  <si>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</si>
  <si>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</si>
  <si>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</si>
  <si>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</si>
  <si>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</si>
  <si>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</si>
  <si>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</si>
  <si>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</si>
  <si>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</si>
  <si>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</si>
  <si>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</si>
  <si>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</si>
  <si>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</si>
  <si>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</si>
  <si>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</si>
  <si>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</si>
  <si>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</si>
  <si>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</si>
  <si>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</si>
  <si>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</si>
  <si>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</si>
  <si>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</si>
  <si>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</si>
  <si>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</si>
  <si>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</si>
  <si>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</si>
  <si>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</si>
  <si>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</si>
  <si>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</si>
  <si>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</si>
  <si>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</si>
  <si>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</si>
  <si>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</si>
  <si>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</si>
  <si>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</si>
  <si>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</si>
  <si>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</si>
  <si>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</si>
  <si>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</si>
  <si>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</si>
  <si>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</si>
  <si>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</si>
  <si>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</si>
  <si>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</si>
  <si>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</si>
  <si>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</si>
  <si>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</si>
  <si>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</si>
  <si>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</si>
  <si>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</si>
  <si>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</si>
  <si>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</si>
  <si>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</si>
  <si>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</si>
  <si>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</si>
  <si>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</si>
  <si>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</si>
  <si>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</si>
  <si>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</si>
  <si>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</si>
  <si>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</si>
  <si>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</si>
  <si>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</si>
  <si>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</si>
  <si>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</si>
  <si>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</si>
  <si>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</si>
  <si>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</si>
  <si>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</si>
  <si>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</si>
  <si>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</si>
  <si>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</si>
  <si>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</si>
  <si>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</si>
  <si>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</si>
  <si>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</si>
  <si>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</si>
  <si>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</si>
  <si>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</si>
  <si>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</si>
  <si>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</si>
  <si>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</si>
  <si>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</si>
  <si>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</si>
  <si>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</si>
  <si>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</si>
  <si>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</si>
  <si>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</si>
  <si>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</si>
  <si>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</si>
  <si>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</si>
  <si>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</si>
  <si>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</si>
  <si>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</si>
  <si>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</si>
  <si>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</si>
  <si>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</si>
  <si>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</si>
  <si>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</si>
  <si>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</si>
  <si>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</si>
  <si>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</si>
  <si>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</si>
  <si>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</si>
  <si>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</si>
  <si>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</si>
  <si>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</si>
  <si>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</si>
  <si>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</si>
  <si>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</si>
  <si>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</si>
  <si>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</si>
  <si>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</si>
  <si>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</si>
  <si>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</si>
  <si>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</si>
  <si>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</si>
  <si>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</si>
  <si>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</si>
  <si>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</si>
  <si>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</si>
  <si>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</si>
  <si>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</si>
  <si>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</si>
  <si>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</si>
  <si>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</si>
  <si>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</si>
  <si>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</si>
  <si>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</si>
  <si>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</si>
  <si>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</si>
  <si>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</si>
  <si>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</si>
  <si>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</si>
  <si>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</si>
  <si>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</si>
  <si>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</si>
  <si>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</si>
  <si>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</si>
  <si>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</si>
  <si>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</si>
  <si>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</si>
  <si>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</si>
  <si>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</si>
  <si>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</si>
  <si>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</si>
  <si>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</si>
  <si>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</si>
  <si>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</si>
  <si>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</si>
  <si>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</si>
  <si>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</si>
  <si>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</si>
  <si>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</si>
  <si>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</si>
  <si>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</si>
  <si>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</si>
  <si>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</si>
  <si>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</si>
  <si>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</si>
  <si>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</si>
  <si>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</si>
  <si>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</si>
  <si>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</si>
  <si>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</si>
  <si>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</si>
  <si>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</si>
  <si>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</si>
  <si>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</si>
  <si>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</si>
  <si>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</si>
  <si>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</si>
  <si>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</si>
  <si>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</si>
  <si>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</si>
  <si>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</si>
  <si>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</si>
  <si>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</si>
  <si>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</si>
  <si>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</si>
  <si>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</si>
  <si>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</si>
  <si>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</si>
  <si>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</si>
  <si>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</si>
  <si>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</si>
  <si>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</si>
  <si>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</si>
  <si>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</si>
  <si>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</si>
  <si>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</si>
  <si>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</si>
  <si>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</si>
  <si>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</si>
  <si>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</si>
  <si>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</si>
  <si>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</si>
  <si>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</si>
  <si>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</si>
  <si>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</si>
  <si>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</si>
  <si>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</si>
  <si>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</si>
  <si>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</si>
  <si>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</si>
  <si>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</si>
  <si>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</si>
  <si>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</si>
  <si>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</si>
  <si>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Wunderlich_2012</t>
  </si>
  <si>
    <t>10.5194/bg-9-3477-2012</t>
  </si>
  <si>
    <t>Jessica Brandt, Sabine Ersing</t>
  </si>
  <si>
    <t>University of Augsburg</t>
  </si>
  <si>
    <t>jessy.brandt@gmx.de</t>
  </si>
  <si>
    <t>W. Borken</t>
  </si>
  <si>
    <t>werner.borken@uni-bayreuth.de</t>
  </si>
  <si>
    <t>https://orcid.org/0000-0001-7403-5757</t>
  </si>
  <si>
    <t xml:space="preserve">Wunderlich, S &amp; Borken, W. (2012). Partitioning of soil CO2 efflux in un-manipulated and experimentally flooded plots of a temperate fen. Biogeosciences Discussions. 9. 5287-5319. </t>
  </si>
  <si>
    <t>Schloeppnerbrunnen</t>
  </si>
  <si>
    <t>Lehstenbach catchment of the Fichtelgebirge, northeastern of Bavarian, Germany</t>
  </si>
  <si>
    <t>C1</t>
  </si>
  <si>
    <t>C1_1</t>
  </si>
  <si>
    <t>Histosol</t>
  </si>
  <si>
    <t>Molinia caerulea (L. Moench), Nardus stricta (L.), A. canina (L.), Carex rostrata (Stokes), Eriophorum vaginatum (L.) and Sphagnum fallax</t>
  </si>
  <si>
    <t>granite</t>
  </si>
  <si>
    <t>C1_2</t>
  </si>
  <si>
    <t>C2</t>
  </si>
  <si>
    <t>C2_3</t>
  </si>
  <si>
    <t>C2_4</t>
  </si>
  <si>
    <t>C3</t>
  </si>
  <si>
    <t>C3_5</t>
  </si>
  <si>
    <t>C3_6</t>
  </si>
  <si>
    <t>D1_drained</t>
  </si>
  <si>
    <t>drained</t>
  </si>
  <si>
    <t>D2_drained</t>
  </si>
  <si>
    <t>D3_drained</t>
  </si>
  <si>
    <t>D1_flooded</t>
  </si>
  <si>
    <t>D1_flooded_1</t>
  </si>
  <si>
    <t>flooded</t>
  </si>
  <si>
    <t>D1_flooded_2</t>
  </si>
  <si>
    <t>D2_flooded</t>
  </si>
  <si>
    <t>D2_flooded_3</t>
  </si>
  <si>
    <t>D2_flooded_4</t>
  </si>
  <si>
    <t>D3_flooded</t>
  </si>
  <si>
    <t>D3_flooded_5</t>
  </si>
  <si>
    <t>D3_flooded_6</t>
  </si>
  <si>
    <t>RR_1</t>
  </si>
  <si>
    <t>RR_2</t>
  </si>
  <si>
    <t>RR_3</t>
  </si>
  <si>
    <t>PC_1</t>
  </si>
  <si>
    <t>PC_2</t>
  </si>
  <si>
    <t>PC_3</t>
  </si>
  <si>
    <t>TS_1</t>
  </si>
  <si>
    <t>TS_2</t>
  </si>
  <si>
    <t>TS_3</t>
  </si>
  <si>
    <t>C1_1_h</t>
  </si>
  <si>
    <t>C2_2_h</t>
  </si>
  <si>
    <t>C3_3_h</t>
  </si>
  <si>
    <t>D1_flooded_1_h</t>
  </si>
  <si>
    <t>D2_flooded_2_h</t>
  </si>
  <si>
    <t>D3_flooded_3_h</t>
  </si>
  <si>
    <t>CAMS</t>
  </si>
  <si>
    <t>RR_1_inc_May_09</t>
  </si>
  <si>
    <t>RR_1_inc_June_09</t>
  </si>
  <si>
    <t>RR_1_inc_Sept_09</t>
  </si>
  <si>
    <t>RR_1_inc_Oct_09</t>
  </si>
  <si>
    <t>RR_1_inc_May_10</t>
  </si>
  <si>
    <t>RR_2_inc_May_09</t>
  </si>
  <si>
    <t>RR_2_inc_June_09</t>
  </si>
  <si>
    <t>RR_2_inc_Sept_09</t>
  </si>
  <si>
    <t>RR_2_inc_Oct_09</t>
  </si>
  <si>
    <t>RR_2_inc_May_10</t>
  </si>
  <si>
    <t>RR_3_inc_May_09</t>
  </si>
  <si>
    <t>RR_3_inc_June_09</t>
  </si>
  <si>
    <t>RR_3_inc_Sept_09</t>
  </si>
  <si>
    <t>RR_3_inc_Oct_09</t>
  </si>
  <si>
    <t>RR_3_inc_May_10</t>
  </si>
  <si>
    <t>PC_1_inc_May_09</t>
  </si>
  <si>
    <t>PC_1_inc_June_09</t>
  </si>
  <si>
    <t>PC_1_inc_Sept_09</t>
  </si>
  <si>
    <t>PC_1_inc_Oct_09</t>
  </si>
  <si>
    <t>PC_1_inc_May_10</t>
  </si>
  <si>
    <t>PC_2_inc_May_09</t>
  </si>
  <si>
    <t>PC_2_inc_June_09</t>
  </si>
  <si>
    <t>PC_2_inc_Sept_09</t>
  </si>
  <si>
    <t>PC_2_inc_Oct_09</t>
  </si>
  <si>
    <t>PC_2_inc_May_10</t>
  </si>
  <si>
    <t>PC_3_inc_May_09</t>
  </si>
  <si>
    <t>PC_3_inc_June_09</t>
  </si>
  <si>
    <t>PC_3_inc_Sept_09</t>
  </si>
  <si>
    <t>PC_3_inc_Oct_09</t>
  </si>
  <si>
    <t>PC_3_inc_May_10</t>
  </si>
  <si>
    <t>inc_name</t>
  </si>
  <si>
    <t>flx_name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</si>
</sst>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</cellXfs>
  <cellStyles count="23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underlich_2012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H13" sqref="H13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676</v>
      </c>
      <c r="B1" s="27" t="s">
        <v>680</v>
      </c>
      <c r="C1" s="28" t="s">
        <v>775</v>
      </c>
      <c r="D1" s="27" t="s">
        <v>0</v>
      </c>
      <c r="E1" s="27" t="s">
        <v>1</v>
      </c>
      <c r="F1" s="27" t="s">
        <v>2</v>
      </c>
      <c r="G1" s="133" t="s">
        <v>757</v>
      </c>
      <c r="H1" s="133" t="s">
        <v>758</v>
      </c>
      <c r="I1" s="133" t="s">
        <v>759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677</v>
      </c>
      <c r="B2" s="31" t="s">
        <v>679</v>
      </c>
      <c r="C2" s="31" t="s">
        <v>776</v>
      </c>
      <c r="D2" s="31" t="s">
        <v>6</v>
      </c>
      <c r="E2" s="31" t="s">
        <v>7</v>
      </c>
      <c r="F2" s="31" t="s">
        <v>8</v>
      </c>
      <c r="G2" s="127" t="s">
        <v>760</v>
      </c>
      <c r="H2" s="127" t="s">
        <v>761</v>
      </c>
      <c r="I2" s="127" t="s">
        <v>762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740</v>
      </c>
      <c r="H3" s="128" t="s">
        <v>34</v>
      </c>
      <c r="I3" s="128" t="s">
        <v>741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42">
      <c r="A4" s="20" t="s">
        <v>815</v>
      </c>
      <c r="B4" s="20" t="s">
        <v>816</v>
      </c>
      <c r="C4" s="20"/>
      <c r="D4" s="20" t="s">
        <v>817</v>
      </c>
      <c r="E4" s="20" t="s">
        <v>818</v>
      </c>
      <c r="F4" s="20" t="s">
        <v>819</v>
      </c>
      <c r="G4" s="139">
        <v>2018</v>
      </c>
      <c r="H4" s="139">
        <v>5</v>
      </c>
      <c r="I4" s="139">
        <v>23</v>
      </c>
      <c r="J4" s="20" t="s">
        <v>820</v>
      </c>
      <c r="K4" s="20" t="s">
        <v>821</v>
      </c>
      <c r="L4" s="20" t="s">
        <v>822</v>
      </c>
      <c r="M4" s="20" t="s">
        <v>823</v>
      </c>
      <c r="N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676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677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815</v>
      </c>
      <c r="B4" s="10" t="s">
        <v>824</v>
      </c>
      <c r="C4" s="10">
        <v>50.131667</v>
      </c>
      <c r="D4" s="10">
        <v>11.880833000000001</v>
      </c>
      <c r="E4" s="7" t="s">
        <v>226</v>
      </c>
      <c r="F4" s="19">
        <v>700</v>
      </c>
      <c r="G4" s="19" t="s">
        <v>825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</xm:sqref>
        </x14:dataValidation>
        <x14:dataValidation type="list" showInputMessage="1" showErrorMessage="1">
          <x14:formula1>
            <xm:f>'[1]controlled vocabulary'!#REF!</xm:f>
          </x14:formula1>
          <xm:sqref>E4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abSelected="1" workbookViewId="0">
      <selection activeCell="D19" sqref="D19"/>
    </sheetView>
  </sheetViews>
  <sheetFormatPr baseColWidth="10" defaultColWidth="15.1640625" defaultRowHeight="15" customHeight="1" x14ac:dyDescent="0"/>
  <cols>
    <col min="1" max="1" width="14.6640625" style="5" customWidth="1"/>
    <col min="2" max="2" width="17" style="15" bestFit="1" customWidth="1"/>
    <col min="3" max="3" width="14.33203125" style="15" bestFit="1" customWidth="1"/>
    <col min="4" max="4" width="13.6640625" style="15" bestFit="1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676</v>
      </c>
      <c r="B1" s="27" t="s">
        <v>14</v>
      </c>
      <c r="C1" s="28" t="s">
        <v>631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681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677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683</v>
      </c>
      <c r="O2" s="40" t="s">
        <v>684</v>
      </c>
      <c r="P2" s="40" t="s">
        <v>682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687</v>
      </c>
      <c r="O3" s="41"/>
      <c r="P3" s="41" t="s">
        <v>811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815</v>
      </c>
      <c r="B4" s="10" t="s">
        <v>824</v>
      </c>
      <c r="C4" s="10" t="s">
        <v>826</v>
      </c>
      <c r="D4" s="10" t="s">
        <v>827</v>
      </c>
      <c r="E4" s="19"/>
      <c r="F4" s="19"/>
      <c r="G4" s="19"/>
      <c r="H4" s="19" t="s">
        <v>326</v>
      </c>
      <c r="I4" s="19"/>
      <c r="J4" s="19"/>
      <c r="K4" s="19"/>
      <c r="L4" s="19">
        <v>6.3</v>
      </c>
      <c r="M4" s="19">
        <v>1020</v>
      </c>
      <c r="N4" s="19" t="s">
        <v>828</v>
      </c>
      <c r="O4" s="19"/>
      <c r="P4" s="19"/>
      <c r="Q4" s="19"/>
      <c r="R4" s="19"/>
      <c r="S4" s="19"/>
      <c r="T4" s="5" t="s">
        <v>228</v>
      </c>
      <c r="U4" s="19" t="s">
        <v>829</v>
      </c>
      <c r="V4" s="19"/>
      <c r="Y4" s="5" t="s">
        <v>172</v>
      </c>
      <c r="Z4" s="5" t="s">
        <v>183</v>
      </c>
      <c r="AA4" s="5" t="s">
        <v>830</v>
      </c>
      <c r="AB4" s="19"/>
      <c r="AC4" s="19"/>
      <c r="AD4" s="19"/>
      <c r="AE4" s="19"/>
      <c r="AF4" s="19"/>
      <c r="AH4" s="5">
        <v>4.9000000000000004</v>
      </c>
      <c r="AJ4" s="5">
        <v>100</v>
      </c>
    </row>
    <row r="5" spans="1:36" ht="14">
      <c r="A5" s="20" t="s">
        <v>815</v>
      </c>
      <c r="B5" s="10" t="s">
        <v>824</v>
      </c>
      <c r="C5" s="10" t="s">
        <v>826</v>
      </c>
      <c r="D5" s="10" t="s">
        <v>831</v>
      </c>
      <c r="E5" s="19"/>
      <c r="F5" s="19"/>
      <c r="G5" s="19"/>
      <c r="H5" s="19" t="s">
        <v>326</v>
      </c>
      <c r="I5" s="19"/>
      <c r="J5" s="19"/>
      <c r="K5" s="19"/>
      <c r="L5" s="19">
        <v>6.3</v>
      </c>
      <c r="M5" s="19">
        <v>1020</v>
      </c>
      <c r="N5" s="19" t="s">
        <v>828</v>
      </c>
      <c r="O5" s="19"/>
      <c r="P5" s="19"/>
      <c r="Q5" s="19"/>
      <c r="R5" s="19"/>
      <c r="S5" s="19"/>
      <c r="T5" s="5" t="s">
        <v>228</v>
      </c>
      <c r="U5" s="19" t="s">
        <v>829</v>
      </c>
      <c r="V5" s="19"/>
      <c r="Y5" s="5" t="s">
        <v>172</v>
      </c>
      <c r="Z5" s="5" t="s">
        <v>183</v>
      </c>
      <c r="AA5" s="5" t="s">
        <v>830</v>
      </c>
      <c r="AB5" s="19"/>
      <c r="AC5" s="19"/>
      <c r="AD5" s="19"/>
      <c r="AE5" s="19"/>
      <c r="AF5" s="19"/>
      <c r="AH5" s="5">
        <v>4.9000000000000004</v>
      </c>
      <c r="AJ5" s="5">
        <v>100</v>
      </c>
    </row>
    <row r="6" spans="1:36" ht="14">
      <c r="A6" s="20" t="s">
        <v>815</v>
      </c>
      <c r="B6" s="10" t="s">
        <v>824</v>
      </c>
      <c r="C6" s="10" t="s">
        <v>832</v>
      </c>
      <c r="D6" s="10" t="s">
        <v>833</v>
      </c>
      <c r="E6" s="19"/>
      <c r="F6" s="19"/>
      <c r="G6" s="19"/>
      <c r="H6" s="19" t="s">
        <v>326</v>
      </c>
      <c r="I6" s="19"/>
      <c r="J6" s="19"/>
      <c r="K6" s="19"/>
      <c r="L6" s="19">
        <v>6.3</v>
      </c>
      <c r="M6" s="19">
        <v>1020</v>
      </c>
      <c r="N6" s="19" t="s">
        <v>828</v>
      </c>
      <c r="O6" s="19"/>
      <c r="P6" s="19"/>
      <c r="Q6" s="19"/>
      <c r="R6" s="19"/>
      <c r="S6" s="19"/>
      <c r="T6" s="5" t="s">
        <v>228</v>
      </c>
      <c r="U6" s="19" t="s">
        <v>829</v>
      </c>
      <c r="V6" s="19"/>
      <c r="Y6" s="5" t="s">
        <v>172</v>
      </c>
      <c r="Z6" s="5" t="s">
        <v>183</v>
      </c>
      <c r="AA6" s="5" t="s">
        <v>830</v>
      </c>
      <c r="AB6" s="19"/>
      <c r="AC6" s="19"/>
      <c r="AD6" s="19"/>
      <c r="AE6" s="19"/>
      <c r="AF6" s="19"/>
      <c r="AH6" s="5">
        <v>4.9000000000000004</v>
      </c>
      <c r="AJ6" s="5">
        <v>100</v>
      </c>
    </row>
    <row r="7" spans="1:36" ht="14">
      <c r="A7" s="20" t="s">
        <v>815</v>
      </c>
      <c r="B7" s="10" t="s">
        <v>824</v>
      </c>
      <c r="C7" s="10" t="s">
        <v>832</v>
      </c>
      <c r="D7" s="10" t="s">
        <v>834</v>
      </c>
      <c r="E7" s="19"/>
      <c r="F7" s="19"/>
      <c r="G7" s="19"/>
      <c r="H7" s="19" t="s">
        <v>326</v>
      </c>
      <c r="I7" s="19"/>
      <c r="J7" s="19"/>
      <c r="K7" s="19"/>
      <c r="L7" s="19">
        <v>6.3</v>
      </c>
      <c r="M7" s="19">
        <v>1020</v>
      </c>
      <c r="N7" s="19" t="s">
        <v>828</v>
      </c>
      <c r="O7" s="19"/>
      <c r="P7" s="19"/>
      <c r="Q7" s="19"/>
      <c r="R7" s="19"/>
      <c r="S7" s="19"/>
      <c r="T7" s="5" t="s">
        <v>228</v>
      </c>
      <c r="U7" s="19" t="s">
        <v>829</v>
      </c>
      <c r="V7" s="19"/>
      <c r="Y7" s="5" t="s">
        <v>172</v>
      </c>
      <c r="Z7" s="5" t="s">
        <v>183</v>
      </c>
      <c r="AA7" s="5" t="s">
        <v>830</v>
      </c>
      <c r="AB7" s="19"/>
      <c r="AC7" s="19"/>
      <c r="AD7" s="19"/>
      <c r="AE7" s="19"/>
      <c r="AF7" s="19"/>
      <c r="AH7" s="5">
        <v>4.9000000000000004</v>
      </c>
      <c r="AJ7" s="5">
        <v>100</v>
      </c>
    </row>
    <row r="8" spans="1:36" ht="14">
      <c r="A8" s="14" t="s">
        <v>815</v>
      </c>
      <c r="B8" s="10" t="s">
        <v>824</v>
      </c>
      <c r="C8" s="10" t="s">
        <v>835</v>
      </c>
      <c r="D8" s="10" t="s">
        <v>836</v>
      </c>
      <c r="E8" s="19"/>
      <c r="F8" s="19"/>
      <c r="G8" s="19"/>
      <c r="H8" s="19" t="s">
        <v>326</v>
      </c>
      <c r="I8" s="19"/>
      <c r="J8" s="19"/>
      <c r="K8" s="19"/>
      <c r="L8" s="19">
        <v>6.3</v>
      </c>
      <c r="M8" s="19">
        <v>1020</v>
      </c>
      <c r="N8" s="19" t="s">
        <v>828</v>
      </c>
      <c r="O8" s="19"/>
      <c r="P8" s="19"/>
      <c r="Q8" s="19"/>
      <c r="R8" s="19"/>
      <c r="S8" s="19"/>
      <c r="T8" s="5" t="s">
        <v>228</v>
      </c>
      <c r="U8" s="19" t="s">
        <v>829</v>
      </c>
      <c r="V8" s="19"/>
      <c r="Y8" s="5" t="s">
        <v>172</v>
      </c>
      <c r="Z8" s="5" t="s">
        <v>183</v>
      </c>
      <c r="AA8" s="5" t="s">
        <v>830</v>
      </c>
      <c r="AB8" s="19"/>
      <c r="AC8" s="19"/>
      <c r="AD8" s="19"/>
      <c r="AE8" s="19"/>
      <c r="AF8" s="19"/>
      <c r="AH8" s="5">
        <v>4.9000000000000004</v>
      </c>
      <c r="AJ8" s="5">
        <v>100</v>
      </c>
    </row>
    <row r="9" spans="1:36" ht="14">
      <c r="A9" s="14" t="s">
        <v>815</v>
      </c>
      <c r="B9" s="10" t="s">
        <v>824</v>
      </c>
      <c r="C9" s="10" t="s">
        <v>835</v>
      </c>
      <c r="D9" s="10" t="s">
        <v>837</v>
      </c>
      <c r="E9" s="19"/>
      <c r="F9" s="19"/>
      <c r="G9" s="19"/>
      <c r="H9" s="19" t="s">
        <v>326</v>
      </c>
      <c r="I9" s="19"/>
      <c r="J9" s="19"/>
      <c r="K9" s="19"/>
      <c r="L9" s="19">
        <v>6.3</v>
      </c>
      <c r="M9" s="19">
        <v>1020</v>
      </c>
      <c r="N9" s="19" t="s">
        <v>828</v>
      </c>
      <c r="O9" s="19"/>
      <c r="P9" s="19"/>
      <c r="Q9" s="19"/>
      <c r="R9" s="19"/>
      <c r="S9" s="19"/>
      <c r="T9" s="5" t="s">
        <v>228</v>
      </c>
      <c r="U9" s="19" t="s">
        <v>829</v>
      </c>
      <c r="V9" s="19"/>
      <c r="Y9" s="5" t="s">
        <v>172</v>
      </c>
      <c r="Z9" s="5" t="s">
        <v>183</v>
      </c>
      <c r="AA9" s="5" t="s">
        <v>830</v>
      </c>
      <c r="AB9" s="19"/>
      <c r="AC9" s="19"/>
      <c r="AD9" s="19"/>
      <c r="AE9" s="19"/>
      <c r="AF9" s="19"/>
      <c r="AH9" s="5">
        <v>4.9000000000000004</v>
      </c>
      <c r="AJ9" s="5">
        <v>100</v>
      </c>
    </row>
    <row r="10" spans="1:36" ht="14">
      <c r="A10" s="14" t="s">
        <v>815</v>
      </c>
      <c r="B10" s="10" t="s">
        <v>824</v>
      </c>
      <c r="C10" s="10"/>
      <c r="D10" s="10" t="s">
        <v>838</v>
      </c>
      <c r="E10" s="19"/>
      <c r="F10" s="19"/>
      <c r="G10" s="19"/>
      <c r="H10" s="19" t="s">
        <v>325</v>
      </c>
      <c r="I10" s="19" t="s">
        <v>839</v>
      </c>
      <c r="J10" s="19"/>
      <c r="K10" s="19"/>
      <c r="L10" s="19">
        <v>6.3</v>
      </c>
      <c r="M10" s="19">
        <v>1020</v>
      </c>
      <c r="N10" s="19" t="s">
        <v>828</v>
      </c>
      <c r="O10" s="19"/>
      <c r="P10" s="19"/>
      <c r="Q10" s="19"/>
      <c r="R10" s="19"/>
      <c r="S10" s="19"/>
      <c r="T10" s="5" t="s">
        <v>228</v>
      </c>
      <c r="U10" s="19" t="s">
        <v>829</v>
      </c>
      <c r="V10" s="19"/>
      <c r="Y10" s="5" t="s">
        <v>172</v>
      </c>
      <c r="Z10" s="5" t="s">
        <v>183</v>
      </c>
      <c r="AA10" s="5" t="s">
        <v>830</v>
      </c>
      <c r="AB10" s="19"/>
      <c r="AC10" s="19"/>
      <c r="AD10" s="19"/>
      <c r="AE10" s="19"/>
      <c r="AF10" s="19"/>
      <c r="AH10" s="5">
        <v>4.9000000000000004</v>
      </c>
      <c r="AJ10" s="5">
        <v>100</v>
      </c>
    </row>
    <row r="11" spans="1:36" ht="14">
      <c r="A11" s="14" t="s">
        <v>815</v>
      </c>
      <c r="B11" s="10" t="s">
        <v>824</v>
      </c>
      <c r="C11" s="10"/>
      <c r="D11" s="10" t="s">
        <v>840</v>
      </c>
      <c r="E11" s="19"/>
      <c r="F11" s="19"/>
      <c r="G11" s="19"/>
      <c r="H11" s="19" t="s">
        <v>325</v>
      </c>
      <c r="I11" s="19" t="s">
        <v>839</v>
      </c>
      <c r="J11" s="19"/>
      <c r="K11" s="19"/>
      <c r="L11" s="19">
        <v>6.3</v>
      </c>
      <c r="M11" s="19">
        <v>1020</v>
      </c>
      <c r="N11" s="19" t="s">
        <v>828</v>
      </c>
      <c r="O11" s="19"/>
      <c r="P11" s="19"/>
      <c r="Q11" s="19"/>
      <c r="R11" s="19"/>
      <c r="S11" s="19"/>
      <c r="T11" s="5" t="s">
        <v>228</v>
      </c>
      <c r="U11" s="19" t="s">
        <v>829</v>
      </c>
      <c r="V11" s="19"/>
      <c r="Y11" s="5" t="s">
        <v>172</v>
      </c>
      <c r="Z11" s="5" t="s">
        <v>183</v>
      </c>
      <c r="AA11" s="5" t="s">
        <v>830</v>
      </c>
      <c r="AB11" s="19"/>
      <c r="AC11" s="19"/>
      <c r="AD11" s="19"/>
      <c r="AE11" s="19"/>
      <c r="AF11" s="19"/>
      <c r="AH11" s="5">
        <v>4.9000000000000004</v>
      </c>
      <c r="AJ11" s="5">
        <v>100</v>
      </c>
    </row>
    <row r="12" spans="1:36" ht="14">
      <c r="A12" s="14" t="s">
        <v>815</v>
      </c>
      <c r="B12" s="10" t="s">
        <v>824</v>
      </c>
      <c r="C12" s="10"/>
      <c r="D12" s="10" t="s">
        <v>841</v>
      </c>
      <c r="E12" s="19"/>
      <c r="F12" s="19"/>
      <c r="G12" s="19"/>
      <c r="H12" s="19" t="s">
        <v>325</v>
      </c>
      <c r="I12" s="19" t="s">
        <v>839</v>
      </c>
      <c r="J12" s="19"/>
      <c r="K12" s="19"/>
      <c r="L12" s="19">
        <v>6.3</v>
      </c>
      <c r="M12" s="19">
        <v>1020</v>
      </c>
      <c r="N12" s="19" t="s">
        <v>828</v>
      </c>
      <c r="O12" s="19"/>
      <c r="P12" s="19"/>
      <c r="Q12" s="19"/>
      <c r="R12" s="19"/>
      <c r="S12" s="19"/>
      <c r="T12" s="5" t="s">
        <v>228</v>
      </c>
      <c r="U12" s="19" t="s">
        <v>829</v>
      </c>
      <c r="V12" s="19"/>
      <c r="Y12" s="5" t="s">
        <v>172</v>
      </c>
      <c r="Z12" s="5" t="s">
        <v>183</v>
      </c>
      <c r="AA12" s="5" t="s">
        <v>830</v>
      </c>
      <c r="AB12" s="19"/>
      <c r="AC12" s="19"/>
      <c r="AD12" s="19"/>
      <c r="AE12" s="19"/>
      <c r="AF12" s="19"/>
      <c r="AH12" s="5">
        <v>4.9000000000000004</v>
      </c>
      <c r="AJ12" s="5">
        <v>100</v>
      </c>
    </row>
    <row r="13" spans="1:36" ht="14">
      <c r="A13" s="14" t="s">
        <v>815</v>
      </c>
      <c r="B13" s="10" t="s">
        <v>824</v>
      </c>
      <c r="C13" s="10" t="s">
        <v>842</v>
      </c>
      <c r="D13" s="10" t="s">
        <v>843</v>
      </c>
      <c r="E13" s="19"/>
      <c r="F13" s="19"/>
      <c r="G13" s="19"/>
      <c r="H13" s="19" t="s">
        <v>325</v>
      </c>
      <c r="I13" s="19" t="s">
        <v>844</v>
      </c>
      <c r="J13" s="19"/>
      <c r="K13" s="19"/>
      <c r="L13" s="19">
        <v>6.3</v>
      </c>
      <c r="M13" s="19">
        <v>1020</v>
      </c>
      <c r="N13" s="19" t="s">
        <v>828</v>
      </c>
      <c r="O13" s="19"/>
      <c r="P13" s="19"/>
      <c r="Q13" s="19"/>
      <c r="R13" s="19"/>
      <c r="S13" s="19"/>
      <c r="T13" s="5" t="s">
        <v>228</v>
      </c>
      <c r="U13" s="19" t="s">
        <v>829</v>
      </c>
      <c r="V13" s="19"/>
      <c r="Y13" s="5" t="s">
        <v>172</v>
      </c>
      <c r="Z13" s="5" t="s">
        <v>183</v>
      </c>
      <c r="AA13" s="5" t="s">
        <v>830</v>
      </c>
      <c r="AB13" s="19"/>
      <c r="AC13" s="19"/>
      <c r="AD13" s="19"/>
      <c r="AE13" s="19"/>
      <c r="AF13" s="19"/>
      <c r="AH13" s="5">
        <v>4.9000000000000004</v>
      </c>
      <c r="AJ13" s="5">
        <v>100</v>
      </c>
    </row>
    <row r="14" spans="1:36" ht="14">
      <c r="A14" s="14" t="s">
        <v>815</v>
      </c>
      <c r="B14" s="10" t="s">
        <v>824</v>
      </c>
      <c r="C14" s="10" t="s">
        <v>842</v>
      </c>
      <c r="D14" s="10" t="s">
        <v>845</v>
      </c>
      <c r="E14" s="19"/>
      <c r="F14" s="19"/>
      <c r="G14" s="19"/>
      <c r="H14" s="19" t="s">
        <v>325</v>
      </c>
      <c r="I14" s="19" t="s">
        <v>844</v>
      </c>
      <c r="J14" s="19"/>
      <c r="K14" s="19"/>
      <c r="L14" s="19">
        <v>6.3</v>
      </c>
      <c r="M14" s="19">
        <v>1020</v>
      </c>
      <c r="N14" s="19" t="s">
        <v>828</v>
      </c>
      <c r="O14" s="19"/>
      <c r="P14" s="19"/>
      <c r="Q14" s="19"/>
      <c r="R14" s="19"/>
      <c r="S14" s="19"/>
      <c r="T14" s="5" t="s">
        <v>228</v>
      </c>
      <c r="U14" s="19" t="s">
        <v>829</v>
      </c>
      <c r="V14" s="19"/>
      <c r="Y14" s="5" t="s">
        <v>172</v>
      </c>
      <c r="Z14" s="5" t="s">
        <v>183</v>
      </c>
      <c r="AA14" s="5" t="s">
        <v>830</v>
      </c>
      <c r="AB14" s="19"/>
      <c r="AC14" s="19"/>
      <c r="AD14" s="19"/>
      <c r="AE14" s="19"/>
      <c r="AF14" s="19"/>
      <c r="AH14" s="5">
        <v>4.9000000000000004</v>
      </c>
      <c r="AJ14" s="5">
        <v>100</v>
      </c>
    </row>
    <row r="15" spans="1:36" ht="14">
      <c r="A15" s="14" t="s">
        <v>815</v>
      </c>
      <c r="B15" s="10" t="s">
        <v>824</v>
      </c>
      <c r="C15" s="10" t="s">
        <v>846</v>
      </c>
      <c r="D15" s="10" t="s">
        <v>847</v>
      </c>
      <c r="E15" s="19"/>
      <c r="F15" s="19"/>
      <c r="G15" s="19"/>
      <c r="H15" s="19" t="s">
        <v>325</v>
      </c>
      <c r="I15" s="19" t="s">
        <v>844</v>
      </c>
      <c r="J15" s="19"/>
      <c r="K15" s="19"/>
      <c r="L15" s="19">
        <v>6.3</v>
      </c>
      <c r="M15" s="19">
        <v>1020</v>
      </c>
      <c r="N15" s="19" t="s">
        <v>828</v>
      </c>
      <c r="O15" s="19"/>
      <c r="P15" s="19"/>
      <c r="Q15" s="19"/>
      <c r="R15" s="19"/>
      <c r="S15" s="19"/>
      <c r="T15" s="5" t="s">
        <v>228</v>
      </c>
      <c r="U15" s="19" t="s">
        <v>829</v>
      </c>
      <c r="V15" s="19"/>
      <c r="Y15" s="5" t="s">
        <v>172</v>
      </c>
      <c r="Z15" s="5" t="s">
        <v>183</v>
      </c>
      <c r="AA15" s="5" t="s">
        <v>830</v>
      </c>
      <c r="AB15" s="19"/>
      <c r="AC15" s="19"/>
      <c r="AD15" s="19"/>
      <c r="AE15" s="19"/>
      <c r="AF15" s="19"/>
      <c r="AH15" s="5">
        <v>4.9000000000000004</v>
      </c>
      <c r="AJ15" s="5">
        <v>100</v>
      </c>
    </row>
    <row r="16" spans="1:36" ht="14">
      <c r="A16" s="14" t="s">
        <v>815</v>
      </c>
      <c r="B16" s="10" t="s">
        <v>824</v>
      </c>
      <c r="C16" s="10" t="s">
        <v>846</v>
      </c>
      <c r="D16" s="10" t="s">
        <v>848</v>
      </c>
      <c r="E16" s="19"/>
      <c r="F16" s="19"/>
      <c r="G16" s="19"/>
      <c r="H16" s="19" t="s">
        <v>325</v>
      </c>
      <c r="I16" s="19" t="s">
        <v>844</v>
      </c>
      <c r="J16" s="19"/>
      <c r="K16" s="19"/>
      <c r="L16" s="19">
        <v>6.3</v>
      </c>
      <c r="M16" s="19">
        <v>1020</v>
      </c>
      <c r="N16" s="19" t="s">
        <v>828</v>
      </c>
      <c r="O16" s="19"/>
      <c r="P16" s="19"/>
      <c r="Q16" s="19"/>
      <c r="R16" s="19"/>
      <c r="S16" s="19"/>
      <c r="T16" s="5" t="s">
        <v>228</v>
      </c>
      <c r="U16" s="19" t="s">
        <v>829</v>
      </c>
      <c r="V16" s="19"/>
      <c r="Y16" s="5" t="s">
        <v>172</v>
      </c>
      <c r="Z16" s="5" t="s">
        <v>183</v>
      </c>
      <c r="AA16" s="5" t="s">
        <v>830</v>
      </c>
      <c r="AB16" s="19"/>
      <c r="AC16" s="19"/>
      <c r="AD16" s="19"/>
      <c r="AE16" s="19"/>
      <c r="AF16" s="19"/>
      <c r="AH16" s="5">
        <v>4.9000000000000004</v>
      </c>
      <c r="AJ16" s="5">
        <v>100</v>
      </c>
    </row>
    <row r="17" spans="1:36" ht="14">
      <c r="A17" s="14" t="s">
        <v>815</v>
      </c>
      <c r="B17" s="10" t="s">
        <v>824</v>
      </c>
      <c r="C17" s="10" t="s">
        <v>849</v>
      </c>
      <c r="D17" s="10" t="s">
        <v>850</v>
      </c>
      <c r="E17" s="19"/>
      <c r="F17" s="19"/>
      <c r="G17" s="19"/>
      <c r="H17" s="19" t="s">
        <v>325</v>
      </c>
      <c r="I17" s="19" t="s">
        <v>844</v>
      </c>
      <c r="J17" s="19"/>
      <c r="K17" s="19"/>
      <c r="L17" s="19">
        <v>6.3</v>
      </c>
      <c r="M17" s="19">
        <v>1020</v>
      </c>
      <c r="N17" s="19" t="s">
        <v>828</v>
      </c>
      <c r="O17" s="19"/>
      <c r="P17" s="19"/>
      <c r="Q17" s="19"/>
      <c r="R17" s="19"/>
      <c r="S17" s="19"/>
      <c r="T17" s="5" t="s">
        <v>228</v>
      </c>
      <c r="U17" s="19" t="s">
        <v>829</v>
      </c>
      <c r="V17" s="19"/>
      <c r="Y17" s="5" t="s">
        <v>172</v>
      </c>
      <c r="Z17" s="5" t="s">
        <v>183</v>
      </c>
      <c r="AA17" s="5" t="s">
        <v>830</v>
      </c>
      <c r="AB17" s="19"/>
      <c r="AC17" s="19"/>
      <c r="AD17" s="19"/>
      <c r="AE17" s="19"/>
      <c r="AF17" s="19"/>
      <c r="AH17" s="5">
        <v>4.9000000000000004</v>
      </c>
      <c r="AJ17" s="5">
        <v>100</v>
      </c>
    </row>
    <row r="18" spans="1:36" ht="14">
      <c r="A18" s="14" t="s">
        <v>815</v>
      </c>
      <c r="B18" s="10" t="s">
        <v>824</v>
      </c>
      <c r="C18" s="10" t="s">
        <v>849</v>
      </c>
      <c r="D18" s="10" t="s">
        <v>851</v>
      </c>
      <c r="E18" s="19"/>
      <c r="F18" s="19"/>
      <c r="G18" s="19"/>
      <c r="H18" s="19" t="s">
        <v>325</v>
      </c>
      <c r="I18" s="19" t="s">
        <v>844</v>
      </c>
      <c r="J18" s="19"/>
      <c r="K18" s="19"/>
      <c r="L18" s="19">
        <v>6.3</v>
      </c>
      <c r="M18" s="19">
        <v>1020</v>
      </c>
      <c r="N18" s="19" t="s">
        <v>828</v>
      </c>
      <c r="O18" s="19"/>
      <c r="P18" s="19"/>
      <c r="Q18" s="19"/>
      <c r="R18" s="19"/>
      <c r="S18" s="19"/>
      <c r="T18" s="5" t="s">
        <v>228</v>
      </c>
      <c r="U18" s="19" t="s">
        <v>829</v>
      </c>
      <c r="V18" s="19"/>
      <c r="Y18" s="5" t="s">
        <v>172</v>
      </c>
      <c r="Z18" s="5" t="s">
        <v>183</v>
      </c>
      <c r="AA18" s="5" t="s">
        <v>830</v>
      </c>
      <c r="AB18" s="19"/>
      <c r="AC18" s="19"/>
      <c r="AD18" s="19"/>
      <c r="AE18" s="19"/>
      <c r="AF18" s="19"/>
      <c r="AH18" s="5">
        <v>4.9000000000000004</v>
      </c>
      <c r="AJ18" s="5">
        <v>100</v>
      </c>
    </row>
    <row r="19" spans="1:36" ht="14">
      <c r="A19" s="14" t="s">
        <v>815</v>
      </c>
      <c r="B19" s="10" t="s">
        <v>824</v>
      </c>
      <c r="C19" s="10"/>
      <c r="D19" s="10" t="s">
        <v>852</v>
      </c>
      <c r="E19" s="19"/>
      <c r="F19" s="19"/>
      <c r="G19" s="19"/>
      <c r="H19" s="19" t="s">
        <v>326</v>
      </c>
      <c r="I19" s="19"/>
      <c r="J19" s="19"/>
      <c r="K19" s="19"/>
      <c r="L19" s="19">
        <v>6.3</v>
      </c>
      <c r="M19" s="19">
        <v>1020</v>
      </c>
      <c r="N19" s="19" t="s">
        <v>828</v>
      </c>
      <c r="O19" s="19"/>
      <c r="P19" s="19"/>
      <c r="Q19" s="19"/>
      <c r="R19" s="19"/>
      <c r="S19" s="19"/>
      <c r="T19" s="5" t="s">
        <v>228</v>
      </c>
      <c r="U19" s="19" t="s">
        <v>829</v>
      </c>
      <c r="V19" s="19"/>
      <c r="Y19" s="5" t="s">
        <v>172</v>
      </c>
      <c r="Z19" s="5" t="s">
        <v>183</v>
      </c>
      <c r="AA19" s="5" t="s">
        <v>830</v>
      </c>
      <c r="AB19" s="19"/>
      <c r="AC19" s="19"/>
      <c r="AD19" s="19"/>
      <c r="AE19" s="19"/>
      <c r="AF19" s="19"/>
      <c r="AH19" s="5">
        <v>4.9000000000000004</v>
      </c>
      <c r="AJ19" s="5">
        <v>100</v>
      </c>
    </row>
    <row r="20" spans="1:36" ht="14">
      <c r="A20" s="14" t="s">
        <v>815</v>
      </c>
      <c r="B20" s="12" t="s">
        <v>824</v>
      </c>
      <c r="C20" s="12"/>
      <c r="D20" s="12" t="s">
        <v>853</v>
      </c>
      <c r="E20" s="14"/>
      <c r="F20" s="14"/>
      <c r="G20" s="14"/>
      <c r="H20" s="14" t="s">
        <v>326</v>
      </c>
      <c r="I20" s="14"/>
      <c r="J20" s="14"/>
      <c r="K20" s="14"/>
      <c r="L20" s="14">
        <v>6.3</v>
      </c>
      <c r="M20" s="14">
        <v>1020</v>
      </c>
      <c r="N20" s="14" t="s">
        <v>828</v>
      </c>
      <c r="O20" s="14"/>
      <c r="P20" s="14"/>
      <c r="Q20" s="14"/>
      <c r="R20" s="14"/>
      <c r="S20" s="14"/>
      <c r="T20" s="5" t="s">
        <v>228</v>
      </c>
      <c r="U20" s="14" t="s">
        <v>829</v>
      </c>
      <c r="V20" s="14"/>
      <c r="Y20" s="5" t="s">
        <v>172</v>
      </c>
      <c r="Z20" s="5" t="s">
        <v>183</v>
      </c>
      <c r="AA20" s="5" t="s">
        <v>830</v>
      </c>
      <c r="AB20" s="14"/>
      <c r="AC20" s="14"/>
      <c r="AD20" s="14"/>
      <c r="AE20" s="14"/>
      <c r="AF20" s="14"/>
      <c r="AH20" s="5">
        <v>4.9000000000000004</v>
      </c>
      <c r="AJ20" s="5">
        <v>100</v>
      </c>
    </row>
    <row r="21" spans="1:36" ht="14">
      <c r="A21" s="14" t="s">
        <v>815</v>
      </c>
      <c r="B21" s="12" t="s">
        <v>824</v>
      </c>
      <c r="C21" s="12"/>
      <c r="D21" s="12" t="s">
        <v>854</v>
      </c>
      <c r="E21" s="14"/>
      <c r="F21" s="14"/>
      <c r="G21" s="14"/>
      <c r="H21" s="14" t="s">
        <v>326</v>
      </c>
      <c r="I21" s="14"/>
      <c r="J21" s="14"/>
      <c r="K21" s="14"/>
      <c r="L21" s="14">
        <v>6.3</v>
      </c>
      <c r="M21" s="14">
        <v>1020</v>
      </c>
      <c r="N21" s="14" t="s">
        <v>828</v>
      </c>
      <c r="O21" s="14"/>
      <c r="P21" s="14"/>
      <c r="Q21" s="14"/>
      <c r="R21" s="14"/>
      <c r="S21" s="14"/>
      <c r="T21" s="5" t="s">
        <v>228</v>
      </c>
      <c r="U21" s="14" t="s">
        <v>829</v>
      </c>
      <c r="V21" s="14"/>
      <c r="Y21" s="5" t="s">
        <v>172</v>
      </c>
      <c r="Z21" s="5" t="s">
        <v>183</v>
      </c>
      <c r="AA21" s="5" t="s">
        <v>830</v>
      </c>
      <c r="AB21" s="14"/>
      <c r="AC21" s="14"/>
      <c r="AD21" s="14"/>
      <c r="AE21" s="14"/>
      <c r="AF21" s="14"/>
      <c r="AH21" s="5">
        <v>4.9000000000000004</v>
      </c>
      <c r="AJ21" s="5">
        <v>100</v>
      </c>
    </row>
    <row r="22" spans="1:36" ht="14">
      <c r="A22" s="14" t="s">
        <v>815</v>
      </c>
      <c r="B22" s="12" t="s">
        <v>824</v>
      </c>
      <c r="C22" s="12"/>
      <c r="D22" s="12" t="s">
        <v>855</v>
      </c>
      <c r="E22" s="14"/>
      <c r="F22" s="14"/>
      <c r="G22" s="14"/>
      <c r="H22" s="14" t="s">
        <v>326</v>
      </c>
      <c r="I22" s="14"/>
      <c r="J22" s="14"/>
      <c r="K22" s="14"/>
      <c r="L22" s="14">
        <v>6.3</v>
      </c>
      <c r="M22" s="14">
        <v>1020</v>
      </c>
      <c r="N22" s="14" t="s">
        <v>828</v>
      </c>
      <c r="O22" s="14"/>
      <c r="P22" s="14"/>
      <c r="Q22" s="14"/>
      <c r="R22" s="14"/>
      <c r="S22" s="14"/>
      <c r="T22" s="5" t="s">
        <v>228</v>
      </c>
      <c r="U22" s="14" t="s">
        <v>829</v>
      </c>
      <c r="V22" s="14"/>
      <c r="Y22" s="5" t="s">
        <v>172</v>
      </c>
      <c r="Z22" s="5" t="s">
        <v>183</v>
      </c>
      <c r="AA22" s="5" t="s">
        <v>830</v>
      </c>
      <c r="AB22" s="14"/>
      <c r="AC22" s="14"/>
      <c r="AD22" s="14"/>
      <c r="AE22" s="14"/>
      <c r="AF22" s="14"/>
      <c r="AH22" s="5">
        <v>4.9000000000000004</v>
      </c>
      <c r="AJ22" s="5">
        <v>100</v>
      </c>
    </row>
    <row r="23" spans="1:36" ht="14">
      <c r="A23" s="14" t="s">
        <v>815</v>
      </c>
      <c r="B23" s="12" t="s">
        <v>824</v>
      </c>
      <c r="C23" s="12"/>
      <c r="D23" s="12" t="s">
        <v>856</v>
      </c>
      <c r="E23" s="14"/>
      <c r="F23" s="14"/>
      <c r="G23" s="14"/>
      <c r="H23" s="14" t="s">
        <v>326</v>
      </c>
      <c r="I23" s="14"/>
      <c r="J23" s="14"/>
      <c r="K23" s="14"/>
      <c r="L23" s="14">
        <v>6.3</v>
      </c>
      <c r="M23" s="14">
        <v>1020</v>
      </c>
      <c r="N23" s="14" t="s">
        <v>828</v>
      </c>
      <c r="O23" s="14"/>
      <c r="P23" s="14"/>
      <c r="Q23" s="14"/>
      <c r="R23" s="14"/>
      <c r="S23" s="14"/>
      <c r="T23" s="5" t="s">
        <v>228</v>
      </c>
      <c r="U23" s="14" t="s">
        <v>829</v>
      </c>
      <c r="V23" s="14"/>
      <c r="Y23" s="5" t="s">
        <v>172</v>
      </c>
      <c r="Z23" s="5" t="s">
        <v>183</v>
      </c>
      <c r="AA23" s="5" t="s">
        <v>830</v>
      </c>
      <c r="AB23" s="14"/>
      <c r="AC23" s="14"/>
      <c r="AD23" s="14"/>
      <c r="AE23" s="14"/>
      <c r="AF23" s="14"/>
      <c r="AH23" s="5">
        <v>4.9000000000000004</v>
      </c>
      <c r="AJ23" s="5">
        <v>100</v>
      </c>
    </row>
    <row r="24" spans="1:36" ht="14">
      <c r="A24" s="14" t="s">
        <v>815</v>
      </c>
      <c r="B24" s="12" t="s">
        <v>824</v>
      </c>
      <c r="C24" s="12"/>
      <c r="D24" s="12" t="s">
        <v>857</v>
      </c>
      <c r="E24" s="14"/>
      <c r="F24" s="14"/>
      <c r="G24" s="14"/>
      <c r="H24" s="14" t="s">
        <v>326</v>
      </c>
      <c r="I24" s="14"/>
      <c r="J24" s="14"/>
      <c r="K24" s="14"/>
      <c r="L24" s="14">
        <v>6.3</v>
      </c>
      <c r="M24" s="14">
        <v>1020</v>
      </c>
      <c r="N24" s="14" t="s">
        <v>828</v>
      </c>
      <c r="O24" s="14"/>
      <c r="P24" s="14"/>
      <c r="Q24" s="14"/>
      <c r="R24" s="14"/>
      <c r="S24" s="14"/>
      <c r="T24" s="5" t="s">
        <v>228</v>
      </c>
      <c r="U24" s="14" t="s">
        <v>829</v>
      </c>
      <c r="V24" s="14"/>
      <c r="Y24" s="5" t="s">
        <v>172</v>
      </c>
      <c r="Z24" s="5" t="s">
        <v>183</v>
      </c>
      <c r="AA24" s="5" t="s">
        <v>830</v>
      </c>
      <c r="AB24" s="14"/>
      <c r="AC24" s="14"/>
      <c r="AD24" s="14"/>
      <c r="AE24" s="14"/>
      <c r="AF24" s="14"/>
      <c r="AH24" s="5">
        <v>4.9000000000000004</v>
      </c>
      <c r="AJ24" s="5">
        <v>100</v>
      </c>
    </row>
    <row r="25" spans="1:36" ht="14">
      <c r="A25" s="14" t="s">
        <v>815</v>
      </c>
      <c r="B25" s="12" t="s">
        <v>824</v>
      </c>
      <c r="C25" s="12"/>
      <c r="D25" s="12" t="s">
        <v>858</v>
      </c>
      <c r="E25" s="14"/>
      <c r="F25" s="14"/>
      <c r="G25" s="14"/>
      <c r="H25" s="14" t="s">
        <v>326</v>
      </c>
      <c r="I25" s="14"/>
      <c r="J25" s="14"/>
      <c r="K25" s="14"/>
      <c r="L25" s="14">
        <v>6.3</v>
      </c>
      <c r="M25" s="14">
        <v>1020</v>
      </c>
      <c r="N25" s="14" t="s">
        <v>828</v>
      </c>
      <c r="O25" s="14"/>
      <c r="P25" s="14"/>
      <c r="Q25" s="14"/>
      <c r="R25" s="14"/>
      <c r="S25" s="14"/>
      <c r="T25" s="5" t="s">
        <v>228</v>
      </c>
      <c r="U25" s="14" t="s">
        <v>829</v>
      </c>
      <c r="V25" s="14"/>
      <c r="Y25" s="5" t="s">
        <v>172</v>
      </c>
      <c r="Z25" s="5" t="s">
        <v>183</v>
      </c>
      <c r="AA25" s="5" t="s">
        <v>830</v>
      </c>
      <c r="AB25" s="14"/>
      <c r="AC25" s="14"/>
      <c r="AD25" s="14"/>
      <c r="AE25" s="14"/>
      <c r="AF25" s="14"/>
      <c r="AH25" s="5">
        <v>4.9000000000000004</v>
      </c>
      <c r="AJ25" s="5">
        <v>100</v>
      </c>
    </row>
    <row r="26" spans="1:36" ht="14">
      <c r="A26" s="14" t="s">
        <v>815</v>
      </c>
      <c r="B26" s="12" t="s">
        <v>824</v>
      </c>
      <c r="C26" s="12"/>
      <c r="D26" s="12" t="s">
        <v>859</v>
      </c>
      <c r="E26" s="14"/>
      <c r="F26" s="14"/>
      <c r="G26" s="14"/>
      <c r="H26" s="14" t="s">
        <v>326</v>
      </c>
      <c r="I26" s="14"/>
      <c r="J26" s="14"/>
      <c r="K26" s="14"/>
      <c r="L26" s="14">
        <v>6.3</v>
      </c>
      <c r="M26" s="14">
        <v>1020</v>
      </c>
      <c r="N26" s="14" t="s">
        <v>828</v>
      </c>
      <c r="O26" s="14"/>
      <c r="P26" s="14"/>
      <c r="Q26" s="14"/>
      <c r="R26" s="14"/>
      <c r="S26" s="14"/>
      <c r="T26" s="5" t="s">
        <v>228</v>
      </c>
      <c r="U26" s="14" t="s">
        <v>829</v>
      </c>
      <c r="V26" s="14"/>
      <c r="Y26" s="5" t="s">
        <v>172</v>
      </c>
      <c r="Z26" s="5" t="s">
        <v>183</v>
      </c>
      <c r="AA26" s="5" t="s">
        <v>830</v>
      </c>
      <c r="AB26" s="14"/>
      <c r="AC26" s="14"/>
      <c r="AD26" s="14"/>
      <c r="AE26" s="14"/>
      <c r="AF26" s="14"/>
      <c r="AH26" s="5">
        <v>4.9000000000000004</v>
      </c>
      <c r="AJ26" s="5">
        <v>100</v>
      </c>
    </row>
    <row r="27" spans="1:36" ht="14">
      <c r="A27" s="14" t="s">
        <v>815</v>
      </c>
      <c r="B27" s="12" t="s">
        <v>824</v>
      </c>
      <c r="C27" s="12"/>
      <c r="D27" s="12" t="s">
        <v>860</v>
      </c>
      <c r="E27" s="14"/>
      <c r="F27" s="14"/>
      <c r="G27" s="14"/>
      <c r="H27" s="14" t="s">
        <v>326</v>
      </c>
      <c r="I27" s="14"/>
      <c r="J27" s="14"/>
      <c r="K27" s="14"/>
      <c r="L27" s="14">
        <v>6.3</v>
      </c>
      <c r="M27" s="14">
        <v>1020</v>
      </c>
      <c r="N27" s="14" t="s">
        <v>828</v>
      </c>
      <c r="O27" s="14"/>
      <c r="P27" s="14"/>
      <c r="Q27" s="14"/>
      <c r="R27" s="14"/>
      <c r="S27" s="14"/>
      <c r="T27" s="5" t="s">
        <v>228</v>
      </c>
      <c r="U27" s="14" t="s">
        <v>829</v>
      </c>
      <c r="V27" s="14"/>
      <c r="Y27" s="5" t="s">
        <v>172</v>
      </c>
      <c r="Z27" s="5" t="s">
        <v>183</v>
      </c>
      <c r="AA27" s="5" t="s">
        <v>830</v>
      </c>
      <c r="AB27" s="14"/>
      <c r="AC27" s="14"/>
      <c r="AD27" s="14"/>
      <c r="AE27" s="14"/>
      <c r="AF27" s="14"/>
      <c r="AH27" s="5">
        <v>4.9000000000000004</v>
      </c>
      <c r="AJ27" s="5">
        <v>100</v>
      </c>
    </row>
    <row r="28" spans="1:36" ht="14">
      <c r="A28" s="14" t="s">
        <v>815</v>
      </c>
      <c r="B28" s="12" t="s">
        <v>824</v>
      </c>
      <c r="C28" s="12" t="s">
        <v>826</v>
      </c>
      <c r="D28" s="12" t="s">
        <v>861</v>
      </c>
      <c r="E28" s="14"/>
      <c r="F28" s="14"/>
      <c r="G28" s="14"/>
      <c r="H28" s="14" t="s">
        <v>326</v>
      </c>
      <c r="I28" s="14"/>
      <c r="J28" s="14"/>
      <c r="K28" s="14"/>
      <c r="L28" s="14">
        <v>6.3</v>
      </c>
      <c r="M28" s="14">
        <v>1020</v>
      </c>
      <c r="N28" s="14" t="s">
        <v>828</v>
      </c>
      <c r="O28" s="14"/>
      <c r="P28" s="14"/>
      <c r="Q28" s="14"/>
      <c r="R28" s="14"/>
      <c r="S28" s="14"/>
      <c r="T28" s="5" t="s">
        <v>228</v>
      </c>
      <c r="U28" s="14" t="s">
        <v>829</v>
      </c>
      <c r="V28" s="14"/>
      <c r="Y28" s="5" t="s">
        <v>172</v>
      </c>
      <c r="Z28" s="5" t="s">
        <v>183</v>
      </c>
      <c r="AA28" s="5" t="s">
        <v>830</v>
      </c>
      <c r="AB28" s="14"/>
      <c r="AC28" s="14"/>
      <c r="AD28" s="14"/>
      <c r="AE28" s="14"/>
      <c r="AF28" s="14"/>
      <c r="AH28" s="5">
        <v>4.9000000000000004</v>
      </c>
      <c r="AJ28" s="5">
        <v>100</v>
      </c>
    </row>
    <row r="29" spans="1:36" ht="14">
      <c r="A29" s="14" t="s">
        <v>815</v>
      </c>
      <c r="B29" s="12" t="s">
        <v>824</v>
      </c>
      <c r="C29" s="12" t="s">
        <v>832</v>
      </c>
      <c r="D29" s="12" t="s">
        <v>862</v>
      </c>
      <c r="E29" s="14"/>
      <c r="F29" s="14"/>
      <c r="G29" s="14"/>
      <c r="H29" s="14" t="s">
        <v>326</v>
      </c>
      <c r="I29" s="14"/>
      <c r="J29" s="14"/>
      <c r="K29" s="14"/>
      <c r="L29" s="14">
        <v>6.3</v>
      </c>
      <c r="M29" s="14">
        <v>1020</v>
      </c>
      <c r="N29" s="14" t="s">
        <v>828</v>
      </c>
      <c r="O29" s="14"/>
      <c r="P29" s="14"/>
      <c r="Q29" s="14"/>
      <c r="R29" s="14"/>
      <c r="S29" s="14"/>
      <c r="T29" s="5" t="s">
        <v>228</v>
      </c>
      <c r="U29" s="14" t="s">
        <v>829</v>
      </c>
      <c r="V29" s="14"/>
      <c r="Y29" s="5" t="s">
        <v>172</v>
      </c>
      <c r="Z29" s="5" t="s">
        <v>183</v>
      </c>
      <c r="AA29" s="5" t="s">
        <v>830</v>
      </c>
      <c r="AB29" s="14"/>
      <c r="AC29" s="14"/>
      <c r="AD29" s="14"/>
      <c r="AE29" s="14"/>
      <c r="AF29" s="14"/>
      <c r="AH29" s="5">
        <v>4.9000000000000004</v>
      </c>
      <c r="AJ29" s="5">
        <v>100</v>
      </c>
    </row>
    <row r="30" spans="1:36" ht="14">
      <c r="A30" s="14" t="s">
        <v>815</v>
      </c>
      <c r="B30" s="12" t="s">
        <v>824</v>
      </c>
      <c r="C30" s="12" t="s">
        <v>835</v>
      </c>
      <c r="D30" s="12" t="s">
        <v>863</v>
      </c>
      <c r="E30" s="14"/>
      <c r="F30" s="14"/>
      <c r="G30" s="14"/>
      <c r="H30" s="14" t="s">
        <v>326</v>
      </c>
      <c r="I30" s="14"/>
      <c r="J30" s="14"/>
      <c r="K30" s="14"/>
      <c r="L30" s="14">
        <v>6.3</v>
      </c>
      <c r="M30" s="14">
        <v>1020</v>
      </c>
      <c r="N30" s="14" t="s">
        <v>828</v>
      </c>
      <c r="O30" s="14"/>
      <c r="P30" s="14"/>
      <c r="Q30" s="14"/>
      <c r="R30" s="14"/>
      <c r="S30" s="14"/>
      <c r="T30" s="5" t="s">
        <v>228</v>
      </c>
      <c r="U30" s="14" t="s">
        <v>829</v>
      </c>
      <c r="V30" s="14"/>
      <c r="Y30" s="5" t="s">
        <v>172</v>
      </c>
      <c r="Z30" s="5" t="s">
        <v>183</v>
      </c>
      <c r="AA30" s="5" t="s">
        <v>830</v>
      </c>
      <c r="AB30" s="14"/>
      <c r="AC30" s="14"/>
      <c r="AD30" s="14"/>
      <c r="AE30" s="14"/>
      <c r="AF30" s="14"/>
      <c r="AH30" s="5">
        <v>4.9000000000000004</v>
      </c>
      <c r="AJ30" s="5">
        <v>100</v>
      </c>
    </row>
    <row r="31" spans="1:36" ht="14">
      <c r="A31" s="14" t="s">
        <v>815</v>
      </c>
      <c r="B31" s="12" t="s">
        <v>824</v>
      </c>
      <c r="C31" s="12" t="s">
        <v>842</v>
      </c>
      <c r="D31" s="12" t="s">
        <v>864</v>
      </c>
      <c r="E31" s="14"/>
      <c r="F31" s="14"/>
      <c r="G31" s="14"/>
      <c r="H31" s="14" t="s">
        <v>325</v>
      </c>
      <c r="I31" s="14" t="s">
        <v>844</v>
      </c>
      <c r="J31" s="14"/>
      <c r="K31" s="14"/>
      <c r="L31" s="14">
        <v>6.3</v>
      </c>
      <c r="M31" s="14">
        <v>1020</v>
      </c>
      <c r="N31" s="14" t="s">
        <v>828</v>
      </c>
      <c r="O31" s="14"/>
      <c r="P31" s="14"/>
      <c r="Q31" s="14"/>
      <c r="R31" s="14"/>
      <c r="S31" s="14"/>
      <c r="T31" s="5" t="s">
        <v>228</v>
      </c>
      <c r="U31" s="14" t="s">
        <v>829</v>
      </c>
      <c r="V31" s="14"/>
      <c r="Y31" s="5" t="s">
        <v>172</v>
      </c>
      <c r="Z31" s="5" t="s">
        <v>183</v>
      </c>
      <c r="AA31" s="5" t="s">
        <v>830</v>
      </c>
      <c r="AB31" s="14"/>
      <c r="AC31" s="14"/>
      <c r="AD31" s="14"/>
      <c r="AE31" s="14"/>
      <c r="AF31" s="14"/>
      <c r="AH31" s="5">
        <v>4.9000000000000004</v>
      </c>
      <c r="AJ31" s="5">
        <v>100</v>
      </c>
    </row>
    <row r="32" spans="1:36" ht="14">
      <c r="A32" s="14" t="s">
        <v>815</v>
      </c>
      <c r="B32" s="12" t="s">
        <v>824</v>
      </c>
      <c r="C32" s="12" t="s">
        <v>846</v>
      </c>
      <c r="D32" s="12" t="s">
        <v>865</v>
      </c>
      <c r="E32" s="14"/>
      <c r="F32" s="14"/>
      <c r="G32" s="14"/>
      <c r="H32" s="14" t="s">
        <v>325</v>
      </c>
      <c r="I32" s="14" t="s">
        <v>844</v>
      </c>
      <c r="J32" s="14"/>
      <c r="K32" s="14"/>
      <c r="L32" s="14">
        <v>6.3</v>
      </c>
      <c r="M32" s="14">
        <v>1020</v>
      </c>
      <c r="N32" s="14" t="s">
        <v>828</v>
      </c>
      <c r="O32" s="14"/>
      <c r="P32" s="14"/>
      <c r="Q32" s="14"/>
      <c r="R32" s="14"/>
      <c r="S32" s="14"/>
      <c r="T32" s="5" t="s">
        <v>228</v>
      </c>
      <c r="U32" s="14" t="s">
        <v>829</v>
      </c>
      <c r="V32" s="14"/>
      <c r="Y32" s="5" t="s">
        <v>172</v>
      </c>
      <c r="Z32" s="5" t="s">
        <v>183</v>
      </c>
      <c r="AA32" s="5" t="s">
        <v>830</v>
      </c>
      <c r="AB32" s="14"/>
      <c r="AC32" s="14"/>
      <c r="AD32" s="14"/>
      <c r="AE32" s="14"/>
      <c r="AF32" s="14"/>
      <c r="AH32" s="5">
        <v>4.9000000000000004</v>
      </c>
      <c r="AJ32" s="5">
        <v>100</v>
      </c>
    </row>
    <row r="33" spans="1:36" ht="14">
      <c r="A33" s="14" t="s">
        <v>815</v>
      </c>
      <c r="B33" s="12" t="s">
        <v>824</v>
      </c>
      <c r="C33" s="12" t="s">
        <v>849</v>
      </c>
      <c r="D33" s="12" t="s">
        <v>866</v>
      </c>
      <c r="E33" s="14"/>
      <c r="F33" s="14"/>
      <c r="G33" s="14"/>
      <c r="H33" s="14" t="s">
        <v>325</v>
      </c>
      <c r="I33" s="14" t="s">
        <v>844</v>
      </c>
      <c r="J33" s="14"/>
      <c r="K33" s="14"/>
      <c r="L33" s="14">
        <v>6.3</v>
      </c>
      <c r="M33" s="14">
        <v>1020</v>
      </c>
      <c r="N33" s="14" t="s">
        <v>828</v>
      </c>
      <c r="O33" s="14"/>
      <c r="P33" s="14"/>
      <c r="Q33" s="14"/>
      <c r="R33" s="14"/>
      <c r="S33" s="14"/>
      <c r="T33" s="5" t="s">
        <v>228</v>
      </c>
      <c r="U33" s="14" t="s">
        <v>829</v>
      </c>
      <c r="V33" s="14"/>
      <c r="Y33" s="5" t="s">
        <v>172</v>
      </c>
      <c r="Z33" s="5" t="s">
        <v>183</v>
      </c>
      <c r="AA33" s="5" t="s">
        <v>830</v>
      </c>
      <c r="AB33" s="14"/>
      <c r="AC33" s="14"/>
      <c r="AD33" s="14"/>
      <c r="AE33" s="14"/>
      <c r="AF33" s="14"/>
      <c r="AH33" s="5">
        <v>4.9000000000000004</v>
      </c>
      <c r="AJ33" s="5">
        <v>100</v>
      </c>
    </row>
    <row r="34" spans="1:36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6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6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6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6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6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6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6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6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6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6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6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6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6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6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'controlled vocabulary'!$J$4:$J$9</xm:f>
          </x14:formula1>
          <xm:sqref>AB34:AB1048576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T34:T1048576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Z34:Z1048576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Y34:Y1048576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AG34:AG1048576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AC34:AC1048576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H34:H1048576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P34:P1048576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A4:A33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B4:B33</xm:sqref>
        </x14:dataValidation>
        <x14:dataValidation type="list" allowBlank="1" showInputMessage="1" showErrorMessage="1">
          <x14:formula1>
            <xm:f>'[1]controlled vocabulary'!#REF!</xm:f>
          </x14:formula1>
          <xm:sqref>P4:P33</xm:sqref>
        </x14:dataValidation>
        <x14:dataValidation type="list" allowBlank="1" showInputMessage="1" showErrorMessage="1">
          <x14:formula1>
            <xm:f>'[1]controlled vocabulary'!#REF!</xm:f>
          </x14:formula1>
          <xm:sqref>H4:H33</xm:sqref>
        </x14:dataValidation>
        <x14:dataValidation type="list" allowBlank="1" showInputMessage="1" showErrorMessage="1">
          <x14:formula1>
            <xm:f>'[1]controlled vocabulary'!#REF!</xm:f>
          </x14:formula1>
          <xm:sqref>AC4:AC33</xm:sqref>
        </x14:dataValidation>
        <x14:dataValidation type="list" allowBlank="1" showInputMessage="1" showErrorMessage="1">
          <x14:formula1>
            <xm:f>'[1]controlled vocabulary'!#REF!</xm:f>
          </x14:formula1>
          <xm:sqref>AG4:AG33</xm:sqref>
        </x14:dataValidation>
        <x14:dataValidation type="list" allowBlank="1" showInputMessage="1" showErrorMessage="1">
          <x14:formula1>
            <xm:f>'[1]controlled vocabulary'!#REF!</xm:f>
          </x14:formula1>
          <xm:sqref>Y4:Y33</xm:sqref>
        </x14:dataValidation>
        <x14:dataValidation type="list" allowBlank="1" showInputMessage="1" showErrorMessage="1">
          <x14:formula1>
            <xm:f>'[1]controlled vocabulary'!#REF!</xm:f>
          </x14:formula1>
          <xm:sqref>Z4:Z33</xm:sqref>
        </x14:dataValidation>
        <x14:dataValidation type="list" allowBlank="1" showInputMessage="1" showErrorMessage="1">
          <x14:formula1>
            <xm:f>'[1]controlled vocabulary'!#REF!</xm:f>
          </x14:formula1>
          <xm:sqref>T4:T33</xm:sqref>
        </x14:dataValidation>
        <x14:dataValidation type="list" allowBlank="1" showInputMessage="1" showErrorMessage="1">
          <x14:formula1>
            <xm:f>'[1]controlled vocabulary'!#REF!</xm:f>
          </x14:formula1>
          <xm:sqref>AB4:AB33</xm:sqref>
        </x14:dataValidation>
        <x14:dataValidation type="list" allowBlank="1" showInputMessage="1" showErrorMessage="1">
          <x14:formula1>
            <xm:f>OFFSET(site!B$1,3,0,COUNTA(site!B:B)-2,1)</xm:f>
          </x14:formula1>
          <xm:sqref>B34:B1048576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E4" sqref="E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676</v>
      </c>
      <c r="B1" s="27" t="s">
        <v>14</v>
      </c>
      <c r="C1" s="115" t="s">
        <v>631</v>
      </c>
      <c r="D1" s="120" t="s">
        <v>462</v>
      </c>
      <c r="E1" s="120" t="s">
        <v>899</v>
      </c>
      <c r="F1" s="33" t="s">
        <v>633</v>
      </c>
      <c r="G1" s="33" t="s">
        <v>634</v>
      </c>
      <c r="H1" s="133" t="s">
        <v>754</v>
      </c>
      <c r="I1" s="126" t="s">
        <v>755</v>
      </c>
      <c r="J1" s="126" t="s">
        <v>756</v>
      </c>
      <c r="K1" s="106" t="s">
        <v>439</v>
      </c>
      <c r="L1" s="106" t="s">
        <v>440</v>
      </c>
      <c r="M1" s="106" t="s">
        <v>441</v>
      </c>
      <c r="N1" s="106" t="s">
        <v>442</v>
      </c>
      <c r="O1" s="116" t="s">
        <v>664</v>
      </c>
      <c r="P1" s="106" t="s">
        <v>694</v>
      </c>
      <c r="Q1" s="116" t="s">
        <v>655</v>
      </c>
      <c r="R1" s="106" t="s">
        <v>443</v>
      </c>
      <c r="S1" s="106" t="s">
        <v>697</v>
      </c>
      <c r="T1" s="106" t="s">
        <v>444</v>
      </c>
      <c r="U1" s="106" t="s">
        <v>445</v>
      </c>
      <c r="V1" s="106" t="s">
        <v>446</v>
      </c>
      <c r="W1" s="106" t="s">
        <v>447</v>
      </c>
      <c r="X1" s="106" t="s">
        <v>448</v>
      </c>
      <c r="Y1" s="106" t="s">
        <v>449</v>
      </c>
      <c r="Z1" s="106" t="s">
        <v>450</v>
      </c>
      <c r="AA1" s="106" t="s">
        <v>451</v>
      </c>
      <c r="AB1" s="107" t="s">
        <v>734</v>
      </c>
      <c r="AC1" s="107" t="s">
        <v>735</v>
      </c>
      <c r="AD1" s="76" t="s">
        <v>452</v>
      </c>
      <c r="AE1" s="76" t="s">
        <v>453</v>
      </c>
      <c r="AF1" s="76" t="s">
        <v>454</v>
      </c>
      <c r="AG1" s="76" t="s">
        <v>455</v>
      </c>
      <c r="AH1" s="76" t="s">
        <v>456</v>
      </c>
      <c r="AI1" s="48" t="s">
        <v>457</v>
      </c>
      <c r="AJ1" s="76" t="s">
        <v>458</v>
      </c>
      <c r="AK1" s="76" t="s">
        <v>459</v>
      </c>
      <c r="AL1" s="48" t="s">
        <v>460</v>
      </c>
    </row>
    <row r="2" spans="1:38" s="144" customFormat="1" ht="58" customHeight="1">
      <c r="A2" s="31" t="s">
        <v>677</v>
      </c>
      <c r="B2" s="35" t="s">
        <v>16</v>
      </c>
      <c r="C2" s="35" t="s">
        <v>375</v>
      </c>
      <c r="D2" s="35" t="s">
        <v>632</v>
      </c>
      <c r="E2" s="35"/>
      <c r="F2" s="35" t="s">
        <v>635</v>
      </c>
      <c r="G2" s="35" t="s">
        <v>636</v>
      </c>
      <c r="H2" s="127" t="s">
        <v>743</v>
      </c>
      <c r="I2" s="127" t="s">
        <v>744</v>
      </c>
      <c r="J2" s="127" t="s">
        <v>742</v>
      </c>
      <c r="K2" s="142" t="s">
        <v>799</v>
      </c>
      <c r="L2" s="142"/>
      <c r="M2" s="142" t="s">
        <v>803</v>
      </c>
      <c r="N2" s="142" t="s">
        <v>654</v>
      </c>
      <c r="O2" s="142" t="s">
        <v>695</v>
      </c>
      <c r="P2" s="142" t="s">
        <v>696</v>
      </c>
      <c r="Q2" s="142" t="s">
        <v>805</v>
      </c>
      <c r="R2" s="142" t="s">
        <v>725</v>
      </c>
      <c r="S2" s="142" t="s">
        <v>726</v>
      </c>
      <c r="T2" s="142" t="s">
        <v>384</v>
      </c>
      <c r="U2" s="142" t="s">
        <v>383</v>
      </c>
      <c r="V2" s="142" t="s">
        <v>335</v>
      </c>
      <c r="W2" s="142" t="s">
        <v>382</v>
      </c>
      <c r="X2" s="142" t="s">
        <v>381</v>
      </c>
      <c r="Y2" s="143" t="s">
        <v>380</v>
      </c>
      <c r="Z2" s="142" t="s">
        <v>379</v>
      </c>
      <c r="AA2" s="142" t="s">
        <v>733</v>
      </c>
      <c r="AB2" s="57" t="s">
        <v>700</v>
      </c>
      <c r="AC2" s="57" t="s">
        <v>701</v>
      </c>
      <c r="AD2" s="57" t="s">
        <v>86</v>
      </c>
      <c r="AE2" s="57" t="s">
        <v>87</v>
      </c>
      <c r="AF2" s="57" t="s">
        <v>88</v>
      </c>
      <c r="AG2" s="57" t="s">
        <v>702</v>
      </c>
      <c r="AH2" s="57" t="s">
        <v>703</v>
      </c>
      <c r="AI2" s="57" t="s">
        <v>704</v>
      </c>
      <c r="AJ2" s="57" t="s">
        <v>705</v>
      </c>
      <c r="AK2" s="57" t="s">
        <v>706</v>
      </c>
      <c r="AL2" s="57" t="s">
        <v>707</v>
      </c>
    </row>
    <row r="3" spans="1:38" s="82" customFormat="1" ht="28">
      <c r="A3" s="37" t="s">
        <v>366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740</v>
      </c>
      <c r="I3" s="128" t="s">
        <v>34</v>
      </c>
      <c r="J3" s="128" t="s">
        <v>741</v>
      </c>
      <c r="K3" s="141" t="s">
        <v>800</v>
      </c>
      <c r="L3" s="100"/>
      <c r="M3" s="141" t="s">
        <v>798</v>
      </c>
      <c r="N3" s="141" t="s">
        <v>801</v>
      </c>
      <c r="O3" s="141" t="s">
        <v>802</v>
      </c>
      <c r="P3" s="99"/>
      <c r="Q3" s="141" t="s">
        <v>804</v>
      </c>
      <c r="R3" s="145" t="s">
        <v>727</v>
      </c>
      <c r="S3" s="141" t="s">
        <v>807</v>
      </c>
      <c r="T3" s="100" t="s">
        <v>377</v>
      </c>
      <c r="U3" s="100" t="s">
        <v>377</v>
      </c>
      <c r="V3" s="100" t="s">
        <v>331</v>
      </c>
      <c r="W3" s="99" t="s">
        <v>37</v>
      </c>
      <c r="X3" s="99" t="s">
        <v>37</v>
      </c>
      <c r="Y3" s="100"/>
      <c r="Z3" s="100"/>
      <c r="AA3" s="141" t="s">
        <v>808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 t="s">
        <v>815</v>
      </c>
      <c r="B4" s="5" t="s">
        <v>824</v>
      </c>
      <c r="C4" s="5" t="s">
        <v>826</v>
      </c>
      <c r="D4" s="5" t="s">
        <v>827</v>
      </c>
      <c r="E4" s="5" t="str">
        <f>D4&amp;"_"&amp;H4&amp;I4&amp;J4</f>
        <v>C1_1_200951</v>
      </c>
      <c r="F4" s="5"/>
      <c r="G4" s="5"/>
      <c r="H4" s="129">
        <v>2009</v>
      </c>
      <c r="I4" s="129">
        <v>5</v>
      </c>
      <c r="J4" s="129">
        <v>1</v>
      </c>
      <c r="K4" s="5" t="s">
        <v>639</v>
      </c>
      <c r="L4" s="5"/>
      <c r="M4" s="5" t="s">
        <v>643</v>
      </c>
      <c r="N4" s="5" t="s">
        <v>650</v>
      </c>
      <c r="O4" s="5" t="s">
        <v>652</v>
      </c>
      <c r="P4" s="5" t="s">
        <v>652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 t="s">
        <v>867</v>
      </c>
      <c r="AE4" s="5"/>
      <c r="AF4" s="5"/>
      <c r="AG4" s="5">
        <v>78.8</v>
      </c>
      <c r="AH4" s="5"/>
      <c r="AI4" s="5"/>
      <c r="AJ4" s="5"/>
      <c r="AK4" s="5"/>
      <c r="AL4" s="5"/>
    </row>
    <row r="5" spans="1:38">
      <c r="A5" s="20" t="s">
        <v>815</v>
      </c>
      <c r="B5" s="5" t="s">
        <v>824</v>
      </c>
      <c r="C5" s="5" t="s">
        <v>826</v>
      </c>
      <c r="D5" s="5" t="s">
        <v>831</v>
      </c>
      <c r="E5" s="5" t="str">
        <f t="shared" ref="E5:E68" si="0">D5&amp;"_"&amp;H5&amp;I5&amp;J5</f>
        <v>C1_2_200951</v>
      </c>
      <c r="F5" s="5"/>
      <c r="G5" s="5"/>
      <c r="H5" s="129">
        <v>2009</v>
      </c>
      <c r="I5" s="129">
        <v>5</v>
      </c>
      <c r="J5" s="129">
        <v>1</v>
      </c>
      <c r="K5" s="5" t="s">
        <v>639</v>
      </c>
      <c r="L5" s="5"/>
      <c r="M5" s="5" t="s">
        <v>643</v>
      </c>
      <c r="N5" s="5" t="s">
        <v>650</v>
      </c>
      <c r="O5" s="5" t="s">
        <v>652</v>
      </c>
      <c r="P5" s="5" t="s">
        <v>652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 t="s">
        <v>867</v>
      </c>
      <c r="AE5" s="5"/>
      <c r="AF5" s="5"/>
      <c r="AG5" s="5">
        <v>71.2</v>
      </c>
      <c r="AH5" s="5"/>
      <c r="AI5" s="5"/>
      <c r="AJ5" s="5"/>
      <c r="AK5" s="5"/>
      <c r="AL5" s="5"/>
    </row>
    <row r="6" spans="1:38">
      <c r="A6" s="20" t="s">
        <v>815</v>
      </c>
      <c r="B6" s="5" t="s">
        <v>824</v>
      </c>
      <c r="C6" s="5" t="s">
        <v>832</v>
      </c>
      <c r="D6" s="5" t="s">
        <v>833</v>
      </c>
      <c r="E6" s="5" t="str">
        <f t="shared" si="0"/>
        <v>C2_3_200951</v>
      </c>
      <c r="F6" s="5"/>
      <c r="G6" s="5"/>
      <c r="H6" s="129">
        <v>2009</v>
      </c>
      <c r="I6" s="129">
        <v>5</v>
      </c>
      <c r="J6" s="129">
        <v>1</v>
      </c>
      <c r="K6" s="5" t="s">
        <v>639</v>
      </c>
      <c r="L6" s="5"/>
      <c r="M6" s="5" t="s">
        <v>643</v>
      </c>
      <c r="N6" s="5" t="s">
        <v>650</v>
      </c>
      <c r="O6" s="5" t="s">
        <v>652</v>
      </c>
      <c r="P6" s="5" t="s">
        <v>652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 t="s">
        <v>867</v>
      </c>
      <c r="AE6" s="5"/>
      <c r="AF6" s="5"/>
      <c r="AG6" s="5">
        <v>66.599999999999994</v>
      </c>
      <c r="AH6" s="5"/>
      <c r="AI6" s="5"/>
      <c r="AJ6" s="5"/>
      <c r="AK6" s="5"/>
      <c r="AL6" s="5"/>
    </row>
    <row r="7" spans="1:38">
      <c r="A7" s="20" t="s">
        <v>815</v>
      </c>
      <c r="B7" s="5" t="s">
        <v>824</v>
      </c>
      <c r="C7" s="5" t="s">
        <v>832</v>
      </c>
      <c r="D7" s="5" t="s">
        <v>834</v>
      </c>
      <c r="E7" s="5" t="str">
        <f t="shared" si="0"/>
        <v>C2_4_200951</v>
      </c>
      <c r="F7" s="5"/>
      <c r="G7" s="5"/>
      <c r="H7" s="129">
        <v>2009</v>
      </c>
      <c r="I7" s="129">
        <v>5</v>
      </c>
      <c r="J7" s="129">
        <v>1</v>
      </c>
      <c r="K7" s="5" t="s">
        <v>639</v>
      </c>
      <c r="L7" s="5"/>
      <c r="M7" s="5" t="s">
        <v>643</v>
      </c>
      <c r="N7" s="5" t="s">
        <v>650</v>
      </c>
      <c r="O7" s="5" t="s">
        <v>652</v>
      </c>
      <c r="P7" s="5" t="s">
        <v>652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 t="s">
        <v>867</v>
      </c>
      <c r="AE7" s="5"/>
      <c r="AF7" s="5"/>
      <c r="AG7" s="5">
        <v>50.2</v>
      </c>
      <c r="AH7" s="5"/>
      <c r="AI7" s="5"/>
      <c r="AJ7" s="5"/>
      <c r="AK7" s="5"/>
      <c r="AL7" s="5"/>
    </row>
    <row r="8" spans="1:38">
      <c r="A8" s="14" t="s">
        <v>815</v>
      </c>
      <c r="B8" s="5" t="s">
        <v>824</v>
      </c>
      <c r="C8" s="5" t="s">
        <v>835</v>
      </c>
      <c r="D8" s="5" t="s">
        <v>836</v>
      </c>
      <c r="E8" s="5" t="str">
        <f t="shared" si="0"/>
        <v>C3_5_200951</v>
      </c>
      <c r="F8" s="5"/>
      <c r="G8" s="5"/>
      <c r="H8" s="129">
        <v>2009</v>
      </c>
      <c r="I8" s="129">
        <v>5</v>
      </c>
      <c r="J8" s="129">
        <v>1</v>
      </c>
      <c r="K8" s="5" t="s">
        <v>639</v>
      </c>
      <c r="L8" s="5"/>
      <c r="M8" s="5" t="s">
        <v>643</v>
      </c>
      <c r="N8" s="5" t="s">
        <v>650</v>
      </c>
      <c r="O8" s="5" t="s">
        <v>652</v>
      </c>
      <c r="P8" s="5" t="s">
        <v>652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 t="s">
        <v>867</v>
      </c>
      <c r="AE8" s="5"/>
      <c r="AF8" s="5"/>
      <c r="AG8" s="5">
        <v>57.9</v>
      </c>
      <c r="AH8" s="5"/>
      <c r="AI8" s="5"/>
      <c r="AJ8" s="5"/>
      <c r="AK8" s="5"/>
      <c r="AL8" s="5"/>
    </row>
    <row r="9" spans="1:38">
      <c r="A9" s="14" t="s">
        <v>815</v>
      </c>
      <c r="B9" s="5" t="s">
        <v>824</v>
      </c>
      <c r="C9" s="5" t="s">
        <v>835</v>
      </c>
      <c r="D9" s="5" t="s">
        <v>837</v>
      </c>
      <c r="E9" s="5" t="str">
        <f t="shared" si="0"/>
        <v>C3_6_200951</v>
      </c>
      <c r="F9" s="5"/>
      <c r="G9" s="5"/>
      <c r="H9" s="129">
        <v>2009</v>
      </c>
      <c r="I9" s="129">
        <v>5</v>
      </c>
      <c r="J9" s="129">
        <v>1</v>
      </c>
      <c r="K9" s="5" t="s">
        <v>639</v>
      </c>
      <c r="L9" s="5"/>
      <c r="M9" s="5" t="s">
        <v>643</v>
      </c>
      <c r="N9" s="5" t="s">
        <v>650</v>
      </c>
      <c r="O9" s="5" t="s">
        <v>652</v>
      </c>
      <c r="P9" s="5" t="s">
        <v>652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 t="s">
        <v>867</v>
      </c>
      <c r="AE9" s="5"/>
      <c r="AF9" s="5"/>
      <c r="AG9" s="5">
        <v>64.599999999999994</v>
      </c>
      <c r="AH9" s="5"/>
      <c r="AI9" s="5"/>
      <c r="AJ9" s="5"/>
      <c r="AK9" s="5"/>
      <c r="AL9" s="5"/>
    </row>
    <row r="10" spans="1:38">
      <c r="A10" s="14" t="s">
        <v>815</v>
      </c>
      <c r="B10" s="5" t="s">
        <v>824</v>
      </c>
      <c r="C10" s="5" t="s">
        <v>826</v>
      </c>
      <c r="D10" s="5" t="s">
        <v>827</v>
      </c>
      <c r="E10" s="5" t="str">
        <f t="shared" si="0"/>
        <v>C1_1_200961</v>
      </c>
      <c r="F10" s="5"/>
      <c r="G10" s="5"/>
      <c r="H10" s="129">
        <v>2009</v>
      </c>
      <c r="I10" s="129">
        <v>6</v>
      </c>
      <c r="J10" s="129">
        <v>1</v>
      </c>
      <c r="K10" s="5" t="s">
        <v>639</v>
      </c>
      <c r="L10" s="5"/>
      <c r="M10" s="5" t="s">
        <v>643</v>
      </c>
      <c r="N10" s="5" t="s">
        <v>650</v>
      </c>
      <c r="O10" s="5" t="s">
        <v>652</v>
      </c>
      <c r="P10" s="5" t="s">
        <v>652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 t="s">
        <v>867</v>
      </c>
      <c r="AE10" s="5"/>
      <c r="AF10" s="5"/>
      <c r="AG10" s="5">
        <v>63.3</v>
      </c>
      <c r="AH10" s="5"/>
      <c r="AI10" s="5"/>
      <c r="AJ10" s="5"/>
      <c r="AK10" s="5"/>
      <c r="AL10" s="5"/>
    </row>
    <row r="11" spans="1:38">
      <c r="A11" s="14" t="s">
        <v>815</v>
      </c>
      <c r="B11" s="5" t="s">
        <v>824</v>
      </c>
      <c r="C11" s="5" t="s">
        <v>826</v>
      </c>
      <c r="D11" s="5" t="s">
        <v>831</v>
      </c>
      <c r="E11" s="5" t="str">
        <f t="shared" si="0"/>
        <v>C1_2_200961</v>
      </c>
      <c r="F11" s="5"/>
      <c r="G11" s="5"/>
      <c r="H11" s="129">
        <v>2009</v>
      </c>
      <c r="I11" s="129">
        <v>6</v>
      </c>
      <c r="J11" s="129">
        <v>1</v>
      </c>
      <c r="K11" s="5" t="s">
        <v>639</v>
      </c>
      <c r="L11" s="5"/>
      <c r="M11" s="5" t="s">
        <v>643</v>
      </c>
      <c r="N11" s="5" t="s">
        <v>650</v>
      </c>
      <c r="O11" s="5" t="s">
        <v>652</v>
      </c>
      <c r="P11" s="5" t="s">
        <v>652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 t="s">
        <v>867</v>
      </c>
      <c r="AE11" s="5"/>
      <c r="AF11" s="5"/>
      <c r="AG11" s="5">
        <v>77.5</v>
      </c>
      <c r="AH11" s="5"/>
      <c r="AI11" s="5"/>
      <c r="AJ11" s="5"/>
      <c r="AK11" s="5"/>
      <c r="AL11" s="5"/>
    </row>
    <row r="12" spans="1:38">
      <c r="A12" s="14" t="s">
        <v>815</v>
      </c>
      <c r="B12" s="5" t="s">
        <v>824</v>
      </c>
      <c r="C12" s="5" t="s">
        <v>832</v>
      </c>
      <c r="D12" s="5" t="s">
        <v>833</v>
      </c>
      <c r="E12" s="5" t="str">
        <f t="shared" si="0"/>
        <v>C2_3_200961</v>
      </c>
      <c r="F12" s="5"/>
      <c r="G12" s="5"/>
      <c r="H12" s="129">
        <v>2009</v>
      </c>
      <c r="I12" s="129">
        <v>6</v>
      </c>
      <c r="J12" s="129">
        <v>1</v>
      </c>
      <c r="K12" s="5" t="s">
        <v>639</v>
      </c>
      <c r="L12" s="5"/>
      <c r="M12" s="5" t="s">
        <v>643</v>
      </c>
      <c r="N12" s="5" t="s">
        <v>650</v>
      </c>
      <c r="O12" s="5" t="s">
        <v>652</v>
      </c>
      <c r="P12" s="5" t="s">
        <v>652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 t="s">
        <v>867</v>
      </c>
      <c r="AE12" s="5"/>
      <c r="AF12" s="5"/>
      <c r="AG12" s="5">
        <v>61.9</v>
      </c>
      <c r="AH12" s="5"/>
      <c r="AI12" s="5"/>
      <c r="AJ12" s="5"/>
      <c r="AK12" s="5"/>
      <c r="AL12" s="5"/>
    </row>
    <row r="13" spans="1:38">
      <c r="A13" s="14" t="s">
        <v>815</v>
      </c>
      <c r="B13" s="5" t="s">
        <v>824</v>
      </c>
      <c r="C13" s="5" t="s">
        <v>832</v>
      </c>
      <c r="D13" s="5" t="s">
        <v>834</v>
      </c>
      <c r="E13" s="5" t="str">
        <f t="shared" si="0"/>
        <v>C2_4_200961</v>
      </c>
      <c r="F13" s="5"/>
      <c r="G13" s="5"/>
      <c r="H13" s="129">
        <v>2009</v>
      </c>
      <c r="I13" s="129">
        <v>6</v>
      </c>
      <c r="J13" s="129">
        <v>1</v>
      </c>
      <c r="K13" s="5" t="s">
        <v>639</v>
      </c>
      <c r="L13" s="5"/>
      <c r="M13" s="5" t="s">
        <v>643</v>
      </c>
      <c r="N13" s="5" t="s">
        <v>650</v>
      </c>
      <c r="O13" s="5" t="s">
        <v>652</v>
      </c>
      <c r="P13" s="5" t="s">
        <v>652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 t="s">
        <v>867</v>
      </c>
      <c r="AE13" s="5"/>
      <c r="AF13" s="5"/>
      <c r="AG13" s="5">
        <v>59.2</v>
      </c>
      <c r="AH13" s="5"/>
      <c r="AI13" s="5"/>
      <c r="AJ13" s="5"/>
      <c r="AK13" s="5"/>
      <c r="AL13" s="5"/>
    </row>
    <row r="14" spans="1:38">
      <c r="A14" s="14" t="s">
        <v>815</v>
      </c>
      <c r="B14" s="5" t="s">
        <v>824</v>
      </c>
      <c r="C14" s="5" t="s">
        <v>835</v>
      </c>
      <c r="D14" s="5" t="s">
        <v>836</v>
      </c>
      <c r="E14" s="5" t="str">
        <f t="shared" si="0"/>
        <v>C3_5_200961</v>
      </c>
      <c r="F14" s="5"/>
      <c r="G14" s="5"/>
      <c r="H14" s="129">
        <v>2009</v>
      </c>
      <c r="I14" s="129">
        <v>6</v>
      </c>
      <c r="J14" s="129">
        <v>1</v>
      </c>
      <c r="K14" s="5" t="s">
        <v>639</v>
      </c>
      <c r="L14" s="5"/>
      <c r="M14" s="5" t="s">
        <v>643</v>
      </c>
      <c r="N14" s="5" t="s">
        <v>650</v>
      </c>
      <c r="O14" s="5" t="s">
        <v>652</v>
      </c>
      <c r="P14" s="5" t="s">
        <v>652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 t="s">
        <v>867</v>
      </c>
      <c r="AE14" s="5"/>
      <c r="AF14" s="5"/>
      <c r="AG14" s="5">
        <v>55.3</v>
      </c>
      <c r="AH14" s="5"/>
      <c r="AI14" s="5"/>
      <c r="AJ14" s="5"/>
      <c r="AK14" s="5"/>
      <c r="AL14" s="5"/>
    </row>
    <row r="15" spans="1:38">
      <c r="A15" s="14" t="s">
        <v>815</v>
      </c>
      <c r="B15" s="5" t="s">
        <v>824</v>
      </c>
      <c r="C15" s="5" t="s">
        <v>835</v>
      </c>
      <c r="D15" s="5" t="s">
        <v>837</v>
      </c>
      <c r="E15" s="5" t="str">
        <f t="shared" si="0"/>
        <v>C3_6_200961</v>
      </c>
      <c r="F15" s="5"/>
      <c r="G15" s="5"/>
      <c r="H15" s="129">
        <v>2009</v>
      </c>
      <c r="I15" s="129">
        <v>6</v>
      </c>
      <c r="J15" s="129">
        <v>1</v>
      </c>
      <c r="K15" s="5" t="s">
        <v>639</v>
      </c>
      <c r="L15" s="5"/>
      <c r="M15" s="5" t="s">
        <v>643</v>
      </c>
      <c r="N15" s="5" t="s">
        <v>650</v>
      </c>
      <c r="O15" s="5" t="s">
        <v>652</v>
      </c>
      <c r="P15" s="5" t="s">
        <v>652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 t="s">
        <v>867</v>
      </c>
      <c r="AE15" s="5"/>
      <c r="AF15" s="5"/>
      <c r="AG15" s="5">
        <v>53.3</v>
      </c>
      <c r="AH15" s="5"/>
      <c r="AI15" s="5"/>
      <c r="AJ15" s="5"/>
      <c r="AK15" s="5"/>
      <c r="AL15" s="5"/>
    </row>
    <row r="16" spans="1:38">
      <c r="A16" s="14" t="s">
        <v>815</v>
      </c>
      <c r="B16" s="5" t="s">
        <v>824</v>
      </c>
      <c r="C16" s="5" t="s">
        <v>826</v>
      </c>
      <c r="D16" s="5" t="s">
        <v>827</v>
      </c>
      <c r="E16" s="5" t="str">
        <f t="shared" si="0"/>
        <v>C1_1_200991</v>
      </c>
      <c r="F16" s="5"/>
      <c r="G16" s="5"/>
      <c r="H16" s="129">
        <v>2009</v>
      </c>
      <c r="I16" s="129">
        <v>9</v>
      </c>
      <c r="J16" s="129">
        <v>1</v>
      </c>
      <c r="K16" s="5" t="s">
        <v>639</v>
      </c>
      <c r="L16" s="5"/>
      <c r="M16" s="5" t="s">
        <v>643</v>
      </c>
      <c r="N16" s="5" t="s">
        <v>650</v>
      </c>
      <c r="O16" s="5" t="s">
        <v>652</v>
      </c>
      <c r="P16" s="5" t="s">
        <v>652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 t="s">
        <v>867</v>
      </c>
      <c r="AE16" s="5"/>
      <c r="AF16" s="5"/>
      <c r="AG16" s="5">
        <v>71.599999999999994</v>
      </c>
      <c r="AH16" s="5"/>
      <c r="AI16" s="5"/>
      <c r="AJ16" s="5"/>
      <c r="AK16" s="5"/>
      <c r="AL16" s="5"/>
    </row>
    <row r="17" spans="1:38">
      <c r="A17" s="14" t="s">
        <v>815</v>
      </c>
      <c r="B17" s="5" t="s">
        <v>824</v>
      </c>
      <c r="C17" s="5" t="s">
        <v>826</v>
      </c>
      <c r="D17" s="5" t="s">
        <v>831</v>
      </c>
      <c r="E17" s="5" t="str">
        <f t="shared" si="0"/>
        <v>C1_2_200991</v>
      </c>
      <c r="F17" s="5"/>
      <c r="G17" s="5"/>
      <c r="H17" s="129">
        <v>2009</v>
      </c>
      <c r="I17" s="129">
        <v>9</v>
      </c>
      <c r="J17" s="129">
        <v>1</v>
      </c>
      <c r="K17" s="5" t="s">
        <v>639</v>
      </c>
      <c r="L17" s="5"/>
      <c r="M17" s="5" t="s">
        <v>643</v>
      </c>
      <c r="N17" s="5" t="s">
        <v>650</v>
      </c>
      <c r="O17" s="5" t="s">
        <v>652</v>
      </c>
      <c r="P17" s="5" t="s">
        <v>652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 t="s">
        <v>867</v>
      </c>
      <c r="AE17" s="5"/>
      <c r="AF17" s="5"/>
      <c r="AG17" s="5">
        <v>74.2</v>
      </c>
      <c r="AH17" s="5"/>
      <c r="AI17" s="5"/>
      <c r="AJ17" s="5"/>
      <c r="AK17" s="5"/>
      <c r="AL17" s="5"/>
    </row>
    <row r="18" spans="1:38">
      <c r="A18" s="14" t="s">
        <v>815</v>
      </c>
      <c r="B18" s="5" t="s">
        <v>824</v>
      </c>
      <c r="C18" s="5" t="s">
        <v>832</v>
      </c>
      <c r="D18" s="5" t="s">
        <v>833</v>
      </c>
      <c r="E18" s="5" t="str">
        <f t="shared" si="0"/>
        <v>C2_3_200991</v>
      </c>
      <c r="F18" s="5"/>
      <c r="G18" s="5"/>
      <c r="H18" s="129">
        <v>2009</v>
      </c>
      <c r="I18" s="129">
        <v>9</v>
      </c>
      <c r="J18" s="129">
        <v>1</v>
      </c>
      <c r="K18" s="5" t="s">
        <v>639</v>
      </c>
      <c r="L18" s="5"/>
      <c r="M18" s="5" t="s">
        <v>643</v>
      </c>
      <c r="N18" s="5" t="s">
        <v>650</v>
      </c>
      <c r="O18" s="5" t="s">
        <v>652</v>
      </c>
      <c r="P18" s="5" t="s">
        <v>652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 t="s">
        <v>867</v>
      </c>
      <c r="AE18" s="5"/>
      <c r="AF18" s="5"/>
      <c r="AG18" s="5">
        <v>64.3</v>
      </c>
      <c r="AH18" s="5"/>
      <c r="AI18" s="5"/>
      <c r="AJ18" s="5"/>
      <c r="AK18" s="5"/>
      <c r="AL18" s="5"/>
    </row>
    <row r="19" spans="1:38">
      <c r="A19" s="14" t="s">
        <v>815</v>
      </c>
      <c r="B19" s="5" t="s">
        <v>824</v>
      </c>
      <c r="C19" s="5" t="s">
        <v>832</v>
      </c>
      <c r="D19" s="5" t="s">
        <v>834</v>
      </c>
      <c r="E19" s="5" t="str">
        <f t="shared" si="0"/>
        <v>C2_4_200991</v>
      </c>
      <c r="F19" s="5"/>
      <c r="G19" s="5"/>
      <c r="H19" s="129">
        <v>2009</v>
      </c>
      <c r="I19" s="129">
        <v>9</v>
      </c>
      <c r="J19" s="129">
        <v>1</v>
      </c>
      <c r="K19" s="5" t="s">
        <v>639</v>
      </c>
      <c r="L19" s="5"/>
      <c r="M19" s="5" t="s">
        <v>643</v>
      </c>
      <c r="N19" s="5" t="s">
        <v>650</v>
      </c>
      <c r="O19" s="5" t="s">
        <v>652</v>
      </c>
      <c r="P19" s="5" t="s">
        <v>652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 t="s">
        <v>867</v>
      </c>
      <c r="AE19" s="5"/>
      <c r="AF19" s="5"/>
      <c r="AG19" s="5">
        <v>58.1</v>
      </c>
      <c r="AH19" s="5"/>
      <c r="AI19" s="5"/>
      <c r="AJ19" s="5"/>
      <c r="AK19" s="5"/>
      <c r="AL19" s="5"/>
    </row>
    <row r="20" spans="1:38">
      <c r="A20" s="14" t="s">
        <v>815</v>
      </c>
      <c r="B20" s="5" t="s">
        <v>824</v>
      </c>
      <c r="C20" s="5" t="s">
        <v>835</v>
      </c>
      <c r="D20" s="5" t="s">
        <v>836</v>
      </c>
      <c r="E20" s="5" t="str">
        <f t="shared" si="0"/>
        <v>C3_5_200991</v>
      </c>
      <c r="F20" s="5"/>
      <c r="G20" s="5"/>
      <c r="H20" s="129">
        <v>2009</v>
      </c>
      <c r="I20" s="129">
        <v>9</v>
      </c>
      <c r="J20" s="129">
        <v>1</v>
      </c>
      <c r="K20" s="5" t="s">
        <v>639</v>
      </c>
      <c r="L20" s="5"/>
      <c r="M20" s="5" t="s">
        <v>643</v>
      </c>
      <c r="N20" s="5" t="s">
        <v>650</v>
      </c>
      <c r="O20" s="5" t="s">
        <v>652</v>
      </c>
      <c r="P20" s="5" t="s">
        <v>652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 t="s">
        <v>867</v>
      </c>
      <c r="AE20" s="5"/>
      <c r="AF20" s="5"/>
      <c r="AG20" s="5">
        <v>66.3</v>
      </c>
      <c r="AH20" s="5"/>
      <c r="AI20" s="5"/>
      <c r="AJ20" s="5"/>
      <c r="AK20" s="5"/>
      <c r="AL20" s="5"/>
    </row>
    <row r="21" spans="1:38">
      <c r="A21" s="14" t="s">
        <v>815</v>
      </c>
      <c r="B21" s="5" t="s">
        <v>824</v>
      </c>
      <c r="C21" s="5" t="s">
        <v>835</v>
      </c>
      <c r="D21" s="5" t="s">
        <v>837</v>
      </c>
      <c r="E21" s="5" t="str">
        <f t="shared" si="0"/>
        <v>C3_6_200991</v>
      </c>
      <c r="F21" s="5"/>
      <c r="G21" s="5"/>
      <c r="H21" s="129">
        <v>2009</v>
      </c>
      <c r="I21" s="129">
        <v>9</v>
      </c>
      <c r="J21" s="129">
        <v>1</v>
      </c>
      <c r="K21" s="5" t="s">
        <v>639</v>
      </c>
      <c r="L21" s="5"/>
      <c r="M21" s="5" t="s">
        <v>643</v>
      </c>
      <c r="N21" s="5" t="s">
        <v>650</v>
      </c>
      <c r="O21" s="5" t="s">
        <v>652</v>
      </c>
      <c r="P21" s="5" t="s">
        <v>652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 t="s">
        <v>867</v>
      </c>
      <c r="AE21" s="5"/>
      <c r="AF21" s="5"/>
      <c r="AG21" s="5">
        <v>61.8</v>
      </c>
      <c r="AH21" s="5"/>
      <c r="AI21" s="5"/>
      <c r="AJ21" s="5"/>
      <c r="AK21" s="5"/>
      <c r="AL21" s="5"/>
    </row>
    <row r="22" spans="1:38">
      <c r="A22" s="14" t="s">
        <v>815</v>
      </c>
      <c r="B22" s="5" t="s">
        <v>824</v>
      </c>
      <c r="C22" s="5" t="s">
        <v>826</v>
      </c>
      <c r="D22" s="5" t="s">
        <v>827</v>
      </c>
      <c r="E22" s="5" t="str">
        <f t="shared" si="0"/>
        <v>C1_1_2009101</v>
      </c>
      <c r="F22" s="5"/>
      <c r="G22" s="5"/>
      <c r="H22" s="129">
        <v>2009</v>
      </c>
      <c r="I22" s="129">
        <v>10</v>
      </c>
      <c r="J22" s="129">
        <v>1</v>
      </c>
      <c r="K22" s="5" t="s">
        <v>639</v>
      </c>
      <c r="L22" s="5"/>
      <c r="M22" s="5" t="s">
        <v>643</v>
      </c>
      <c r="N22" s="5" t="s">
        <v>650</v>
      </c>
      <c r="O22" s="5" t="s">
        <v>652</v>
      </c>
      <c r="P22" s="5" t="s">
        <v>652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 t="s">
        <v>867</v>
      </c>
      <c r="AE22" s="5"/>
      <c r="AF22" s="5"/>
      <c r="AG22" s="5">
        <v>68</v>
      </c>
      <c r="AH22" s="5"/>
      <c r="AI22" s="5"/>
      <c r="AJ22" s="5"/>
      <c r="AK22" s="5"/>
      <c r="AL22" s="5"/>
    </row>
    <row r="23" spans="1:38">
      <c r="A23" s="14" t="s">
        <v>815</v>
      </c>
      <c r="B23" s="5" t="s">
        <v>824</v>
      </c>
      <c r="C23" s="5" t="s">
        <v>826</v>
      </c>
      <c r="D23" s="5" t="s">
        <v>831</v>
      </c>
      <c r="E23" s="5" t="str">
        <f t="shared" si="0"/>
        <v>C1_2_2009101</v>
      </c>
      <c r="F23" s="5"/>
      <c r="G23" s="5"/>
      <c r="H23" s="129">
        <v>2009</v>
      </c>
      <c r="I23" s="129">
        <v>10</v>
      </c>
      <c r="J23" s="129">
        <v>1</v>
      </c>
      <c r="K23" s="5" t="s">
        <v>639</v>
      </c>
      <c r="L23" s="5"/>
      <c r="M23" s="5" t="s">
        <v>643</v>
      </c>
      <c r="N23" s="5" t="s">
        <v>650</v>
      </c>
      <c r="O23" s="5" t="s">
        <v>652</v>
      </c>
      <c r="P23" s="5" t="s">
        <v>652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 t="s">
        <v>867</v>
      </c>
      <c r="AE23" s="5"/>
      <c r="AF23" s="5"/>
      <c r="AG23" s="5">
        <v>90.2</v>
      </c>
      <c r="AH23" s="5"/>
      <c r="AI23" s="5"/>
      <c r="AJ23" s="5"/>
      <c r="AK23" s="5"/>
      <c r="AL23" s="5"/>
    </row>
    <row r="24" spans="1:38">
      <c r="A24" s="14" t="s">
        <v>815</v>
      </c>
      <c r="B24" s="5" t="s">
        <v>824</v>
      </c>
      <c r="C24" s="5" t="s">
        <v>832</v>
      </c>
      <c r="D24" s="5" t="s">
        <v>833</v>
      </c>
      <c r="E24" s="5" t="str">
        <f t="shared" si="0"/>
        <v>C2_3_2009101</v>
      </c>
      <c r="F24" s="5"/>
      <c r="G24" s="5"/>
      <c r="H24" s="129">
        <v>2009</v>
      </c>
      <c r="I24" s="129">
        <v>10</v>
      </c>
      <c r="J24" s="129">
        <v>1</v>
      </c>
      <c r="K24" s="5" t="s">
        <v>639</v>
      </c>
      <c r="L24" s="5"/>
      <c r="M24" s="5" t="s">
        <v>643</v>
      </c>
      <c r="N24" s="5" t="s">
        <v>650</v>
      </c>
      <c r="O24" s="5" t="s">
        <v>652</v>
      </c>
      <c r="P24" s="5" t="s">
        <v>652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 t="s">
        <v>867</v>
      </c>
      <c r="AE24" s="5"/>
      <c r="AF24" s="5"/>
      <c r="AG24" s="5">
        <v>72.7</v>
      </c>
      <c r="AH24" s="5"/>
      <c r="AI24" s="5"/>
      <c r="AJ24" s="5"/>
      <c r="AK24" s="5"/>
      <c r="AL24" s="5"/>
    </row>
    <row r="25" spans="1:38">
      <c r="A25" s="14" t="s">
        <v>815</v>
      </c>
      <c r="B25" s="5" t="s">
        <v>824</v>
      </c>
      <c r="C25" s="5" t="s">
        <v>832</v>
      </c>
      <c r="D25" s="5" t="s">
        <v>834</v>
      </c>
      <c r="E25" s="5" t="str">
        <f t="shared" si="0"/>
        <v>C2_4_2009101</v>
      </c>
      <c r="F25" s="5"/>
      <c r="G25" s="5"/>
      <c r="H25" s="129">
        <v>2009</v>
      </c>
      <c r="I25" s="129">
        <v>10</v>
      </c>
      <c r="J25" s="129">
        <v>1</v>
      </c>
      <c r="K25" s="5" t="s">
        <v>639</v>
      </c>
      <c r="L25" s="5"/>
      <c r="M25" s="5" t="s">
        <v>643</v>
      </c>
      <c r="N25" s="5" t="s">
        <v>650</v>
      </c>
      <c r="O25" s="5" t="s">
        <v>652</v>
      </c>
      <c r="P25" s="5" t="s">
        <v>652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 t="s">
        <v>867</v>
      </c>
      <c r="AE25" s="5"/>
      <c r="AF25" s="5"/>
      <c r="AG25" s="5">
        <v>59.9</v>
      </c>
      <c r="AH25" s="5"/>
      <c r="AI25" s="5"/>
      <c r="AJ25" s="5"/>
      <c r="AK25" s="5"/>
      <c r="AL25" s="5"/>
    </row>
    <row r="26" spans="1:38">
      <c r="A26" s="14" t="s">
        <v>815</v>
      </c>
      <c r="B26" s="5" t="s">
        <v>824</v>
      </c>
      <c r="C26" s="5" t="s">
        <v>835</v>
      </c>
      <c r="D26" s="5" t="s">
        <v>836</v>
      </c>
      <c r="E26" s="5" t="str">
        <f t="shared" si="0"/>
        <v>C3_5_2009101</v>
      </c>
      <c r="F26" s="5"/>
      <c r="G26" s="5"/>
      <c r="H26" s="129">
        <v>2009</v>
      </c>
      <c r="I26" s="129">
        <v>10</v>
      </c>
      <c r="J26" s="129">
        <v>1</v>
      </c>
      <c r="K26" s="5" t="s">
        <v>639</v>
      </c>
      <c r="L26" s="5"/>
      <c r="M26" s="5" t="s">
        <v>643</v>
      </c>
      <c r="N26" s="5" t="s">
        <v>650</v>
      </c>
      <c r="O26" s="5" t="s">
        <v>652</v>
      </c>
      <c r="P26" s="5" t="s">
        <v>652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 t="s">
        <v>867</v>
      </c>
      <c r="AE26" s="5"/>
      <c r="AF26" s="5"/>
      <c r="AG26" s="5">
        <v>59.6</v>
      </c>
      <c r="AH26" s="5"/>
      <c r="AI26" s="5"/>
      <c r="AJ26" s="5"/>
      <c r="AK26" s="5"/>
      <c r="AL26" s="5"/>
    </row>
    <row r="27" spans="1:38">
      <c r="A27" s="14" t="s">
        <v>815</v>
      </c>
      <c r="B27" s="5" t="s">
        <v>824</v>
      </c>
      <c r="C27" s="5" t="s">
        <v>835</v>
      </c>
      <c r="D27" s="5" t="s">
        <v>837</v>
      </c>
      <c r="E27" s="5" t="str">
        <f t="shared" si="0"/>
        <v>C3_6_2009101</v>
      </c>
      <c r="F27" s="5"/>
      <c r="G27" s="5"/>
      <c r="H27" s="129">
        <v>2009</v>
      </c>
      <c r="I27" s="129">
        <v>10</v>
      </c>
      <c r="J27" s="129">
        <v>1</v>
      </c>
      <c r="K27" s="5" t="s">
        <v>639</v>
      </c>
      <c r="L27" s="5"/>
      <c r="M27" s="5" t="s">
        <v>643</v>
      </c>
      <c r="N27" s="5" t="s">
        <v>650</v>
      </c>
      <c r="O27" s="5" t="s">
        <v>652</v>
      </c>
      <c r="P27" s="5" t="s">
        <v>652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 t="s">
        <v>867</v>
      </c>
      <c r="AE27" s="5"/>
      <c r="AF27" s="5"/>
      <c r="AG27" s="5">
        <v>68.400000000000006</v>
      </c>
      <c r="AH27" s="5"/>
      <c r="AI27" s="5"/>
      <c r="AJ27" s="5"/>
      <c r="AK27" s="5"/>
      <c r="AL27" s="5"/>
    </row>
    <row r="28" spans="1:38">
      <c r="A28" s="14" t="s">
        <v>815</v>
      </c>
      <c r="B28" s="5" t="s">
        <v>824</v>
      </c>
      <c r="C28" s="5" t="s">
        <v>826</v>
      </c>
      <c r="D28" s="5" t="s">
        <v>827</v>
      </c>
      <c r="E28" s="5" t="str">
        <f t="shared" si="0"/>
        <v>C1_1_201051</v>
      </c>
      <c r="F28" s="5"/>
      <c r="G28" s="5"/>
      <c r="H28" s="129">
        <v>2010</v>
      </c>
      <c r="I28" s="129">
        <v>5</v>
      </c>
      <c r="J28" s="129">
        <v>1</v>
      </c>
      <c r="K28" s="5" t="s">
        <v>639</v>
      </c>
      <c r="L28" s="5"/>
      <c r="M28" s="5" t="s">
        <v>643</v>
      </c>
      <c r="N28" s="5" t="s">
        <v>650</v>
      </c>
      <c r="O28" s="5" t="s">
        <v>652</v>
      </c>
      <c r="P28" s="5" t="s">
        <v>652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 t="s">
        <v>867</v>
      </c>
      <c r="AE28" s="5"/>
      <c r="AF28" s="5"/>
      <c r="AG28" s="5">
        <v>63.9</v>
      </c>
      <c r="AH28" s="5"/>
      <c r="AI28" s="5"/>
      <c r="AJ28" s="5"/>
      <c r="AK28" s="5"/>
      <c r="AL28" s="5"/>
    </row>
    <row r="29" spans="1:38">
      <c r="A29" s="14" t="s">
        <v>815</v>
      </c>
      <c r="B29" s="5" t="s">
        <v>824</v>
      </c>
      <c r="C29" s="5" t="s">
        <v>826</v>
      </c>
      <c r="D29" s="5" t="s">
        <v>831</v>
      </c>
      <c r="E29" s="5" t="str">
        <f t="shared" si="0"/>
        <v>C1_2_201051</v>
      </c>
      <c r="F29" s="5"/>
      <c r="G29" s="5"/>
      <c r="H29" s="129">
        <v>2010</v>
      </c>
      <c r="I29" s="129">
        <v>5</v>
      </c>
      <c r="J29" s="129">
        <v>1</v>
      </c>
      <c r="K29" s="5" t="s">
        <v>639</v>
      </c>
      <c r="L29" s="5"/>
      <c r="M29" s="5" t="s">
        <v>643</v>
      </c>
      <c r="N29" s="5" t="s">
        <v>650</v>
      </c>
      <c r="O29" s="5" t="s">
        <v>652</v>
      </c>
      <c r="P29" s="5" t="s">
        <v>652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 t="s">
        <v>867</v>
      </c>
      <c r="AE29" s="5"/>
      <c r="AF29" s="5"/>
      <c r="AG29" s="5">
        <v>60.6</v>
      </c>
      <c r="AH29" s="5"/>
      <c r="AI29" s="5"/>
      <c r="AJ29" s="5"/>
      <c r="AK29" s="5"/>
      <c r="AL29" s="5"/>
    </row>
    <row r="30" spans="1:38">
      <c r="A30" s="14" t="s">
        <v>815</v>
      </c>
      <c r="B30" s="5" t="s">
        <v>824</v>
      </c>
      <c r="C30" s="5" t="s">
        <v>832</v>
      </c>
      <c r="D30" s="5" t="s">
        <v>833</v>
      </c>
      <c r="E30" s="5" t="str">
        <f t="shared" si="0"/>
        <v>C2_3_201051</v>
      </c>
      <c r="F30" s="5"/>
      <c r="G30" s="5"/>
      <c r="H30" s="129">
        <v>2010</v>
      </c>
      <c r="I30" s="129">
        <v>5</v>
      </c>
      <c r="J30" s="129">
        <v>1</v>
      </c>
      <c r="K30" s="5" t="s">
        <v>639</v>
      </c>
      <c r="L30" s="5"/>
      <c r="M30" s="5" t="s">
        <v>643</v>
      </c>
      <c r="N30" s="5" t="s">
        <v>650</v>
      </c>
      <c r="O30" s="5" t="s">
        <v>652</v>
      </c>
      <c r="P30" s="5" t="s">
        <v>652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 t="s">
        <v>867</v>
      </c>
      <c r="AE30" s="5"/>
      <c r="AF30" s="5"/>
      <c r="AG30" s="5">
        <v>50.6</v>
      </c>
      <c r="AH30" s="5"/>
      <c r="AI30" s="5"/>
      <c r="AJ30" s="5"/>
      <c r="AK30" s="5"/>
      <c r="AL30" s="5"/>
    </row>
    <row r="31" spans="1:38">
      <c r="A31" s="14" t="s">
        <v>815</v>
      </c>
      <c r="B31" s="5" t="s">
        <v>824</v>
      </c>
      <c r="C31" s="5" t="s">
        <v>832</v>
      </c>
      <c r="D31" s="5" t="s">
        <v>834</v>
      </c>
      <c r="E31" s="5" t="str">
        <f t="shared" si="0"/>
        <v>C2_4_201051</v>
      </c>
      <c r="F31" s="5"/>
      <c r="G31" s="5"/>
      <c r="H31" s="129">
        <v>2010</v>
      </c>
      <c r="I31" s="129">
        <v>5</v>
      </c>
      <c r="J31" s="129">
        <v>1</v>
      </c>
      <c r="K31" s="5" t="s">
        <v>639</v>
      </c>
      <c r="L31" s="5"/>
      <c r="M31" s="5" t="s">
        <v>643</v>
      </c>
      <c r="N31" s="5" t="s">
        <v>650</v>
      </c>
      <c r="O31" s="5" t="s">
        <v>652</v>
      </c>
      <c r="P31" s="5" t="s">
        <v>652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 t="s">
        <v>867</v>
      </c>
      <c r="AE31" s="5"/>
      <c r="AF31" s="5"/>
      <c r="AG31" s="5">
        <v>48.4</v>
      </c>
      <c r="AH31" s="5"/>
      <c r="AI31" s="5"/>
      <c r="AJ31" s="5"/>
      <c r="AK31" s="5"/>
      <c r="AL31" s="5"/>
    </row>
    <row r="32" spans="1:38">
      <c r="A32" s="14" t="s">
        <v>815</v>
      </c>
      <c r="B32" s="5" t="s">
        <v>824</v>
      </c>
      <c r="C32" s="5" t="s">
        <v>835</v>
      </c>
      <c r="D32" s="5" t="s">
        <v>836</v>
      </c>
      <c r="E32" s="5" t="str">
        <f t="shared" si="0"/>
        <v>C3_5_201051</v>
      </c>
      <c r="F32" s="5"/>
      <c r="G32" s="5"/>
      <c r="H32" s="129">
        <v>2010</v>
      </c>
      <c r="I32" s="129">
        <v>5</v>
      </c>
      <c r="J32" s="129">
        <v>1</v>
      </c>
      <c r="K32" s="5" t="s">
        <v>639</v>
      </c>
      <c r="L32" s="5"/>
      <c r="M32" s="5" t="s">
        <v>643</v>
      </c>
      <c r="N32" s="5" t="s">
        <v>650</v>
      </c>
      <c r="O32" s="5" t="s">
        <v>652</v>
      </c>
      <c r="P32" s="5" t="s">
        <v>652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 t="s">
        <v>867</v>
      </c>
      <c r="AE32" s="5"/>
      <c r="AF32" s="5"/>
      <c r="AG32" s="5">
        <v>48.3</v>
      </c>
      <c r="AH32" s="5"/>
      <c r="AI32" s="5"/>
      <c r="AJ32" s="5"/>
      <c r="AK32" s="5"/>
      <c r="AL32" s="5"/>
    </row>
    <row r="33" spans="1:38">
      <c r="A33" s="14" t="s">
        <v>815</v>
      </c>
      <c r="B33" s="5" t="s">
        <v>824</v>
      </c>
      <c r="C33" s="5" t="s">
        <v>835</v>
      </c>
      <c r="D33" s="5" t="s">
        <v>837</v>
      </c>
      <c r="E33" s="5" t="str">
        <f t="shared" si="0"/>
        <v>C3_6_201051</v>
      </c>
      <c r="F33" s="5"/>
      <c r="G33" s="5"/>
      <c r="H33" s="129">
        <v>2010</v>
      </c>
      <c r="I33" s="129">
        <v>5</v>
      </c>
      <c r="J33" s="129">
        <v>1</v>
      </c>
      <c r="K33" s="5" t="s">
        <v>639</v>
      </c>
      <c r="L33" s="5"/>
      <c r="M33" s="5" t="s">
        <v>643</v>
      </c>
      <c r="N33" s="5" t="s">
        <v>650</v>
      </c>
      <c r="O33" s="5" t="s">
        <v>652</v>
      </c>
      <c r="P33" s="5" t="s">
        <v>652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 t="s">
        <v>867</v>
      </c>
      <c r="AE33" s="5"/>
      <c r="AF33" s="5"/>
      <c r="AG33" s="5">
        <v>49.5</v>
      </c>
      <c r="AH33" s="5"/>
      <c r="AI33" s="5"/>
      <c r="AJ33" s="5"/>
      <c r="AK33" s="5"/>
      <c r="AL33" s="5"/>
    </row>
    <row r="34" spans="1:38">
      <c r="A34" s="14" t="s">
        <v>815</v>
      </c>
      <c r="B34" s="5" t="s">
        <v>824</v>
      </c>
      <c r="C34" s="5" t="s">
        <v>842</v>
      </c>
      <c r="D34" s="5" t="s">
        <v>843</v>
      </c>
      <c r="E34" s="5" t="str">
        <f t="shared" si="0"/>
        <v>D1_flooded_1_200951</v>
      </c>
      <c r="F34" s="5"/>
      <c r="G34" s="5"/>
      <c r="H34" s="129">
        <v>2009</v>
      </c>
      <c r="I34" s="129">
        <v>5</v>
      </c>
      <c r="J34" s="129">
        <v>1</v>
      </c>
      <c r="K34" s="5" t="s">
        <v>639</v>
      </c>
      <c r="L34" s="5"/>
      <c r="M34" s="5" t="s">
        <v>643</v>
      </c>
      <c r="N34" s="5" t="s">
        <v>650</v>
      </c>
      <c r="O34" s="5" t="s">
        <v>652</v>
      </c>
      <c r="P34" s="5" t="s">
        <v>652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 t="s">
        <v>867</v>
      </c>
      <c r="AE34" s="5"/>
      <c r="AF34" s="5"/>
      <c r="AG34" s="5">
        <v>66.900000000000006</v>
      </c>
      <c r="AH34" s="5"/>
      <c r="AI34" s="5"/>
      <c r="AJ34" s="5"/>
      <c r="AK34" s="5"/>
      <c r="AL34" s="5"/>
    </row>
    <row r="35" spans="1:38">
      <c r="A35" s="14" t="s">
        <v>815</v>
      </c>
      <c r="B35" s="5" t="s">
        <v>824</v>
      </c>
      <c r="C35" s="5" t="s">
        <v>842</v>
      </c>
      <c r="D35" s="5" t="s">
        <v>845</v>
      </c>
      <c r="E35" s="5" t="str">
        <f t="shared" si="0"/>
        <v>D1_flooded_2_200951</v>
      </c>
      <c r="F35" s="5"/>
      <c r="G35" s="5"/>
      <c r="H35" s="129">
        <v>2009</v>
      </c>
      <c r="I35" s="129">
        <v>5</v>
      </c>
      <c r="J35" s="129">
        <v>1</v>
      </c>
      <c r="K35" s="5" t="s">
        <v>639</v>
      </c>
      <c r="L35" s="5"/>
      <c r="M35" s="5" t="s">
        <v>643</v>
      </c>
      <c r="N35" s="5" t="s">
        <v>650</v>
      </c>
      <c r="O35" s="5" t="s">
        <v>652</v>
      </c>
      <c r="P35" s="5" t="s">
        <v>652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 t="s">
        <v>867</v>
      </c>
      <c r="AE35" s="5"/>
      <c r="AF35" s="5"/>
      <c r="AG35" s="5">
        <v>65.2</v>
      </c>
      <c r="AH35" s="5"/>
      <c r="AI35" s="5"/>
      <c r="AJ35" s="5"/>
      <c r="AK35" s="5"/>
      <c r="AL35" s="5"/>
    </row>
    <row r="36" spans="1:38">
      <c r="A36" s="14" t="s">
        <v>815</v>
      </c>
      <c r="B36" s="5" t="s">
        <v>824</v>
      </c>
      <c r="C36" s="5" t="s">
        <v>846</v>
      </c>
      <c r="D36" s="5" t="s">
        <v>847</v>
      </c>
      <c r="E36" s="5" t="str">
        <f t="shared" si="0"/>
        <v>D2_flooded_3_200951</v>
      </c>
      <c r="F36" s="5"/>
      <c r="G36" s="5"/>
      <c r="H36" s="129">
        <v>2009</v>
      </c>
      <c r="I36" s="129">
        <v>5</v>
      </c>
      <c r="J36" s="129">
        <v>1</v>
      </c>
      <c r="K36" s="5" t="s">
        <v>639</v>
      </c>
      <c r="L36" s="5"/>
      <c r="M36" s="5" t="s">
        <v>643</v>
      </c>
      <c r="N36" s="5" t="s">
        <v>650</v>
      </c>
      <c r="O36" s="5" t="s">
        <v>652</v>
      </c>
      <c r="P36" s="5" t="s">
        <v>652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 t="s">
        <v>867</v>
      </c>
      <c r="AE36" s="5"/>
      <c r="AF36" s="5"/>
      <c r="AG36" s="5">
        <v>64.2</v>
      </c>
      <c r="AH36" s="5"/>
      <c r="AI36" s="5"/>
      <c r="AJ36" s="5"/>
      <c r="AK36" s="5"/>
      <c r="AL36" s="5"/>
    </row>
    <row r="37" spans="1:38">
      <c r="A37" s="14" t="s">
        <v>815</v>
      </c>
      <c r="B37" s="5" t="s">
        <v>824</v>
      </c>
      <c r="C37" s="5" t="s">
        <v>846</v>
      </c>
      <c r="D37" s="5" t="s">
        <v>848</v>
      </c>
      <c r="E37" s="5" t="str">
        <f t="shared" si="0"/>
        <v>D2_flooded_4_200951</v>
      </c>
      <c r="F37" s="5"/>
      <c r="G37" s="5"/>
      <c r="H37" s="129">
        <v>2009</v>
      </c>
      <c r="I37" s="129">
        <v>5</v>
      </c>
      <c r="J37" s="129">
        <v>1</v>
      </c>
      <c r="K37" s="5" t="s">
        <v>639</v>
      </c>
      <c r="L37" s="5"/>
      <c r="M37" s="5" t="s">
        <v>643</v>
      </c>
      <c r="N37" s="5" t="s">
        <v>650</v>
      </c>
      <c r="O37" s="5" t="s">
        <v>652</v>
      </c>
      <c r="P37" s="5" t="s">
        <v>652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 t="s">
        <v>867</v>
      </c>
      <c r="AE37" s="5"/>
      <c r="AF37" s="5"/>
      <c r="AG37" s="5">
        <v>62</v>
      </c>
      <c r="AH37" s="5"/>
      <c r="AI37" s="5"/>
      <c r="AJ37" s="5"/>
      <c r="AK37" s="5"/>
      <c r="AL37" s="5"/>
    </row>
    <row r="38" spans="1:38">
      <c r="A38" s="14" t="s">
        <v>815</v>
      </c>
      <c r="B38" s="5" t="s">
        <v>824</v>
      </c>
      <c r="C38" s="5" t="s">
        <v>849</v>
      </c>
      <c r="D38" s="5" t="s">
        <v>850</v>
      </c>
      <c r="E38" s="5" t="str">
        <f t="shared" si="0"/>
        <v>D3_flooded_5_200951</v>
      </c>
      <c r="F38" s="5"/>
      <c r="G38" s="5"/>
      <c r="H38" s="129">
        <v>2009</v>
      </c>
      <c r="I38" s="129">
        <v>5</v>
      </c>
      <c r="J38" s="129">
        <v>1</v>
      </c>
      <c r="K38" s="5" t="s">
        <v>639</v>
      </c>
      <c r="L38" s="5"/>
      <c r="M38" s="5" t="s">
        <v>643</v>
      </c>
      <c r="N38" s="5" t="s">
        <v>650</v>
      </c>
      <c r="O38" s="5" t="s">
        <v>652</v>
      </c>
      <c r="P38" s="5" t="s">
        <v>652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 t="s">
        <v>867</v>
      </c>
      <c r="AE38" s="5"/>
      <c r="AF38" s="5"/>
      <c r="AG38" s="5">
        <v>68.099999999999994</v>
      </c>
      <c r="AH38" s="5"/>
      <c r="AI38" s="5"/>
      <c r="AJ38" s="5"/>
      <c r="AK38" s="5"/>
      <c r="AL38" s="5"/>
    </row>
    <row r="39" spans="1:38">
      <c r="A39" s="14" t="s">
        <v>815</v>
      </c>
      <c r="B39" s="5" t="s">
        <v>824</v>
      </c>
      <c r="C39" s="5" t="s">
        <v>849</v>
      </c>
      <c r="D39" s="5" t="s">
        <v>851</v>
      </c>
      <c r="E39" s="5" t="str">
        <f t="shared" si="0"/>
        <v>D3_flooded_6_200951</v>
      </c>
      <c r="F39" s="5"/>
      <c r="G39" s="5"/>
      <c r="H39" s="129">
        <v>2009</v>
      </c>
      <c r="I39" s="129">
        <v>5</v>
      </c>
      <c r="J39" s="129">
        <v>1</v>
      </c>
      <c r="K39" s="5" t="s">
        <v>639</v>
      </c>
      <c r="L39" s="5"/>
      <c r="M39" s="5" t="s">
        <v>643</v>
      </c>
      <c r="N39" s="5" t="s">
        <v>650</v>
      </c>
      <c r="O39" s="5" t="s">
        <v>652</v>
      </c>
      <c r="P39" s="5" t="s">
        <v>652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 t="s">
        <v>867</v>
      </c>
      <c r="AE39" s="5"/>
      <c r="AF39" s="5"/>
      <c r="AG39" s="5">
        <v>55.4</v>
      </c>
      <c r="AH39" s="5"/>
      <c r="AI39" s="5"/>
      <c r="AJ39" s="5"/>
      <c r="AK39" s="5"/>
      <c r="AL39" s="5"/>
    </row>
    <row r="40" spans="1:38">
      <c r="A40" s="14" t="s">
        <v>815</v>
      </c>
      <c r="B40" s="5" t="s">
        <v>824</v>
      </c>
      <c r="C40" s="5" t="s">
        <v>842</v>
      </c>
      <c r="D40" s="5" t="s">
        <v>843</v>
      </c>
      <c r="E40" s="5" t="str">
        <f t="shared" si="0"/>
        <v>D1_flooded_1_200961</v>
      </c>
      <c r="F40" s="5"/>
      <c r="G40" s="5"/>
      <c r="H40" s="129">
        <v>2009</v>
      </c>
      <c r="I40" s="129">
        <v>6</v>
      </c>
      <c r="J40" s="129">
        <v>1</v>
      </c>
      <c r="K40" s="5" t="s">
        <v>639</v>
      </c>
      <c r="L40" s="5"/>
      <c r="M40" s="5" t="s">
        <v>643</v>
      </c>
      <c r="N40" s="5" t="s">
        <v>650</v>
      </c>
      <c r="O40" s="5" t="s">
        <v>652</v>
      </c>
      <c r="P40" s="5" t="s">
        <v>652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 t="s">
        <v>867</v>
      </c>
      <c r="AE40" s="5"/>
      <c r="AF40" s="5"/>
      <c r="AG40" s="5">
        <v>59.5</v>
      </c>
      <c r="AH40" s="5"/>
      <c r="AI40" s="5"/>
      <c r="AJ40" s="5"/>
      <c r="AK40" s="5"/>
      <c r="AL40" s="5"/>
    </row>
    <row r="41" spans="1:38">
      <c r="A41" s="14" t="s">
        <v>815</v>
      </c>
      <c r="B41" s="5" t="s">
        <v>824</v>
      </c>
      <c r="C41" s="5" t="s">
        <v>842</v>
      </c>
      <c r="D41" s="5" t="s">
        <v>845</v>
      </c>
      <c r="E41" s="5" t="str">
        <f t="shared" si="0"/>
        <v>D1_flooded_2_200961</v>
      </c>
      <c r="F41" s="5"/>
      <c r="G41" s="5"/>
      <c r="H41" s="129">
        <v>2009</v>
      </c>
      <c r="I41" s="129">
        <v>6</v>
      </c>
      <c r="J41" s="129">
        <v>1</v>
      </c>
      <c r="K41" s="5" t="s">
        <v>639</v>
      </c>
      <c r="L41" s="5"/>
      <c r="M41" s="5" t="s">
        <v>643</v>
      </c>
      <c r="N41" s="5" t="s">
        <v>650</v>
      </c>
      <c r="O41" s="5" t="s">
        <v>652</v>
      </c>
      <c r="P41" s="5" t="s">
        <v>652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 t="s">
        <v>867</v>
      </c>
      <c r="AE41" s="5"/>
      <c r="AF41" s="5"/>
      <c r="AG41" s="5">
        <v>52.5</v>
      </c>
      <c r="AH41" s="5"/>
      <c r="AI41" s="5"/>
      <c r="AJ41" s="5"/>
      <c r="AK41" s="5"/>
      <c r="AL41" s="5"/>
    </row>
    <row r="42" spans="1:38">
      <c r="A42" s="14" t="s">
        <v>815</v>
      </c>
      <c r="B42" s="5" t="s">
        <v>824</v>
      </c>
      <c r="C42" s="5" t="s">
        <v>846</v>
      </c>
      <c r="D42" s="5" t="s">
        <v>847</v>
      </c>
      <c r="E42" s="5" t="str">
        <f t="shared" si="0"/>
        <v>D2_flooded_3_200961</v>
      </c>
      <c r="F42" s="5"/>
      <c r="G42" s="5"/>
      <c r="H42" s="129">
        <v>2009</v>
      </c>
      <c r="I42" s="129">
        <v>6</v>
      </c>
      <c r="J42" s="129">
        <v>1</v>
      </c>
      <c r="K42" s="5" t="s">
        <v>639</v>
      </c>
      <c r="L42" s="5"/>
      <c r="M42" s="5" t="s">
        <v>643</v>
      </c>
      <c r="N42" s="5" t="s">
        <v>650</v>
      </c>
      <c r="O42" s="5" t="s">
        <v>652</v>
      </c>
      <c r="P42" s="5" t="s">
        <v>652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 t="s">
        <v>867</v>
      </c>
      <c r="AE42" s="5"/>
      <c r="AF42" s="5"/>
      <c r="AG42" s="5">
        <v>64.3</v>
      </c>
      <c r="AH42" s="5"/>
      <c r="AI42" s="5"/>
      <c r="AJ42" s="5"/>
      <c r="AK42" s="5"/>
      <c r="AL42" s="5"/>
    </row>
    <row r="43" spans="1:38">
      <c r="A43" s="14" t="s">
        <v>815</v>
      </c>
      <c r="B43" s="5" t="s">
        <v>824</v>
      </c>
      <c r="C43" s="5" t="s">
        <v>846</v>
      </c>
      <c r="D43" s="5" t="s">
        <v>848</v>
      </c>
      <c r="E43" s="5" t="str">
        <f t="shared" si="0"/>
        <v>D2_flooded_4_200961</v>
      </c>
      <c r="F43" s="5"/>
      <c r="G43" s="5"/>
      <c r="H43" s="129">
        <v>2009</v>
      </c>
      <c r="I43" s="129">
        <v>6</v>
      </c>
      <c r="J43" s="129">
        <v>1</v>
      </c>
      <c r="K43" s="5" t="s">
        <v>639</v>
      </c>
      <c r="L43" s="5"/>
      <c r="M43" s="5" t="s">
        <v>643</v>
      </c>
      <c r="N43" s="5" t="s">
        <v>650</v>
      </c>
      <c r="O43" s="5" t="s">
        <v>652</v>
      </c>
      <c r="P43" s="5" t="s">
        <v>652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 t="s">
        <v>867</v>
      </c>
      <c r="AE43" s="5"/>
      <c r="AF43" s="5"/>
      <c r="AG43" s="5">
        <v>52.4</v>
      </c>
      <c r="AH43" s="5"/>
      <c r="AI43" s="5"/>
      <c r="AJ43" s="5"/>
      <c r="AK43" s="5"/>
      <c r="AL43" s="5"/>
    </row>
    <row r="44" spans="1:38">
      <c r="A44" s="14" t="s">
        <v>815</v>
      </c>
      <c r="B44" s="5" t="s">
        <v>824</v>
      </c>
      <c r="C44" s="5" t="s">
        <v>849</v>
      </c>
      <c r="D44" s="5" t="s">
        <v>850</v>
      </c>
      <c r="E44" s="5" t="str">
        <f t="shared" si="0"/>
        <v>D3_flooded_5_200961</v>
      </c>
      <c r="F44" s="5"/>
      <c r="G44" s="5"/>
      <c r="H44" s="129">
        <v>2009</v>
      </c>
      <c r="I44" s="129">
        <v>6</v>
      </c>
      <c r="J44" s="129">
        <v>1</v>
      </c>
      <c r="K44" s="5" t="s">
        <v>639</v>
      </c>
      <c r="L44" s="5"/>
      <c r="M44" s="5" t="s">
        <v>643</v>
      </c>
      <c r="N44" s="5" t="s">
        <v>650</v>
      </c>
      <c r="O44" s="5" t="s">
        <v>652</v>
      </c>
      <c r="P44" s="5" t="s">
        <v>652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 t="s">
        <v>867</v>
      </c>
      <c r="AE44" s="5"/>
      <c r="AF44" s="5"/>
      <c r="AG44" s="5">
        <v>69.3</v>
      </c>
      <c r="AH44" s="5"/>
      <c r="AI44" s="5"/>
      <c r="AJ44" s="5"/>
      <c r="AK44" s="5"/>
      <c r="AL44" s="5"/>
    </row>
    <row r="45" spans="1:38">
      <c r="A45" s="14" t="s">
        <v>815</v>
      </c>
      <c r="B45" s="5" t="s">
        <v>824</v>
      </c>
      <c r="C45" s="5" t="s">
        <v>849</v>
      </c>
      <c r="D45" s="5" t="s">
        <v>851</v>
      </c>
      <c r="E45" s="5" t="str">
        <f t="shared" si="0"/>
        <v>D3_flooded_6_200961</v>
      </c>
      <c r="F45" s="5"/>
      <c r="G45" s="5"/>
      <c r="H45" s="129">
        <v>2009</v>
      </c>
      <c r="I45" s="129">
        <v>6</v>
      </c>
      <c r="J45" s="129">
        <v>1</v>
      </c>
      <c r="K45" s="5" t="s">
        <v>639</v>
      </c>
      <c r="L45" s="5"/>
      <c r="M45" s="5" t="s">
        <v>643</v>
      </c>
      <c r="N45" s="5" t="s">
        <v>650</v>
      </c>
      <c r="O45" s="5" t="s">
        <v>652</v>
      </c>
      <c r="P45" s="5" t="s">
        <v>652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 t="s">
        <v>867</v>
      </c>
      <c r="AE45" s="5"/>
      <c r="AF45" s="5"/>
      <c r="AG45" s="5">
        <v>61.1</v>
      </c>
      <c r="AH45" s="5"/>
      <c r="AI45" s="5"/>
      <c r="AJ45" s="5"/>
      <c r="AK45" s="5"/>
      <c r="AL45" s="5"/>
    </row>
    <row r="46" spans="1:38">
      <c r="A46" s="14" t="s">
        <v>815</v>
      </c>
      <c r="B46" s="5" t="s">
        <v>824</v>
      </c>
      <c r="C46" s="5" t="s">
        <v>842</v>
      </c>
      <c r="D46" s="5" t="s">
        <v>843</v>
      </c>
      <c r="E46" s="5" t="str">
        <f t="shared" si="0"/>
        <v>D1_flooded_1_200991</v>
      </c>
      <c r="F46" s="5"/>
      <c r="G46" s="5"/>
      <c r="H46" s="129">
        <v>2009</v>
      </c>
      <c r="I46" s="129">
        <v>9</v>
      </c>
      <c r="J46" s="129">
        <v>1</v>
      </c>
      <c r="K46" s="5" t="s">
        <v>639</v>
      </c>
      <c r="L46" s="5"/>
      <c r="M46" s="5" t="s">
        <v>643</v>
      </c>
      <c r="N46" s="5" t="s">
        <v>650</v>
      </c>
      <c r="O46" s="5" t="s">
        <v>652</v>
      </c>
      <c r="P46" s="5" t="s">
        <v>652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 t="s">
        <v>867</v>
      </c>
      <c r="AE46" s="5"/>
      <c r="AF46" s="5"/>
      <c r="AG46" s="5">
        <v>70.400000000000006</v>
      </c>
      <c r="AH46" s="5"/>
      <c r="AI46" s="5"/>
      <c r="AJ46" s="5"/>
      <c r="AK46" s="5"/>
      <c r="AL46" s="5"/>
    </row>
    <row r="47" spans="1:38">
      <c r="A47" s="14" t="s">
        <v>815</v>
      </c>
      <c r="B47" s="5" t="s">
        <v>824</v>
      </c>
      <c r="C47" s="5" t="s">
        <v>842</v>
      </c>
      <c r="D47" s="5" t="s">
        <v>845</v>
      </c>
      <c r="E47" s="5" t="str">
        <f t="shared" si="0"/>
        <v>D1_flooded_2_200991</v>
      </c>
      <c r="F47" s="5"/>
      <c r="G47" s="5"/>
      <c r="H47" s="129">
        <v>2009</v>
      </c>
      <c r="I47" s="129">
        <v>9</v>
      </c>
      <c r="J47" s="129">
        <v>1</v>
      </c>
      <c r="K47" s="5" t="s">
        <v>639</v>
      </c>
      <c r="L47" s="5"/>
      <c r="M47" s="5" t="s">
        <v>643</v>
      </c>
      <c r="N47" s="5" t="s">
        <v>650</v>
      </c>
      <c r="O47" s="5" t="s">
        <v>652</v>
      </c>
      <c r="P47" s="5" t="s">
        <v>652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 t="s">
        <v>867</v>
      </c>
      <c r="AE47" s="5"/>
      <c r="AF47" s="5"/>
      <c r="AG47" s="5">
        <v>55.3</v>
      </c>
      <c r="AH47" s="5"/>
      <c r="AI47" s="5"/>
      <c r="AJ47" s="5"/>
      <c r="AK47" s="5"/>
      <c r="AL47" s="5"/>
    </row>
    <row r="48" spans="1:38">
      <c r="A48" s="14" t="s">
        <v>815</v>
      </c>
      <c r="B48" s="5" t="s">
        <v>824</v>
      </c>
      <c r="C48" s="5" t="s">
        <v>846</v>
      </c>
      <c r="D48" s="5" t="s">
        <v>847</v>
      </c>
      <c r="E48" s="5" t="str">
        <f t="shared" si="0"/>
        <v>D2_flooded_3_200991</v>
      </c>
      <c r="F48" s="5"/>
      <c r="G48" s="5"/>
      <c r="H48" s="129">
        <v>2009</v>
      </c>
      <c r="I48" s="129">
        <v>9</v>
      </c>
      <c r="J48" s="129">
        <v>1</v>
      </c>
      <c r="K48" s="5" t="s">
        <v>639</v>
      </c>
      <c r="L48" s="5"/>
      <c r="M48" s="5" t="s">
        <v>643</v>
      </c>
      <c r="N48" s="5" t="s">
        <v>650</v>
      </c>
      <c r="O48" s="5" t="s">
        <v>652</v>
      </c>
      <c r="P48" s="5" t="s">
        <v>652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 t="s">
        <v>867</v>
      </c>
      <c r="AE48" s="5"/>
      <c r="AF48" s="5"/>
      <c r="AG48" s="5">
        <v>59.3</v>
      </c>
      <c r="AH48" s="5"/>
      <c r="AI48" s="5"/>
      <c r="AJ48" s="5"/>
      <c r="AK48" s="5"/>
      <c r="AL48" s="5"/>
    </row>
    <row r="49" spans="1:38">
      <c r="A49" s="14" t="s">
        <v>815</v>
      </c>
      <c r="B49" s="5" t="s">
        <v>824</v>
      </c>
      <c r="C49" s="5" t="s">
        <v>846</v>
      </c>
      <c r="D49" s="5" t="s">
        <v>848</v>
      </c>
      <c r="E49" s="5" t="str">
        <f t="shared" si="0"/>
        <v>D2_flooded_4_200991</v>
      </c>
      <c r="F49" s="5"/>
      <c r="G49" s="5"/>
      <c r="H49" s="129">
        <v>2009</v>
      </c>
      <c r="I49" s="129">
        <v>9</v>
      </c>
      <c r="J49" s="129">
        <v>1</v>
      </c>
      <c r="K49" s="5" t="s">
        <v>639</v>
      </c>
      <c r="L49" s="5"/>
      <c r="M49" s="5" t="s">
        <v>643</v>
      </c>
      <c r="N49" s="5" t="s">
        <v>650</v>
      </c>
      <c r="O49" s="5" t="s">
        <v>652</v>
      </c>
      <c r="P49" s="5" t="s">
        <v>652</v>
      </c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 t="s">
        <v>867</v>
      </c>
      <c r="AE49" s="5"/>
      <c r="AF49" s="5"/>
      <c r="AG49" s="5">
        <v>76.599999999999994</v>
      </c>
      <c r="AH49" s="5"/>
      <c r="AI49" s="5"/>
      <c r="AJ49" s="5"/>
      <c r="AK49" s="5"/>
      <c r="AL49" s="5"/>
    </row>
    <row r="50" spans="1:38">
      <c r="A50" s="14" t="s">
        <v>815</v>
      </c>
      <c r="B50" s="5" t="s">
        <v>824</v>
      </c>
      <c r="C50" s="5" t="s">
        <v>849</v>
      </c>
      <c r="D50" s="5" t="s">
        <v>850</v>
      </c>
      <c r="E50" s="5" t="str">
        <f t="shared" si="0"/>
        <v>D3_flooded_5_200991</v>
      </c>
      <c r="F50" s="5"/>
      <c r="G50" s="5"/>
      <c r="H50" s="129">
        <v>2009</v>
      </c>
      <c r="I50" s="129">
        <v>9</v>
      </c>
      <c r="J50" s="129">
        <v>1</v>
      </c>
      <c r="K50" s="5" t="s">
        <v>639</v>
      </c>
      <c r="L50" s="5"/>
      <c r="M50" s="5" t="s">
        <v>643</v>
      </c>
      <c r="N50" s="5" t="s">
        <v>650</v>
      </c>
      <c r="O50" s="5" t="s">
        <v>652</v>
      </c>
      <c r="P50" s="5" t="s">
        <v>652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 t="s">
        <v>867</v>
      </c>
      <c r="AE50" s="5"/>
      <c r="AF50" s="5"/>
      <c r="AG50" s="5">
        <v>93.8</v>
      </c>
      <c r="AH50" s="5"/>
      <c r="AI50" s="5"/>
      <c r="AJ50" s="5"/>
      <c r="AK50" s="5"/>
      <c r="AL50" s="5"/>
    </row>
    <row r="51" spans="1:38">
      <c r="A51" s="14" t="s">
        <v>815</v>
      </c>
      <c r="B51" s="5" t="s">
        <v>824</v>
      </c>
      <c r="C51" s="5" t="s">
        <v>849</v>
      </c>
      <c r="D51" s="5" t="s">
        <v>851</v>
      </c>
      <c r="E51" s="5" t="str">
        <f t="shared" si="0"/>
        <v>D3_flooded_6_200991</v>
      </c>
      <c r="F51" s="5"/>
      <c r="G51" s="5"/>
      <c r="H51" s="129">
        <v>2009</v>
      </c>
      <c r="I51" s="129">
        <v>9</v>
      </c>
      <c r="J51" s="129">
        <v>1</v>
      </c>
      <c r="K51" s="5" t="s">
        <v>639</v>
      </c>
      <c r="L51" s="5"/>
      <c r="M51" s="5" t="s">
        <v>643</v>
      </c>
      <c r="N51" s="5" t="s">
        <v>650</v>
      </c>
      <c r="O51" s="5" t="s">
        <v>652</v>
      </c>
      <c r="P51" s="5" t="s">
        <v>652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 t="s">
        <v>867</v>
      </c>
      <c r="AE51" s="5"/>
      <c r="AF51" s="5"/>
      <c r="AG51" s="5">
        <v>75.599999999999994</v>
      </c>
      <c r="AH51" s="5"/>
      <c r="AI51" s="5"/>
      <c r="AJ51" s="5"/>
      <c r="AK51" s="5"/>
      <c r="AL51" s="5"/>
    </row>
    <row r="52" spans="1:38">
      <c r="A52" s="14" t="s">
        <v>815</v>
      </c>
      <c r="B52" s="5" t="s">
        <v>824</v>
      </c>
      <c r="C52" s="5" t="s">
        <v>842</v>
      </c>
      <c r="D52" s="5" t="s">
        <v>843</v>
      </c>
      <c r="E52" s="5" t="str">
        <f t="shared" si="0"/>
        <v>D1_flooded_1_2009101</v>
      </c>
      <c r="F52" s="5"/>
      <c r="G52" s="5"/>
      <c r="H52" s="129">
        <v>2009</v>
      </c>
      <c r="I52" s="129">
        <v>10</v>
      </c>
      <c r="J52" s="129">
        <v>1</v>
      </c>
      <c r="K52" s="5" t="s">
        <v>639</v>
      </c>
      <c r="L52" s="5"/>
      <c r="M52" s="5" t="s">
        <v>643</v>
      </c>
      <c r="N52" s="5" t="s">
        <v>650</v>
      </c>
      <c r="O52" s="5" t="s">
        <v>652</v>
      </c>
      <c r="P52" s="5" t="s">
        <v>652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 t="s">
        <v>867</v>
      </c>
      <c r="AE52" s="5"/>
      <c r="AF52" s="5"/>
      <c r="AG52" s="5">
        <v>78.099999999999994</v>
      </c>
      <c r="AH52" s="5"/>
      <c r="AI52" s="5"/>
      <c r="AJ52" s="5"/>
      <c r="AK52" s="5"/>
      <c r="AL52" s="5"/>
    </row>
    <row r="53" spans="1:38">
      <c r="A53" s="14" t="s">
        <v>815</v>
      </c>
      <c r="B53" s="5" t="s">
        <v>824</v>
      </c>
      <c r="C53" s="5" t="s">
        <v>842</v>
      </c>
      <c r="D53" s="5" t="s">
        <v>845</v>
      </c>
      <c r="E53" s="5" t="str">
        <f t="shared" si="0"/>
        <v>D1_flooded_2_2009101</v>
      </c>
      <c r="F53" s="5"/>
      <c r="G53" s="5"/>
      <c r="H53" s="129">
        <v>2009</v>
      </c>
      <c r="I53" s="129">
        <v>10</v>
      </c>
      <c r="J53" s="129">
        <v>1</v>
      </c>
      <c r="K53" s="5" t="s">
        <v>639</v>
      </c>
      <c r="L53" s="5"/>
      <c r="M53" s="5" t="s">
        <v>643</v>
      </c>
      <c r="N53" s="5" t="s">
        <v>650</v>
      </c>
      <c r="O53" s="5" t="s">
        <v>652</v>
      </c>
      <c r="P53" s="5" t="s">
        <v>652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 t="s">
        <v>867</v>
      </c>
      <c r="AE53" s="5"/>
      <c r="AF53" s="5"/>
      <c r="AG53" s="5">
        <v>77.8</v>
      </c>
      <c r="AH53" s="5"/>
      <c r="AI53" s="5"/>
      <c r="AJ53" s="5"/>
      <c r="AK53" s="5"/>
      <c r="AL53" s="5"/>
    </row>
    <row r="54" spans="1:38">
      <c r="A54" s="14" t="s">
        <v>815</v>
      </c>
      <c r="B54" s="5" t="s">
        <v>824</v>
      </c>
      <c r="C54" s="5" t="s">
        <v>846</v>
      </c>
      <c r="D54" s="5" t="s">
        <v>847</v>
      </c>
      <c r="E54" s="5" t="str">
        <f t="shared" si="0"/>
        <v>D2_flooded_3_2009101</v>
      </c>
      <c r="F54" s="5"/>
      <c r="G54" s="5"/>
      <c r="H54" s="129">
        <v>2009</v>
      </c>
      <c r="I54" s="129">
        <v>10</v>
      </c>
      <c r="J54" s="129">
        <v>1</v>
      </c>
      <c r="K54" s="5" t="s">
        <v>639</v>
      </c>
      <c r="L54" s="5"/>
      <c r="M54" s="5" t="s">
        <v>643</v>
      </c>
      <c r="N54" s="5" t="s">
        <v>650</v>
      </c>
      <c r="O54" s="5" t="s">
        <v>652</v>
      </c>
      <c r="P54" s="5" t="s">
        <v>652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 t="s">
        <v>867</v>
      </c>
      <c r="AE54" s="5"/>
      <c r="AF54" s="5"/>
      <c r="AG54" s="5">
        <v>77.099999999999994</v>
      </c>
      <c r="AH54" s="5"/>
      <c r="AI54" s="5"/>
      <c r="AJ54" s="5"/>
      <c r="AK54" s="5"/>
      <c r="AL54" s="5"/>
    </row>
    <row r="55" spans="1:38">
      <c r="A55" s="14" t="s">
        <v>815</v>
      </c>
      <c r="B55" s="5" t="s">
        <v>824</v>
      </c>
      <c r="C55" s="5" t="s">
        <v>846</v>
      </c>
      <c r="D55" s="5" t="s">
        <v>848</v>
      </c>
      <c r="E55" s="5" t="str">
        <f t="shared" si="0"/>
        <v>D2_flooded_4_2009101</v>
      </c>
      <c r="F55" s="5"/>
      <c r="G55" s="5"/>
      <c r="H55" s="129">
        <v>2009</v>
      </c>
      <c r="I55" s="129">
        <v>10</v>
      </c>
      <c r="J55" s="129">
        <v>1</v>
      </c>
      <c r="K55" s="5" t="s">
        <v>639</v>
      </c>
      <c r="L55" s="5"/>
      <c r="M55" s="5" t="s">
        <v>643</v>
      </c>
      <c r="N55" s="5" t="s">
        <v>650</v>
      </c>
      <c r="O55" s="5" t="s">
        <v>652</v>
      </c>
      <c r="P55" s="5" t="s">
        <v>652</v>
      </c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 t="s">
        <v>867</v>
      </c>
      <c r="AE55" s="5"/>
      <c r="AF55" s="5"/>
      <c r="AG55" s="5">
        <v>90.2</v>
      </c>
      <c r="AH55" s="5"/>
      <c r="AI55" s="5"/>
      <c r="AJ55" s="5"/>
      <c r="AK55" s="5"/>
      <c r="AL55" s="5"/>
    </row>
    <row r="56" spans="1:38">
      <c r="A56" s="14" t="s">
        <v>815</v>
      </c>
      <c r="B56" s="5" t="s">
        <v>824</v>
      </c>
      <c r="C56" s="5" t="s">
        <v>849</v>
      </c>
      <c r="D56" s="5" t="s">
        <v>850</v>
      </c>
      <c r="E56" s="5" t="str">
        <f t="shared" si="0"/>
        <v>D3_flooded_5_2009101</v>
      </c>
      <c r="F56" s="5"/>
      <c r="G56" s="5"/>
      <c r="H56" s="129">
        <v>2009</v>
      </c>
      <c r="I56" s="129">
        <v>10</v>
      </c>
      <c r="J56" s="129">
        <v>1</v>
      </c>
      <c r="K56" s="5" t="s">
        <v>639</v>
      </c>
      <c r="L56" s="5"/>
      <c r="M56" s="5" t="s">
        <v>643</v>
      </c>
      <c r="N56" s="5" t="s">
        <v>650</v>
      </c>
      <c r="O56" s="5" t="s">
        <v>652</v>
      </c>
      <c r="P56" s="5" t="s">
        <v>652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 t="s">
        <v>867</v>
      </c>
      <c r="AE56" s="5"/>
      <c r="AF56" s="5"/>
      <c r="AG56" s="5">
        <v>98.4</v>
      </c>
      <c r="AH56" s="5"/>
      <c r="AI56" s="5"/>
      <c r="AJ56" s="5"/>
      <c r="AK56" s="5"/>
      <c r="AL56" s="5"/>
    </row>
    <row r="57" spans="1:38">
      <c r="A57" s="14" t="s">
        <v>815</v>
      </c>
      <c r="B57" s="5" t="s">
        <v>824</v>
      </c>
      <c r="C57" s="5" t="s">
        <v>849</v>
      </c>
      <c r="D57" s="5" t="s">
        <v>851</v>
      </c>
      <c r="E57" s="5" t="str">
        <f t="shared" si="0"/>
        <v>D3_flooded_6_2009101</v>
      </c>
      <c r="F57" s="5"/>
      <c r="G57" s="5"/>
      <c r="H57" s="129">
        <v>2009</v>
      </c>
      <c r="I57" s="129">
        <v>10</v>
      </c>
      <c r="J57" s="129">
        <v>1</v>
      </c>
      <c r="K57" s="5" t="s">
        <v>639</v>
      </c>
      <c r="L57" s="5"/>
      <c r="M57" s="5" t="s">
        <v>643</v>
      </c>
      <c r="N57" s="5" t="s">
        <v>650</v>
      </c>
      <c r="O57" s="5" t="s">
        <v>652</v>
      </c>
      <c r="P57" s="5" t="s">
        <v>652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 t="s">
        <v>867</v>
      </c>
      <c r="AE57" s="5"/>
      <c r="AF57" s="5"/>
      <c r="AG57" s="5">
        <v>82.3</v>
      </c>
      <c r="AH57" s="5"/>
      <c r="AI57" s="5"/>
      <c r="AJ57" s="5"/>
      <c r="AK57" s="5"/>
      <c r="AL57" s="5"/>
    </row>
    <row r="58" spans="1:38">
      <c r="A58" s="14" t="s">
        <v>815</v>
      </c>
      <c r="B58" s="5" t="s">
        <v>824</v>
      </c>
      <c r="C58" s="5" t="s">
        <v>842</v>
      </c>
      <c r="D58" s="5" t="s">
        <v>843</v>
      </c>
      <c r="E58" s="5" t="str">
        <f t="shared" si="0"/>
        <v>D1_flooded_1_201051</v>
      </c>
      <c r="F58" s="5"/>
      <c r="G58" s="5"/>
      <c r="H58" s="129">
        <v>2010</v>
      </c>
      <c r="I58" s="129">
        <v>5</v>
      </c>
      <c r="J58" s="129">
        <v>1</v>
      </c>
      <c r="K58" s="5" t="s">
        <v>639</v>
      </c>
      <c r="L58" s="5"/>
      <c r="M58" s="5" t="s">
        <v>643</v>
      </c>
      <c r="N58" s="5" t="s">
        <v>650</v>
      </c>
      <c r="O58" s="5" t="s">
        <v>652</v>
      </c>
      <c r="P58" s="5" t="s">
        <v>652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 t="s">
        <v>867</v>
      </c>
      <c r="AE58" s="5"/>
      <c r="AF58" s="5"/>
      <c r="AG58" s="5">
        <v>51.9</v>
      </c>
      <c r="AH58" s="5"/>
      <c r="AI58" s="5"/>
      <c r="AJ58" s="5"/>
      <c r="AK58" s="5"/>
      <c r="AL58" s="5"/>
    </row>
    <row r="59" spans="1:38">
      <c r="A59" s="14" t="s">
        <v>815</v>
      </c>
      <c r="B59" s="5" t="s">
        <v>824</v>
      </c>
      <c r="C59" s="5" t="s">
        <v>842</v>
      </c>
      <c r="D59" s="5" t="s">
        <v>845</v>
      </c>
      <c r="E59" s="5" t="str">
        <f t="shared" si="0"/>
        <v>D1_flooded_2_201051</v>
      </c>
      <c r="F59" s="5"/>
      <c r="G59" s="5"/>
      <c r="H59" s="129">
        <v>2010</v>
      </c>
      <c r="I59" s="129">
        <v>5</v>
      </c>
      <c r="J59" s="129">
        <v>1</v>
      </c>
      <c r="K59" s="5" t="s">
        <v>639</v>
      </c>
      <c r="L59" s="5"/>
      <c r="M59" s="5" t="s">
        <v>643</v>
      </c>
      <c r="N59" s="5" t="s">
        <v>650</v>
      </c>
      <c r="O59" s="5" t="s">
        <v>652</v>
      </c>
      <c r="P59" s="5" t="s">
        <v>652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 t="s">
        <v>867</v>
      </c>
      <c r="AE59" s="5"/>
      <c r="AF59" s="5"/>
      <c r="AG59" s="5">
        <v>79.5</v>
      </c>
      <c r="AH59" s="5"/>
      <c r="AI59" s="5"/>
      <c r="AJ59" s="5"/>
      <c r="AK59" s="5"/>
      <c r="AL59" s="5"/>
    </row>
    <row r="60" spans="1:38">
      <c r="A60" s="14" t="s">
        <v>815</v>
      </c>
      <c r="B60" s="5" t="s">
        <v>824</v>
      </c>
      <c r="C60" s="5" t="s">
        <v>846</v>
      </c>
      <c r="D60" s="5" t="s">
        <v>847</v>
      </c>
      <c r="E60" s="5" t="str">
        <f t="shared" si="0"/>
        <v>D2_flooded_3_201051</v>
      </c>
      <c r="F60" s="5"/>
      <c r="G60" s="5"/>
      <c r="H60" s="129">
        <v>2010</v>
      </c>
      <c r="I60" s="129">
        <v>5</v>
      </c>
      <c r="J60" s="129">
        <v>1</v>
      </c>
      <c r="K60" s="5" t="s">
        <v>639</v>
      </c>
      <c r="L60" s="5"/>
      <c r="M60" s="5" t="s">
        <v>643</v>
      </c>
      <c r="N60" s="5" t="s">
        <v>650</v>
      </c>
      <c r="O60" s="5" t="s">
        <v>652</v>
      </c>
      <c r="P60" s="5" t="s">
        <v>652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 t="s">
        <v>867</v>
      </c>
      <c r="AE60" s="5"/>
      <c r="AF60" s="5"/>
      <c r="AG60" s="5">
        <v>70.099999999999994</v>
      </c>
      <c r="AH60" s="5"/>
      <c r="AI60" s="5"/>
      <c r="AJ60" s="5"/>
      <c r="AK60" s="5"/>
      <c r="AL60" s="5"/>
    </row>
    <row r="61" spans="1:38">
      <c r="A61" s="14" t="s">
        <v>815</v>
      </c>
      <c r="B61" s="5" t="s">
        <v>824</v>
      </c>
      <c r="C61" s="5" t="s">
        <v>846</v>
      </c>
      <c r="D61" s="5" t="s">
        <v>848</v>
      </c>
      <c r="E61" s="5" t="str">
        <f t="shared" si="0"/>
        <v>D2_flooded_4_201051</v>
      </c>
      <c r="F61" s="5"/>
      <c r="G61" s="5"/>
      <c r="H61" s="129">
        <v>2010</v>
      </c>
      <c r="I61" s="129">
        <v>5</v>
      </c>
      <c r="J61" s="129">
        <v>1</v>
      </c>
      <c r="K61" s="5" t="s">
        <v>639</v>
      </c>
      <c r="L61" s="5"/>
      <c r="M61" s="5" t="s">
        <v>643</v>
      </c>
      <c r="N61" s="5" t="s">
        <v>650</v>
      </c>
      <c r="O61" s="5" t="s">
        <v>652</v>
      </c>
      <c r="P61" s="5" t="s">
        <v>652</v>
      </c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 t="s">
        <v>867</v>
      </c>
      <c r="AE61" s="5"/>
      <c r="AF61" s="5"/>
      <c r="AG61" s="5">
        <v>79.599999999999994</v>
      </c>
      <c r="AH61" s="5"/>
      <c r="AI61" s="5"/>
      <c r="AJ61" s="5"/>
      <c r="AK61" s="5"/>
      <c r="AL61" s="5"/>
    </row>
    <row r="62" spans="1:38">
      <c r="A62" s="14" t="s">
        <v>815</v>
      </c>
      <c r="B62" s="5" t="s">
        <v>824</v>
      </c>
      <c r="C62" s="5" t="s">
        <v>849</v>
      </c>
      <c r="D62" s="5" t="s">
        <v>850</v>
      </c>
      <c r="E62" s="5" t="str">
        <f t="shared" si="0"/>
        <v>D3_flooded_5_201051</v>
      </c>
      <c r="F62" s="5"/>
      <c r="G62" s="5"/>
      <c r="H62" s="129">
        <v>2010</v>
      </c>
      <c r="I62" s="129">
        <v>5</v>
      </c>
      <c r="J62" s="129">
        <v>1</v>
      </c>
      <c r="K62" s="5" t="s">
        <v>639</v>
      </c>
      <c r="L62" s="5"/>
      <c r="M62" s="5" t="s">
        <v>643</v>
      </c>
      <c r="N62" s="5" t="s">
        <v>650</v>
      </c>
      <c r="O62" s="5" t="s">
        <v>652</v>
      </c>
      <c r="P62" s="5" t="s">
        <v>652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 t="s">
        <v>867</v>
      </c>
      <c r="AE62" s="5"/>
      <c r="AF62" s="5"/>
      <c r="AG62" s="5">
        <v>64</v>
      </c>
      <c r="AH62" s="5"/>
      <c r="AI62" s="5"/>
      <c r="AJ62" s="5"/>
      <c r="AK62" s="5"/>
      <c r="AL62" s="5"/>
    </row>
    <row r="63" spans="1:38">
      <c r="A63" s="14" t="s">
        <v>815</v>
      </c>
      <c r="B63" s="5" t="s">
        <v>824</v>
      </c>
      <c r="C63" s="5" t="s">
        <v>849</v>
      </c>
      <c r="D63" s="5" t="s">
        <v>851</v>
      </c>
      <c r="E63" s="5" t="str">
        <f t="shared" si="0"/>
        <v>D3_flooded_6_201051</v>
      </c>
      <c r="F63" s="5"/>
      <c r="G63" s="5"/>
      <c r="H63" s="129">
        <v>2010</v>
      </c>
      <c r="I63" s="129">
        <v>5</v>
      </c>
      <c r="J63" s="129">
        <v>1</v>
      </c>
      <c r="K63" s="5" t="s">
        <v>639</v>
      </c>
      <c r="L63" s="5"/>
      <c r="M63" s="5" t="s">
        <v>643</v>
      </c>
      <c r="N63" s="5" t="s">
        <v>650</v>
      </c>
      <c r="O63" s="5" t="s">
        <v>652</v>
      </c>
      <c r="P63" s="5" t="s">
        <v>652</v>
      </c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 t="s">
        <v>867</v>
      </c>
      <c r="AE63" s="5"/>
      <c r="AF63" s="5"/>
      <c r="AG63" s="5">
        <v>65.099999999999994</v>
      </c>
      <c r="AH63" s="5"/>
      <c r="AI63" s="5"/>
      <c r="AJ63" s="5"/>
      <c r="AK63" s="5"/>
      <c r="AL63" s="5"/>
    </row>
    <row r="64" spans="1:38">
      <c r="A64" s="14" t="s">
        <v>815</v>
      </c>
      <c r="B64" t="s">
        <v>824</v>
      </c>
      <c r="C64" t="s">
        <v>826</v>
      </c>
      <c r="D64" t="s">
        <v>861</v>
      </c>
      <c r="E64" s="5" t="str">
        <f t="shared" si="0"/>
        <v>C1_1_h_200951</v>
      </c>
      <c r="H64" s="138">
        <v>2009</v>
      </c>
      <c r="I64" s="138">
        <v>5</v>
      </c>
      <c r="J64" s="138">
        <v>1</v>
      </c>
      <c r="K64" t="s">
        <v>639</v>
      </c>
      <c r="M64" t="s">
        <v>643</v>
      </c>
      <c r="N64" t="s">
        <v>649</v>
      </c>
      <c r="O64" t="s">
        <v>652</v>
      </c>
      <c r="P64" t="s">
        <v>652</v>
      </c>
      <c r="AD64" t="s">
        <v>867</v>
      </c>
      <c r="AG64">
        <v>62</v>
      </c>
    </row>
    <row r="65" spans="1:33">
      <c r="A65" s="14" t="s">
        <v>815</v>
      </c>
      <c r="B65" t="s">
        <v>824</v>
      </c>
      <c r="C65" t="s">
        <v>832</v>
      </c>
      <c r="D65" t="s">
        <v>862</v>
      </c>
      <c r="E65" s="5" t="str">
        <f t="shared" si="0"/>
        <v>C2_2_h_200951</v>
      </c>
      <c r="H65" s="138">
        <v>2009</v>
      </c>
      <c r="I65" s="138">
        <v>5</v>
      </c>
      <c r="J65" s="138">
        <v>1</v>
      </c>
      <c r="K65" t="s">
        <v>639</v>
      </c>
      <c r="M65" t="s">
        <v>643</v>
      </c>
      <c r="N65" t="s">
        <v>649</v>
      </c>
      <c r="O65" t="s">
        <v>652</v>
      </c>
      <c r="P65" t="s">
        <v>652</v>
      </c>
      <c r="AD65" t="s">
        <v>867</v>
      </c>
      <c r="AG65">
        <v>71.46029786035956</v>
      </c>
    </row>
    <row r="66" spans="1:33">
      <c r="A66" s="14" t="s">
        <v>815</v>
      </c>
      <c r="B66" t="s">
        <v>824</v>
      </c>
      <c r="C66" t="s">
        <v>835</v>
      </c>
      <c r="D66" t="s">
        <v>863</v>
      </c>
      <c r="E66" s="5" t="str">
        <f t="shared" si="0"/>
        <v>C3_3_h_200951</v>
      </c>
      <c r="H66" s="138">
        <v>2009</v>
      </c>
      <c r="I66" s="138">
        <v>5</v>
      </c>
      <c r="J66" s="138">
        <v>1</v>
      </c>
      <c r="K66" t="s">
        <v>639</v>
      </c>
      <c r="M66" t="s">
        <v>643</v>
      </c>
      <c r="N66" t="s">
        <v>649</v>
      </c>
      <c r="O66" t="s">
        <v>652</v>
      </c>
      <c r="P66" t="s">
        <v>652</v>
      </c>
      <c r="AD66" t="s">
        <v>867</v>
      </c>
      <c r="AG66">
        <v>64</v>
      </c>
    </row>
    <row r="67" spans="1:33">
      <c r="A67" s="14" t="s">
        <v>815</v>
      </c>
      <c r="B67" t="s">
        <v>824</v>
      </c>
      <c r="C67" t="s">
        <v>826</v>
      </c>
      <c r="D67" t="s">
        <v>861</v>
      </c>
      <c r="E67" s="5" t="str">
        <f t="shared" si="0"/>
        <v>C1_1_h_200961</v>
      </c>
      <c r="H67" s="138">
        <v>2009</v>
      </c>
      <c r="I67" s="138">
        <v>6</v>
      </c>
      <c r="J67" s="138">
        <v>1</v>
      </c>
      <c r="K67" t="s">
        <v>639</v>
      </c>
      <c r="M67" t="s">
        <v>643</v>
      </c>
      <c r="N67" t="s">
        <v>649</v>
      </c>
      <c r="O67" t="s">
        <v>652</v>
      </c>
      <c r="P67" t="s">
        <v>652</v>
      </c>
      <c r="AD67" t="s">
        <v>867</v>
      </c>
      <c r="AG67">
        <v>114.7</v>
      </c>
    </row>
    <row r="68" spans="1:33">
      <c r="A68" s="14" t="s">
        <v>815</v>
      </c>
      <c r="B68" t="s">
        <v>824</v>
      </c>
      <c r="C68" t="s">
        <v>832</v>
      </c>
      <c r="D68" t="s">
        <v>862</v>
      </c>
      <c r="E68" s="5" t="str">
        <f t="shared" si="0"/>
        <v>C2_2_h_200961</v>
      </c>
      <c r="H68" s="138">
        <v>2009</v>
      </c>
      <c r="I68" s="138">
        <v>6</v>
      </c>
      <c r="J68" s="138">
        <v>1</v>
      </c>
      <c r="K68" t="s">
        <v>639</v>
      </c>
      <c r="M68" t="s">
        <v>643</v>
      </c>
      <c r="N68" t="s">
        <v>649</v>
      </c>
      <c r="O68" t="s">
        <v>652</v>
      </c>
      <c r="P68" t="s">
        <v>652</v>
      </c>
      <c r="AD68" t="s">
        <v>867</v>
      </c>
      <c r="AG68">
        <v>76.2</v>
      </c>
    </row>
    <row r="69" spans="1:33">
      <c r="A69" s="14" t="s">
        <v>815</v>
      </c>
      <c r="B69" t="s">
        <v>824</v>
      </c>
      <c r="C69" t="s">
        <v>835</v>
      </c>
      <c r="D69" t="s">
        <v>863</v>
      </c>
      <c r="E69" s="5" t="str">
        <f t="shared" ref="E69:E106" si="1">D69&amp;"_"&amp;H69&amp;I69&amp;J69</f>
        <v>C3_3_h_200961</v>
      </c>
      <c r="H69" s="138">
        <v>2009</v>
      </c>
      <c r="I69" s="138">
        <v>6</v>
      </c>
      <c r="J69" s="138">
        <v>1</v>
      </c>
      <c r="K69" t="s">
        <v>639</v>
      </c>
      <c r="M69" t="s">
        <v>643</v>
      </c>
      <c r="N69" t="s">
        <v>649</v>
      </c>
      <c r="O69" t="s">
        <v>652</v>
      </c>
      <c r="P69" t="s">
        <v>652</v>
      </c>
      <c r="AD69" t="s">
        <v>867</v>
      </c>
      <c r="AG69">
        <v>99.4</v>
      </c>
    </row>
    <row r="70" spans="1:33">
      <c r="A70" s="14" t="s">
        <v>815</v>
      </c>
      <c r="B70" t="s">
        <v>824</v>
      </c>
      <c r="C70" t="s">
        <v>826</v>
      </c>
      <c r="D70" t="s">
        <v>861</v>
      </c>
      <c r="E70" s="5" t="str">
        <f t="shared" si="1"/>
        <v>C1_1_h_200991</v>
      </c>
      <c r="H70" s="138">
        <v>2009</v>
      </c>
      <c r="I70" s="138">
        <v>9</v>
      </c>
      <c r="J70" s="138">
        <v>1</v>
      </c>
      <c r="K70" t="s">
        <v>639</v>
      </c>
      <c r="M70" t="s">
        <v>643</v>
      </c>
      <c r="N70" t="s">
        <v>649</v>
      </c>
      <c r="O70" t="s">
        <v>652</v>
      </c>
      <c r="P70" t="s">
        <v>652</v>
      </c>
      <c r="AD70" t="s">
        <v>867</v>
      </c>
      <c r="AG70">
        <v>75.599999999999994</v>
      </c>
    </row>
    <row r="71" spans="1:33">
      <c r="A71" s="14" t="s">
        <v>815</v>
      </c>
      <c r="B71" t="s">
        <v>824</v>
      </c>
      <c r="C71" t="s">
        <v>832</v>
      </c>
      <c r="D71" t="s">
        <v>862</v>
      </c>
      <c r="E71" s="5" t="str">
        <f t="shared" si="1"/>
        <v>C2_2_h_200991</v>
      </c>
      <c r="H71" s="138">
        <v>2009</v>
      </c>
      <c r="I71" s="138">
        <v>9</v>
      </c>
      <c r="J71" s="138">
        <v>1</v>
      </c>
      <c r="K71" t="s">
        <v>639</v>
      </c>
      <c r="M71" t="s">
        <v>643</v>
      </c>
      <c r="N71" t="s">
        <v>649</v>
      </c>
      <c r="O71" t="s">
        <v>652</v>
      </c>
      <c r="P71" t="s">
        <v>652</v>
      </c>
      <c r="AD71" t="s">
        <v>867</v>
      </c>
      <c r="AG71">
        <v>107.5</v>
      </c>
    </row>
    <row r="72" spans="1:33">
      <c r="A72" s="14" t="s">
        <v>815</v>
      </c>
      <c r="B72" t="s">
        <v>824</v>
      </c>
      <c r="C72" t="s">
        <v>835</v>
      </c>
      <c r="D72" t="s">
        <v>863</v>
      </c>
      <c r="E72" s="5" t="str">
        <f t="shared" si="1"/>
        <v>C3_3_h_200991</v>
      </c>
      <c r="H72" s="138">
        <v>2009</v>
      </c>
      <c r="I72" s="138">
        <v>9</v>
      </c>
      <c r="J72" s="138">
        <v>1</v>
      </c>
      <c r="K72" t="s">
        <v>639</v>
      </c>
      <c r="M72" t="s">
        <v>643</v>
      </c>
      <c r="N72" t="s">
        <v>649</v>
      </c>
      <c r="O72" t="s">
        <v>652</v>
      </c>
      <c r="P72" t="s">
        <v>652</v>
      </c>
      <c r="AD72" t="s">
        <v>867</v>
      </c>
      <c r="AG72">
        <v>127.8</v>
      </c>
    </row>
    <row r="73" spans="1:33">
      <c r="A73" s="14" t="s">
        <v>815</v>
      </c>
      <c r="B73" t="s">
        <v>824</v>
      </c>
      <c r="C73" t="s">
        <v>826</v>
      </c>
      <c r="D73" t="s">
        <v>861</v>
      </c>
      <c r="E73" s="5" t="str">
        <f t="shared" si="1"/>
        <v>C1_1_h_2009101</v>
      </c>
      <c r="H73" s="138">
        <v>2009</v>
      </c>
      <c r="I73" s="138">
        <v>10</v>
      </c>
      <c r="J73" s="138">
        <v>1</v>
      </c>
      <c r="K73" t="s">
        <v>639</v>
      </c>
      <c r="M73" t="s">
        <v>643</v>
      </c>
      <c r="N73" t="s">
        <v>649</v>
      </c>
      <c r="O73" t="s">
        <v>652</v>
      </c>
      <c r="P73" t="s">
        <v>652</v>
      </c>
      <c r="AD73" t="s">
        <v>867</v>
      </c>
      <c r="AG73">
        <v>62</v>
      </c>
    </row>
    <row r="74" spans="1:33">
      <c r="A74" s="14" t="s">
        <v>815</v>
      </c>
      <c r="B74" t="s">
        <v>824</v>
      </c>
      <c r="C74" t="s">
        <v>832</v>
      </c>
      <c r="D74" t="s">
        <v>862</v>
      </c>
      <c r="E74" s="5" t="str">
        <f t="shared" si="1"/>
        <v>C2_2_h_2009101</v>
      </c>
      <c r="H74" s="138">
        <v>2009</v>
      </c>
      <c r="I74" s="138">
        <v>10</v>
      </c>
      <c r="J74" s="138">
        <v>1</v>
      </c>
      <c r="K74" t="s">
        <v>639</v>
      </c>
      <c r="M74" t="s">
        <v>643</v>
      </c>
      <c r="N74" t="s">
        <v>649</v>
      </c>
      <c r="O74" t="s">
        <v>652</v>
      </c>
      <c r="P74" t="s">
        <v>652</v>
      </c>
      <c r="AD74" t="s">
        <v>867</v>
      </c>
      <c r="AG74">
        <v>123.6</v>
      </c>
    </row>
    <row r="75" spans="1:33">
      <c r="A75" s="14" t="s">
        <v>815</v>
      </c>
      <c r="B75" t="s">
        <v>824</v>
      </c>
      <c r="C75" t="s">
        <v>835</v>
      </c>
      <c r="D75" t="s">
        <v>863</v>
      </c>
      <c r="E75" s="5" t="str">
        <f t="shared" si="1"/>
        <v>C3_3_h_2009101</v>
      </c>
      <c r="H75" s="138">
        <v>2009</v>
      </c>
      <c r="I75" s="138">
        <v>10</v>
      </c>
      <c r="J75" s="138">
        <v>1</v>
      </c>
      <c r="K75" t="s">
        <v>639</v>
      </c>
      <c r="M75" t="s">
        <v>643</v>
      </c>
      <c r="N75" t="s">
        <v>649</v>
      </c>
      <c r="O75" t="s">
        <v>652</v>
      </c>
      <c r="P75" t="s">
        <v>652</v>
      </c>
      <c r="AD75" t="s">
        <v>867</v>
      </c>
      <c r="AG75">
        <v>84.2</v>
      </c>
    </row>
    <row r="76" spans="1:33">
      <c r="A76" s="14" t="s">
        <v>815</v>
      </c>
      <c r="B76" t="s">
        <v>824</v>
      </c>
      <c r="C76" t="s">
        <v>826</v>
      </c>
      <c r="D76" t="s">
        <v>861</v>
      </c>
      <c r="E76" s="5" t="str">
        <f t="shared" si="1"/>
        <v>C1_1_h_201051</v>
      </c>
      <c r="H76" s="138">
        <v>2010</v>
      </c>
      <c r="I76" s="138">
        <v>5</v>
      </c>
      <c r="J76" s="138">
        <v>1</v>
      </c>
      <c r="K76" t="s">
        <v>639</v>
      </c>
      <c r="M76" t="s">
        <v>643</v>
      </c>
      <c r="N76" t="s">
        <v>649</v>
      </c>
      <c r="O76" t="s">
        <v>652</v>
      </c>
      <c r="P76" t="s">
        <v>652</v>
      </c>
      <c r="AD76" t="s">
        <v>867</v>
      </c>
      <c r="AG76">
        <v>55.8</v>
      </c>
    </row>
    <row r="77" spans="1:33">
      <c r="A77" s="14" t="s">
        <v>815</v>
      </c>
      <c r="B77" t="s">
        <v>824</v>
      </c>
      <c r="C77" t="s">
        <v>832</v>
      </c>
      <c r="D77" t="s">
        <v>862</v>
      </c>
      <c r="E77" s="5" t="str">
        <f t="shared" si="1"/>
        <v>C2_2_h_201051</v>
      </c>
      <c r="H77" s="138">
        <v>2010</v>
      </c>
      <c r="I77" s="138">
        <v>5</v>
      </c>
      <c r="J77" s="138">
        <v>1</v>
      </c>
      <c r="K77" t="s">
        <v>639</v>
      </c>
      <c r="M77" t="s">
        <v>643</v>
      </c>
      <c r="N77" t="s">
        <v>649</v>
      </c>
      <c r="O77" t="s">
        <v>652</v>
      </c>
      <c r="P77" t="s">
        <v>652</v>
      </c>
      <c r="AD77" t="s">
        <v>867</v>
      </c>
      <c r="AG77">
        <v>67.2</v>
      </c>
    </row>
    <row r="78" spans="1:33">
      <c r="A78" s="14" t="s">
        <v>815</v>
      </c>
      <c r="B78" t="s">
        <v>824</v>
      </c>
      <c r="C78" t="s">
        <v>835</v>
      </c>
      <c r="D78" t="s">
        <v>863</v>
      </c>
      <c r="E78" s="5" t="str">
        <f t="shared" si="1"/>
        <v>C3_3_h_201051</v>
      </c>
      <c r="H78" s="138">
        <v>2010</v>
      </c>
      <c r="I78" s="138">
        <v>5</v>
      </c>
      <c r="J78" s="138">
        <v>1</v>
      </c>
      <c r="K78" t="s">
        <v>639</v>
      </c>
      <c r="M78" t="s">
        <v>643</v>
      </c>
      <c r="N78" t="s">
        <v>649</v>
      </c>
      <c r="O78" t="s">
        <v>652</v>
      </c>
      <c r="P78" t="s">
        <v>652</v>
      </c>
      <c r="AD78" t="s">
        <v>867</v>
      </c>
      <c r="AG78">
        <v>119.8</v>
      </c>
    </row>
    <row r="79" spans="1:33">
      <c r="A79" s="14" t="s">
        <v>815</v>
      </c>
      <c r="B79" t="s">
        <v>824</v>
      </c>
      <c r="C79" t="s">
        <v>842</v>
      </c>
      <c r="D79" t="s">
        <v>864</v>
      </c>
      <c r="E79" s="5" t="str">
        <f t="shared" si="1"/>
        <v>D1_flooded_1_h_200951</v>
      </c>
      <c r="H79" s="138">
        <v>2009</v>
      </c>
      <c r="I79" s="138">
        <v>5</v>
      </c>
      <c r="J79" s="138">
        <v>1</v>
      </c>
      <c r="K79" t="s">
        <v>639</v>
      </c>
      <c r="M79" t="s">
        <v>643</v>
      </c>
      <c r="N79" t="s">
        <v>649</v>
      </c>
      <c r="O79" t="s">
        <v>652</v>
      </c>
      <c r="P79" t="s">
        <v>652</v>
      </c>
      <c r="AD79" t="s">
        <v>867</v>
      </c>
      <c r="AG79">
        <v>70.8</v>
      </c>
    </row>
    <row r="80" spans="1:33">
      <c r="A80" s="14" t="s">
        <v>815</v>
      </c>
      <c r="B80" t="s">
        <v>824</v>
      </c>
      <c r="C80" t="s">
        <v>846</v>
      </c>
      <c r="D80" t="s">
        <v>865</v>
      </c>
      <c r="E80" s="5" t="str">
        <f t="shared" si="1"/>
        <v>D2_flooded_2_h_200951</v>
      </c>
      <c r="H80" s="138">
        <v>2009</v>
      </c>
      <c r="I80" s="138">
        <v>5</v>
      </c>
      <c r="J80" s="138">
        <v>1</v>
      </c>
      <c r="K80" t="s">
        <v>639</v>
      </c>
      <c r="M80" t="s">
        <v>643</v>
      </c>
      <c r="N80" t="s">
        <v>649</v>
      </c>
      <c r="O80" t="s">
        <v>652</v>
      </c>
      <c r="P80" t="s">
        <v>652</v>
      </c>
      <c r="AD80" t="s">
        <v>867</v>
      </c>
      <c r="AG80">
        <v>72.7</v>
      </c>
    </row>
    <row r="81" spans="1:33">
      <c r="A81" s="14" t="s">
        <v>815</v>
      </c>
      <c r="B81" t="s">
        <v>824</v>
      </c>
      <c r="C81" t="s">
        <v>849</v>
      </c>
      <c r="D81" t="s">
        <v>866</v>
      </c>
      <c r="E81" s="5" t="str">
        <f t="shared" si="1"/>
        <v>D3_flooded_3_h_200951</v>
      </c>
      <c r="H81" s="138">
        <v>2009</v>
      </c>
      <c r="I81" s="138">
        <v>5</v>
      </c>
      <c r="J81" s="138">
        <v>1</v>
      </c>
      <c r="K81" t="s">
        <v>639</v>
      </c>
      <c r="M81" t="s">
        <v>643</v>
      </c>
      <c r="N81" t="s">
        <v>649</v>
      </c>
      <c r="O81" t="s">
        <v>652</v>
      </c>
      <c r="P81" t="s">
        <v>652</v>
      </c>
      <c r="AD81" t="s">
        <v>867</v>
      </c>
      <c r="AG81">
        <v>71.2</v>
      </c>
    </row>
    <row r="82" spans="1:33">
      <c r="A82" s="14" t="s">
        <v>815</v>
      </c>
      <c r="B82" t="s">
        <v>824</v>
      </c>
      <c r="C82" t="s">
        <v>842</v>
      </c>
      <c r="D82" t="s">
        <v>864</v>
      </c>
      <c r="E82" s="5" t="str">
        <f t="shared" si="1"/>
        <v>D1_flooded_1_h_200961</v>
      </c>
      <c r="H82" s="138">
        <v>2009</v>
      </c>
      <c r="I82" s="138">
        <v>6</v>
      </c>
      <c r="J82" s="138">
        <v>1</v>
      </c>
      <c r="K82" t="s">
        <v>639</v>
      </c>
      <c r="M82" t="s">
        <v>643</v>
      </c>
      <c r="N82" t="s">
        <v>649</v>
      </c>
      <c r="O82" t="s">
        <v>652</v>
      </c>
      <c r="P82" t="s">
        <v>652</v>
      </c>
      <c r="AD82" t="s">
        <v>867</v>
      </c>
      <c r="AG82">
        <v>99.658805490273693</v>
      </c>
    </row>
    <row r="83" spans="1:33">
      <c r="A83" s="14" t="s">
        <v>815</v>
      </c>
      <c r="B83" t="s">
        <v>824</v>
      </c>
      <c r="C83" t="s">
        <v>846</v>
      </c>
      <c r="D83" t="s">
        <v>865</v>
      </c>
      <c r="E83" s="5" t="str">
        <f t="shared" si="1"/>
        <v>D2_flooded_2_h_200961</v>
      </c>
      <c r="H83" s="138">
        <v>2009</v>
      </c>
      <c r="I83" s="138">
        <v>6</v>
      </c>
      <c r="J83" s="138">
        <v>1</v>
      </c>
      <c r="K83" t="s">
        <v>639</v>
      </c>
      <c r="M83" t="s">
        <v>643</v>
      </c>
      <c r="N83" t="s">
        <v>649</v>
      </c>
      <c r="O83" t="s">
        <v>652</v>
      </c>
      <c r="P83" t="s">
        <v>652</v>
      </c>
      <c r="AD83" t="s">
        <v>867</v>
      </c>
      <c r="AG83">
        <v>70.670635886954031</v>
      </c>
    </row>
    <row r="84" spans="1:33">
      <c r="A84" s="14" t="s">
        <v>815</v>
      </c>
      <c r="B84" t="s">
        <v>824</v>
      </c>
      <c r="C84" t="s">
        <v>849</v>
      </c>
      <c r="D84" t="s">
        <v>866</v>
      </c>
      <c r="E84" s="5" t="str">
        <f t="shared" si="1"/>
        <v>D3_flooded_3_h_200961</v>
      </c>
      <c r="H84" s="138">
        <v>2009</v>
      </c>
      <c r="I84" s="138">
        <v>6</v>
      </c>
      <c r="J84" s="138">
        <v>1</v>
      </c>
      <c r="K84" t="s">
        <v>639</v>
      </c>
      <c r="M84" t="s">
        <v>643</v>
      </c>
      <c r="N84" t="s">
        <v>649</v>
      </c>
      <c r="O84" t="s">
        <v>652</v>
      </c>
      <c r="P84" t="s">
        <v>652</v>
      </c>
      <c r="AD84" t="s">
        <v>867</v>
      </c>
      <c r="AG84">
        <v>81.318304263508509</v>
      </c>
    </row>
    <row r="85" spans="1:33">
      <c r="A85" s="14" t="s">
        <v>815</v>
      </c>
      <c r="B85" t="s">
        <v>824</v>
      </c>
      <c r="C85" t="s">
        <v>842</v>
      </c>
      <c r="D85" t="s">
        <v>864</v>
      </c>
      <c r="E85" s="5" t="str">
        <f t="shared" si="1"/>
        <v>D1_flooded_1_h_200991</v>
      </c>
      <c r="H85" s="138">
        <v>2009</v>
      </c>
      <c r="I85" s="138">
        <v>9</v>
      </c>
      <c r="J85" s="138">
        <v>1</v>
      </c>
      <c r="K85" t="s">
        <v>639</v>
      </c>
      <c r="M85" t="s">
        <v>643</v>
      </c>
      <c r="N85" t="s">
        <v>649</v>
      </c>
      <c r="O85" t="s">
        <v>652</v>
      </c>
      <c r="P85" t="s">
        <v>652</v>
      </c>
      <c r="AD85" t="s">
        <v>867</v>
      </c>
      <c r="AG85">
        <v>103.5</v>
      </c>
    </row>
    <row r="86" spans="1:33">
      <c r="A86" s="14" t="s">
        <v>815</v>
      </c>
      <c r="B86" t="s">
        <v>824</v>
      </c>
      <c r="C86" t="s">
        <v>846</v>
      </c>
      <c r="D86" t="s">
        <v>865</v>
      </c>
      <c r="E86" s="5" t="str">
        <f t="shared" si="1"/>
        <v>D2_flooded_2_h_200991</v>
      </c>
      <c r="H86" s="138">
        <v>2009</v>
      </c>
      <c r="I86" s="138">
        <v>9</v>
      </c>
      <c r="J86" s="138">
        <v>1</v>
      </c>
      <c r="K86" t="s">
        <v>639</v>
      </c>
      <c r="M86" t="s">
        <v>643</v>
      </c>
      <c r="N86" t="s">
        <v>649</v>
      </c>
      <c r="O86" t="s">
        <v>652</v>
      </c>
      <c r="P86" t="s">
        <v>652</v>
      </c>
      <c r="AD86" t="s">
        <v>867</v>
      </c>
      <c r="AG86">
        <v>97.9</v>
      </c>
    </row>
    <row r="87" spans="1:33">
      <c r="A87" s="14" t="s">
        <v>815</v>
      </c>
      <c r="B87" t="s">
        <v>824</v>
      </c>
      <c r="C87" t="s">
        <v>849</v>
      </c>
      <c r="D87" t="s">
        <v>866</v>
      </c>
      <c r="E87" s="5" t="str">
        <f t="shared" si="1"/>
        <v>D3_flooded_3_h_200991</v>
      </c>
      <c r="H87" s="138">
        <v>2009</v>
      </c>
      <c r="I87" s="138">
        <v>9</v>
      </c>
      <c r="J87" s="138">
        <v>1</v>
      </c>
      <c r="K87" t="s">
        <v>639</v>
      </c>
      <c r="M87" t="s">
        <v>643</v>
      </c>
      <c r="N87" t="s">
        <v>649</v>
      </c>
      <c r="O87" t="s">
        <v>652</v>
      </c>
      <c r="P87" t="s">
        <v>652</v>
      </c>
      <c r="AD87" t="s">
        <v>867</v>
      </c>
      <c r="AG87">
        <v>123.5</v>
      </c>
    </row>
    <row r="88" spans="1:33">
      <c r="A88" s="14" t="s">
        <v>815</v>
      </c>
      <c r="B88" t="s">
        <v>824</v>
      </c>
      <c r="C88" t="s">
        <v>842</v>
      </c>
      <c r="D88" t="s">
        <v>864</v>
      </c>
      <c r="E88" s="5" t="str">
        <f t="shared" si="1"/>
        <v>D1_flooded_1_h_2009101</v>
      </c>
      <c r="H88" s="138">
        <v>2009</v>
      </c>
      <c r="I88" s="138">
        <v>10</v>
      </c>
      <c r="J88" s="138">
        <v>1</v>
      </c>
      <c r="K88" t="s">
        <v>639</v>
      </c>
      <c r="M88" t="s">
        <v>643</v>
      </c>
      <c r="N88" t="s">
        <v>649</v>
      </c>
      <c r="O88" t="s">
        <v>652</v>
      </c>
      <c r="P88" t="s">
        <v>652</v>
      </c>
      <c r="AD88" t="s">
        <v>867</v>
      </c>
      <c r="AG88">
        <v>96.8</v>
      </c>
    </row>
    <row r="89" spans="1:33">
      <c r="A89" s="14" t="s">
        <v>815</v>
      </c>
      <c r="B89" t="s">
        <v>824</v>
      </c>
      <c r="C89" t="s">
        <v>846</v>
      </c>
      <c r="D89" t="s">
        <v>865</v>
      </c>
      <c r="E89" s="5" t="str">
        <f t="shared" si="1"/>
        <v>D2_flooded_2_h_2009101</v>
      </c>
      <c r="H89" s="138">
        <v>2009</v>
      </c>
      <c r="I89" s="138">
        <v>10</v>
      </c>
      <c r="J89" s="138">
        <v>1</v>
      </c>
      <c r="K89" t="s">
        <v>639</v>
      </c>
      <c r="M89" t="s">
        <v>643</v>
      </c>
      <c r="N89" t="s">
        <v>649</v>
      </c>
      <c r="O89" t="s">
        <v>652</v>
      </c>
      <c r="P89" t="s">
        <v>652</v>
      </c>
      <c r="AD89" t="s">
        <v>867</v>
      </c>
      <c r="AG89">
        <v>118</v>
      </c>
    </row>
    <row r="90" spans="1:33">
      <c r="A90" s="14" t="s">
        <v>815</v>
      </c>
      <c r="B90" t="s">
        <v>824</v>
      </c>
      <c r="C90" t="s">
        <v>849</v>
      </c>
      <c r="D90" t="s">
        <v>866</v>
      </c>
      <c r="E90" s="5" t="str">
        <f t="shared" si="1"/>
        <v>D3_flooded_3_h_2009101</v>
      </c>
      <c r="H90" s="138">
        <v>2009</v>
      </c>
      <c r="I90" s="138">
        <v>10</v>
      </c>
      <c r="J90" s="138">
        <v>1</v>
      </c>
      <c r="K90" t="s">
        <v>639</v>
      </c>
      <c r="M90" t="s">
        <v>643</v>
      </c>
      <c r="N90" t="s">
        <v>649</v>
      </c>
      <c r="O90" t="s">
        <v>652</v>
      </c>
      <c r="P90" t="s">
        <v>652</v>
      </c>
      <c r="AD90" t="s">
        <v>867</v>
      </c>
      <c r="AG90">
        <v>107.1</v>
      </c>
    </row>
    <row r="91" spans="1:33">
      <c r="A91" s="14" t="s">
        <v>815</v>
      </c>
      <c r="B91" t="s">
        <v>824</v>
      </c>
      <c r="C91" t="s">
        <v>842</v>
      </c>
      <c r="D91" t="s">
        <v>864</v>
      </c>
      <c r="E91" s="5" t="str">
        <f t="shared" si="1"/>
        <v>D1_flooded_1_h_201051</v>
      </c>
      <c r="H91" s="138">
        <v>2010</v>
      </c>
      <c r="I91" s="138">
        <v>5</v>
      </c>
      <c r="J91" s="138">
        <v>1</v>
      </c>
      <c r="K91" t="s">
        <v>639</v>
      </c>
      <c r="M91" t="s">
        <v>643</v>
      </c>
      <c r="N91" t="s">
        <v>649</v>
      </c>
      <c r="O91" t="s">
        <v>652</v>
      </c>
      <c r="P91" t="s">
        <v>652</v>
      </c>
      <c r="AD91" t="s">
        <v>867</v>
      </c>
      <c r="AG91">
        <v>114.4</v>
      </c>
    </row>
    <row r="92" spans="1:33">
      <c r="A92" s="14" t="s">
        <v>815</v>
      </c>
      <c r="B92" t="s">
        <v>824</v>
      </c>
      <c r="C92" t="s">
        <v>846</v>
      </c>
      <c r="D92" t="s">
        <v>865</v>
      </c>
      <c r="E92" s="5" t="str">
        <f t="shared" si="1"/>
        <v>D2_flooded_2_h_201051</v>
      </c>
      <c r="H92" s="138">
        <v>2010</v>
      </c>
      <c r="I92" s="138">
        <v>5</v>
      </c>
      <c r="J92" s="138">
        <v>1</v>
      </c>
      <c r="K92" t="s">
        <v>639</v>
      </c>
      <c r="M92" t="s">
        <v>643</v>
      </c>
      <c r="N92" t="s">
        <v>649</v>
      </c>
      <c r="O92" t="s">
        <v>652</v>
      </c>
      <c r="P92" t="s">
        <v>652</v>
      </c>
      <c r="AD92" t="s">
        <v>867</v>
      </c>
      <c r="AG92">
        <v>102.2</v>
      </c>
    </row>
    <row r="93" spans="1:33">
      <c r="A93" s="14" t="s">
        <v>815</v>
      </c>
      <c r="B93" t="s">
        <v>824</v>
      </c>
      <c r="C93" t="s">
        <v>849</v>
      </c>
      <c r="D93" t="s">
        <v>866</v>
      </c>
      <c r="E93" s="5" t="str">
        <f t="shared" si="1"/>
        <v>D3_flooded_3_h_201051</v>
      </c>
      <c r="H93" s="138">
        <v>2010</v>
      </c>
      <c r="I93" s="138">
        <v>5</v>
      </c>
      <c r="J93" s="138">
        <v>1</v>
      </c>
      <c r="K93" t="s">
        <v>639</v>
      </c>
      <c r="M93" t="s">
        <v>643</v>
      </c>
      <c r="N93" t="s">
        <v>650</v>
      </c>
      <c r="O93" t="s">
        <v>652</v>
      </c>
      <c r="P93" t="s">
        <v>652</v>
      </c>
      <c r="AD93" t="s">
        <v>867</v>
      </c>
      <c r="AG93">
        <v>74.900000000000006</v>
      </c>
    </row>
    <row r="94" spans="1:33">
      <c r="A94" s="14" t="s">
        <v>815</v>
      </c>
      <c r="B94" t="s">
        <v>824</v>
      </c>
      <c r="D94" t="s">
        <v>858</v>
      </c>
      <c r="E94" s="5" t="str">
        <f t="shared" si="1"/>
        <v>TS_1_200957</v>
      </c>
      <c r="H94" s="138">
        <v>2009</v>
      </c>
      <c r="I94" s="138">
        <v>5</v>
      </c>
      <c r="J94" s="138">
        <v>7</v>
      </c>
      <c r="K94" t="s">
        <v>639</v>
      </c>
      <c r="M94" t="s">
        <v>643</v>
      </c>
      <c r="N94" t="s">
        <v>650</v>
      </c>
      <c r="O94" t="s">
        <v>652</v>
      </c>
      <c r="P94" t="s">
        <v>652</v>
      </c>
      <c r="AD94" t="s">
        <v>867</v>
      </c>
      <c r="AG94">
        <v>68.400000000000006</v>
      </c>
    </row>
    <row r="95" spans="1:33">
      <c r="A95" s="14" t="s">
        <v>815</v>
      </c>
      <c r="B95" t="s">
        <v>824</v>
      </c>
      <c r="D95" t="s">
        <v>859</v>
      </c>
      <c r="E95" s="5" t="str">
        <f t="shared" si="1"/>
        <v>TS_2_200957</v>
      </c>
      <c r="H95" s="138">
        <v>2009</v>
      </c>
      <c r="I95" s="138">
        <v>5</v>
      </c>
      <c r="J95" s="138">
        <v>7</v>
      </c>
      <c r="K95" t="s">
        <v>639</v>
      </c>
      <c r="M95" t="s">
        <v>643</v>
      </c>
      <c r="N95" t="s">
        <v>650</v>
      </c>
      <c r="O95" t="s">
        <v>652</v>
      </c>
      <c r="P95" t="s">
        <v>652</v>
      </c>
      <c r="AD95" t="s">
        <v>867</v>
      </c>
      <c r="AG95">
        <v>70.2</v>
      </c>
    </row>
    <row r="96" spans="1:33">
      <c r="A96" s="14" t="s">
        <v>815</v>
      </c>
      <c r="B96" t="s">
        <v>824</v>
      </c>
      <c r="D96" t="s">
        <v>860</v>
      </c>
      <c r="E96" s="5" t="str">
        <f t="shared" si="1"/>
        <v>TS_3_200957</v>
      </c>
      <c r="H96" s="138">
        <v>2009</v>
      </c>
      <c r="I96" s="138">
        <v>5</v>
      </c>
      <c r="J96" s="138">
        <v>7</v>
      </c>
      <c r="K96" t="s">
        <v>639</v>
      </c>
      <c r="M96" t="s">
        <v>643</v>
      </c>
      <c r="N96" t="s">
        <v>650</v>
      </c>
      <c r="O96" t="s">
        <v>652</v>
      </c>
      <c r="P96" t="s">
        <v>652</v>
      </c>
      <c r="AD96" t="s">
        <v>867</v>
      </c>
      <c r="AG96">
        <v>69</v>
      </c>
    </row>
    <row r="97" spans="1:33">
      <c r="A97" s="14" t="s">
        <v>815</v>
      </c>
      <c r="B97" t="s">
        <v>824</v>
      </c>
      <c r="D97" t="s">
        <v>858</v>
      </c>
      <c r="E97" s="5" t="str">
        <f t="shared" si="1"/>
        <v>TS_1_2009610</v>
      </c>
      <c r="H97" s="138">
        <v>2009</v>
      </c>
      <c r="I97" s="138">
        <v>6</v>
      </c>
      <c r="J97" s="138">
        <v>10</v>
      </c>
      <c r="K97" t="s">
        <v>639</v>
      </c>
      <c r="M97" t="s">
        <v>643</v>
      </c>
      <c r="N97" t="s">
        <v>650</v>
      </c>
      <c r="O97" t="s">
        <v>652</v>
      </c>
      <c r="P97" t="s">
        <v>652</v>
      </c>
      <c r="AD97" t="s">
        <v>867</v>
      </c>
      <c r="AG97">
        <v>81.3</v>
      </c>
    </row>
    <row r="98" spans="1:33">
      <c r="A98" s="14" t="s">
        <v>815</v>
      </c>
      <c r="B98" t="s">
        <v>824</v>
      </c>
      <c r="D98" t="s">
        <v>859</v>
      </c>
      <c r="E98" s="5" t="str">
        <f t="shared" si="1"/>
        <v>TS_2_2009610</v>
      </c>
      <c r="H98" s="138">
        <v>2009</v>
      </c>
      <c r="I98" s="138">
        <v>6</v>
      </c>
      <c r="J98" s="138">
        <v>10</v>
      </c>
      <c r="K98" t="s">
        <v>639</v>
      </c>
      <c r="M98" t="s">
        <v>643</v>
      </c>
      <c r="N98" t="s">
        <v>650</v>
      </c>
      <c r="O98" t="s">
        <v>652</v>
      </c>
      <c r="P98" t="s">
        <v>652</v>
      </c>
      <c r="AD98" t="s">
        <v>867</v>
      </c>
      <c r="AG98">
        <v>81.3</v>
      </c>
    </row>
    <row r="99" spans="1:33">
      <c r="A99" s="14" t="s">
        <v>815</v>
      </c>
      <c r="B99" t="s">
        <v>824</v>
      </c>
      <c r="D99" t="s">
        <v>860</v>
      </c>
      <c r="E99" s="5" t="str">
        <f t="shared" si="1"/>
        <v>TS_3_2009610</v>
      </c>
      <c r="H99" s="138">
        <v>2009</v>
      </c>
      <c r="I99" s="138">
        <v>6</v>
      </c>
      <c r="J99" s="138">
        <v>10</v>
      </c>
      <c r="K99" t="s">
        <v>639</v>
      </c>
      <c r="M99" t="s">
        <v>643</v>
      </c>
      <c r="N99" t="s">
        <v>650</v>
      </c>
      <c r="O99" t="s">
        <v>652</v>
      </c>
      <c r="P99" t="s">
        <v>652</v>
      </c>
      <c r="AD99" t="s">
        <v>867</v>
      </c>
      <c r="AG99">
        <v>63.9</v>
      </c>
    </row>
    <row r="100" spans="1:33">
      <c r="A100" s="14" t="s">
        <v>815</v>
      </c>
      <c r="B100" t="s">
        <v>824</v>
      </c>
      <c r="D100" t="s">
        <v>858</v>
      </c>
      <c r="E100" s="5" t="str">
        <f t="shared" si="1"/>
        <v>TS_1_2009916</v>
      </c>
      <c r="H100" s="138">
        <v>2009</v>
      </c>
      <c r="I100" s="138">
        <v>9</v>
      </c>
      <c r="J100" s="138">
        <v>16</v>
      </c>
      <c r="K100" t="s">
        <v>639</v>
      </c>
      <c r="M100" t="s">
        <v>643</v>
      </c>
      <c r="N100" t="s">
        <v>650</v>
      </c>
      <c r="O100" t="s">
        <v>652</v>
      </c>
      <c r="P100" t="s">
        <v>652</v>
      </c>
      <c r="AD100" t="s">
        <v>867</v>
      </c>
      <c r="AG100">
        <v>79.099999999999994</v>
      </c>
    </row>
    <row r="101" spans="1:33">
      <c r="A101" s="14" t="s">
        <v>815</v>
      </c>
      <c r="B101" t="s">
        <v>824</v>
      </c>
      <c r="D101" t="s">
        <v>859</v>
      </c>
      <c r="E101" s="5" t="str">
        <f t="shared" si="1"/>
        <v>TS_2_2009916</v>
      </c>
      <c r="H101" s="138">
        <v>2009</v>
      </c>
      <c r="I101" s="138">
        <v>9</v>
      </c>
      <c r="J101" s="138">
        <v>16</v>
      </c>
      <c r="K101" t="s">
        <v>639</v>
      </c>
      <c r="M101" t="s">
        <v>643</v>
      </c>
      <c r="N101" t="s">
        <v>650</v>
      </c>
      <c r="O101" t="s">
        <v>652</v>
      </c>
      <c r="P101" t="s">
        <v>652</v>
      </c>
      <c r="AD101" t="s">
        <v>867</v>
      </c>
      <c r="AG101">
        <v>80.8</v>
      </c>
    </row>
    <row r="102" spans="1:33">
      <c r="A102" s="14" t="s">
        <v>815</v>
      </c>
      <c r="B102" t="s">
        <v>824</v>
      </c>
      <c r="D102" t="s">
        <v>858</v>
      </c>
      <c r="E102" s="5" t="str">
        <f t="shared" si="1"/>
        <v>TS_1_20091029</v>
      </c>
      <c r="H102" s="138">
        <v>2009</v>
      </c>
      <c r="I102" s="138">
        <v>10</v>
      </c>
      <c r="J102" s="138">
        <v>29</v>
      </c>
      <c r="K102" t="s">
        <v>639</v>
      </c>
      <c r="M102" t="s">
        <v>643</v>
      </c>
      <c r="N102" t="s">
        <v>650</v>
      </c>
      <c r="O102" t="s">
        <v>652</v>
      </c>
      <c r="P102" t="s">
        <v>652</v>
      </c>
      <c r="AD102" t="s">
        <v>867</v>
      </c>
      <c r="AG102">
        <v>104.8</v>
      </c>
    </row>
    <row r="103" spans="1:33">
      <c r="A103" s="14" t="s">
        <v>815</v>
      </c>
      <c r="B103" t="s">
        <v>824</v>
      </c>
      <c r="D103" t="s">
        <v>859</v>
      </c>
      <c r="E103" s="5" t="str">
        <f t="shared" si="1"/>
        <v>TS_2_20091029</v>
      </c>
      <c r="H103" s="138">
        <v>2009</v>
      </c>
      <c r="I103" s="138">
        <v>10</v>
      </c>
      <c r="J103" s="138">
        <v>29</v>
      </c>
      <c r="K103" t="s">
        <v>639</v>
      </c>
      <c r="M103" t="s">
        <v>643</v>
      </c>
      <c r="N103" t="s">
        <v>650</v>
      </c>
      <c r="O103" t="s">
        <v>652</v>
      </c>
      <c r="P103" t="s">
        <v>652</v>
      </c>
      <c r="AD103" t="s">
        <v>867</v>
      </c>
      <c r="AG103">
        <v>88.1</v>
      </c>
    </row>
    <row r="104" spans="1:33">
      <c r="A104" s="14" t="s">
        <v>815</v>
      </c>
      <c r="B104" t="s">
        <v>824</v>
      </c>
      <c r="D104" t="s">
        <v>858</v>
      </c>
      <c r="E104" s="5" t="str">
        <f t="shared" si="1"/>
        <v>TS_1_201057</v>
      </c>
      <c r="H104" s="138">
        <v>2010</v>
      </c>
      <c r="I104" s="138">
        <v>5</v>
      </c>
      <c r="J104" s="138">
        <v>7</v>
      </c>
      <c r="K104" t="s">
        <v>639</v>
      </c>
      <c r="M104" t="s">
        <v>643</v>
      </c>
      <c r="N104" t="s">
        <v>650</v>
      </c>
      <c r="O104" t="s">
        <v>652</v>
      </c>
      <c r="P104" t="s">
        <v>652</v>
      </c>
      <c r="AD104" t="s">
        <v>867</v>
      </c>
      <c r="AG104">
        <v>95.5</v>
      </c>
    </row>
    <row r="105" spans="1:33">
      <c r="A105" s="14" t="s">
        <v>815</v>
      </c>
      <c r="B105" t="s">
        <v>824</v>
      </c>
      <c r="D105" t="s">
        <v>859</v>
      </c>
      <c r="E105" s="5" t="str">
        <f t="shared" si="1"/>
        <v>TS_2_201057</v>
      </c>
      <c r="H105" s="138">
        <v>2010</v>
      </c>
      <c r="I105" s="138">
        <v>5</v>
      </c>
      <c r="J105" s="138">
        <v>7</v>
      </c>
      <c r="K105" t="s">
        <v>639</v>
      </c>
      <c r="M105" t="s">
        <v>643</v>
      </c>
      <c r="N105" t="s">
        <v>650</v>
      </c>
      <c r="O105" t="s">
        <v>652</v>
      </c>
      <c r="P105" t="s">
        <v>652</v>
      </c>
      <c r="AD105" t="s">
        <v>867</v>
      </c>
      <c r="AG105">
        <v>90.2</v>
      </c>
    </row>
    <row r="106" spans="1:33">
      <c r="A106" s="14" t="s">
        <v>815</v>
      </c>
      <c r="B106" t="s">
        <v>824</v>
      </c>
      <c r="D106" t="s">
        <v>860</v>
      </c>
      <c r="E106" s="5" t="str">
        <f t="shared" si="1"/>
        <v>TS_3_201057</v>
      </c>
      <c r="H106" s="138">
        <v>2010</v>
      </c>
      <c r="I106" s="138">
        <v>5</v>
      </c>
      <c r="J106" s="138">
        <v>7</v>
      </c>
      <c r="K106" t="s">
        <v>639</v>
      </c>
      <c r="M106" t="s">
        <v>643</v>
      </c>
      <c r="N106" t="s">
        <v>650</v>
      </c>
      <c r="O106" t="s">
        <v>652</v>
      </c>
      <c r="P106" t="s">
        <v>652</v>
      </c>
      <c r="AD106" t="s">
        <v>867</v>
      </c>
      <c r="AG106">
        <v>73.2</v>
      </c>
    </row>
    <row r="107" spans="1:33">
      <c r="A107" s="14"/>
    </row>
    <row r="108" spans="1:33">
      <c r="A108" s="14"/>
    </row>
    <row r="109" spans="1:33">
      <c r="A109" s="14"/>
    </row>
    <row r="110" spans="1:33">
      <c r="A110" s="14"/>
    </row>
    <row r="111" spans="1:33">
      <c r="A111" s="14"/>
    </row>
    <row r="112" spans="1:33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B107:B1048576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K107:K1048576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N107:N1048576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Q107:Q1048576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O107:O1048576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M107:M1048576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S107:S1048576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D107:D1048576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AA107:AA1048576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A4:A106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D4:D106</xm:sqref>
        </x14:dataValidation>
        <x14:dataValidation type="list" allowBlank="1" showInputMessage="1" showErrorMessage="1">
          <x14:formula1>
            <xm:f>'[1]controlled vocabulary'!#REF!</xm:f>
          </x14:formula1>
          <xm:sqref>S4:S106 K4:K106 M4:Q106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B4:B106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A107:A1048576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C34" sqref="C34"/>
    </sheetView>
  </sheetViews>
  <sheetFormatPr baseColWidth="10" defaultColWidth="15.1640625" defaultRowHeight="15" customHeight="1" x14ac:dyDescent="0"/>
  <cols>
    <col min="1" max="1" width="14.6640625" style="5" customWidth="1"/>
    <col min="2" max="2" width="15.66406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676</v>
      </c>
      <c r="B1" s="27" t="s">
        <v>14</v>
      </c>
      <c r="C1" s="27" t="s">
        <v>462</v>
      </c>
      <c r="D1" s="27" t="s">
        <v>493</v>
      </c>
      <c r="E1" s="133" t="s">
        <v>751</v>
      </c>
      <c r="F1" s="126" t="s">
        <v>752</v>
      </c>
      <c r="G1" s="126" t="s">
        <v>753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777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778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779</v>
      </c>
      <c r="BJ1" s="50" t="s">
        <v>780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781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677</v>
      </c>
      <c r="B2" s="35" t="s">
        <v>16</v>
      </c>
      <c r="C2" s="35" t="s">
        <v>332</v>
      </c>
      <c r="D2" s="35" t="s">
        <v>56</v>
      </c>
      <c r="E2" s="127" t="s">
        <v>743</v>
      </c>
      <c r="F2" s="127" t="s">
        <v>744</v>
      </c>
      <c r="G2" s="127" t="s">
        <v>742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740</v>
      </c>
      <c r="F3" s="128" t="s">
        <v>34</v>
      </c>
      <c r="G3" s="128" t="s">
        <v>741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815</v>
      </c>
      <c r="B4" s="10" t="s">
        <v>824</v>
      </c>
      <c r="C4" s="11" t="s">
        <v>852</v>
      </c>
      <c r="D4" s="11" t="s">
        <v>868</v>
      </c>
      <c r="E4" s="135">
        <v>2009</v>
      </c>
      <c r="F4" s="135">
        <v>5</v>
      </c>
      <c r="G4" s="135"/>
      <c r="H4" s="23"/>
      <c r="I4" s="11">
        <v>0</v>
      </c>
      <c r="J4" s="11">
        <v>20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14" t="s">
        <v>815</v>
      </c>
      <c r="B5" s="10" t="s">
        <v>824</v>
      </c>
      <c r="C5" s="11" t="s">
        <v>852</v>
      </c>
      <c r="D5" s="11" t="s">
        <v>869</v>
      </c>
      <c r="E5" s="135">
        <v>2009</v>
      </c>
      <c r="F5" s="135">
        <v>6</v>
      </c>
      <c r="G5" s="135"/>
      <c r="H5" s="23"/>
      <c r="I5" s="11">
        <v>0</v>
      </c>
      <c r="J5" s="11">
        <v>20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815</v>
      </c>
      <c r="B6" s="10" t="s">
        <v>824</v>
      </c>
      <c r="C6" s="11" t="s">
        <v>852</v>
      </c>
      <c r="D6" s="11" t="s">
        <v>870</v>
      </c>
      <c r="E6" s="135">
        <v>2009</v>
      </c>
      <c r="F6" s="135">
        <v>9</v>
      </c>
      <c r="G6" s="135"/>
      <c r="H6" s="23"/>
      <c r="I6" s="11">
        <v>0</v>
      </c>
      <c r="J6" s="11">
        <v>20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14" t="s">
        <v>815</v>
      </c>
      <c r="B7" s="10" t="s">
        <v>824</v>
      </c>
      <c r="C7" s="11" t="s">
        <v>852</v>
      </c>
      <c r="D7" s="11" t="s">
        <v>871</v>
      </c>
      <c r="E7" s="135">
        <v>2009</v>
      </c>
      <c r="F7" s="135">
        <v>10</v>
      </c>
      <c r="G7" s="135"/>
      <c r="H7" s="23"/>
      <c r="I7" s="11">
        <v>0</v>
      </c>
      <c r="J7" s="11">
        <v>20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815</v>
      </c>
      <c r="B8" s="10" t="s">
        <v>824</v>
      </c>
      <c r="C8" s="11" t="s">
        <v>852</v>
      </c>
      <c r="D8" s="11" t="s">
        <v>872</v>
      </c>
      <c r="E8" s="135">
        <v>2010</v>
      </c>
      <c r="F8" s="135">
        <v>5</v>
      </c>
      <c r="G8" s="135"/>
      <c r="H8" s="23"/>
      <c r="I8" s="11">
        <v>0</v>
      </c>
      <c r="J8" s="11">
        <v>20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815</v>
      </c>
      <c r="B9" s="10" t="s">
        <v>824</v>
      </c>
      <c r="C9" s="11" t="s">
        <v>853</v>
      </c>
      <c r="D9" s="11" t="s">
        <v>873</v>
      </c>
      <c r="E9" s="135">
        <v>2009</v>
      </c>
      <c r="F9" s="135">
        <v>5</v>
      </c>
      <c r="G9" s="135"/>
      <c r="H9" s="23"/>
      <c r="I9" s="11">
        <v>0</v>
      </c>
      <c r="J9" s="11">
        <v>20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815</v>
      </c>
      <c r="B10" s="10" t="s">
        <v>824</v>
      </c>
      <c r="C10" s="11" t="s">
        <v>853</v>
      </c>
      <c r="D10" s="11" t="s">
        <v>874</v>
      </c>
      <c r="E10" s="135">
        <v>2009</v>
      </c>
      <c r="F10" s="135">
        <v>6</v>
      </c>
      <c r="G10" s="135"/>
      <c r="H10" s="23"/>
      <c r="I10" s="11">
        <v>0</v>
      </c>
      <c r="J10" s="11">
        <v>20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815</v>
      </c>
      <c r="B11" s="10" t="s">
        <v>824</v>
      </c>
      <c r="C11" s="11" t="s">
        <v>853</v>
      </c>
      <c r="D11" s="11" t="s">
        <v>875</v>
      </c>
      <c r="E11" s="135">
        <v>2009</v>
      </c>
      <c r="F11" s="135">
        <v>9</v>
      </c>
      <c r="G11" s="135"/>
      <c r="H11" s="23"/>
      <c r="I11" s="11">
        <v>0</v>
      </c>
      <c r="J11" s="11">
        <v>20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815</v>
      </c>
      <c r="B12" s="10" t="s">
        <v>824</v>
      </c>
      <c r="C12" s="11" t="s">
        <v>853</v>
      </c>
      <c r="D12" s="11" t="s">
        <v>876</v>
      </c>
      <c r="E12" s="135">
        <v>2009</v>
      </c>
      <c r="F12" s="135">
        <v>10</v>
      </c>
      <c r="G12" s="135"/>
      <c r="H12" s="23"/>
      <c r="I12" s="11">
        <v>0</v>
      </c>
      <c r="J12" s="11">
        <v>20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815</v>
      </c>
      <c r="B13" s="10" t="s">
        <v>824</v>
      </c>
      <c r="C13" s="11" t="s">
        <v>853</v>
      </c>
      <c r="D13" s="11" t="s">
        <v>877</v>
      </c>
      <c r="E13" s="135">
        <v>2010</v>
      </c>
      <c r="F13" s="135">
        <v>5</v>
      </c>
      <c r="G13" s="135"/>
      <c r="H13" s="23"/>
      <c r="I13" s="11">
        <v>0</v>
      </c>
      <c r="J13" s="11">
        <v>20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815</v>
      </c>
      <c r="B14" s="10" t="s">
        <v>824</v>
      </c>
      <c r="C14" s="11" t="s">
        <v>854</v>
      </c>
      <c r="D14" s="11" t="s">
        <v>878</v>
      </c>
      <c r="E14" s="135">
        <v>2009</v>
      </c>
      <c r="F14" s="135">
        <v>5</v>
      </c>
      <c r="G14" s="135"/>
      <c r="H14" s="23"/>
      <c r="I14" s="11">
        <v>0</v>
      </c>
      <c r="J14" s="11">
        <v>20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815</v>
      </c>
      <c r="B15" s="10" t="s">
        <v>824</v>
      </c>
      <c r="C15" s="11" t="s">
        <v>854</v>
      </c>
      <c r="D15" s="11" t="s">
        <v>879</v>
      </c>
      <c r="E15" s="135">
        <v>2009</v>
      </c>
      <c r="F15" s="135">
        <v>6</v>
      </c>
      <c r="G15" s="135"/>
      <c r="H15" s="23"/>
      <c r="I15" s="11">
        <v>0</v>
      </c>
      <c r="J15" s="11">
        <v>20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815</v>
      </c>
      <c r="B16" s="10" t="s">
        <v>824</v>
      </c>
      <c r="C16" s="11" t="s">
        <v>854</v>
      </c>
      <c r="D16" s="11" t="s">
        <v>880</v>
      </c>
      <c r="E16" s="135">
        <v>2009</v>
      </c>
      <c r="F16" s="135">
        <v>9</v>
      </c>
      <c r="G16" s="135"/>
      <c r="H16" s="23"/>
      <c r="I16" s="11">
        <v>0</v>
      </c>
      <c r="J16" s="11">
        <v>20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815</v>
      </c>
      <c r="B17" s="10" t="s">
        <v>824</v>
      </c>
      <c r="C17" s="11" t="s">
        <v>854</v>
      </c>
      <c r="D17" s="11" t="s">
        <v>881</v>
      </c>
      <c r="E17" s="135">
        <v>2009</v>
      </c>
      <c r="F17" s="135">
        <v>10</v>
      </c>
      <c r="G17" s="135"/>
      <c r="H17" s="23"/>
      <c r="I17" s="11">
        <v>0</v>
      </c>
      <c r="J17" s="11">
        <v>20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20" t="s">
        <v>815</v>
      </c>
      <c r="B18" s="10" t="s">
        <v>824</v>
      </c>
      <c r="C18" s="11" t="s">
        <v>854</v>
      </c>
      <c r="D18" s="11" t="s">
        <v>882</v>
      </c>
      <c r="E18" s="135">
        <v>2010</v>
      </c>
      <c r="F18" s="135">
        <v>5</v>
      </c>
      <c r="G18" s="135"/>
      <c r="H18" s="23"/>
      <c r="I18" s="11">
        <v>0</v>
      </c>
      <c r="J18" s="11">
        <v>20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20" t="s">
        <v>815</v>
      </c>
      <c r="B19" s="10" t="s">
        <v>824</v>
      </c>
      <c r="C19" s="11" t="s">
        <v>855</v>
      </c>
      <c r="D19" s="11" t="s">
        <v>883</v>
      </c>
      <c r="E19" s="135">
        <v>2009</v>
      </c>
      <c r="F19" s="135">
        <v>5</v>
      </c>
      <c r="G19" s="135">
        <v>7</v>
      </c>
      <c r="H19" s="23"/>
      <c r="I19" s="11">
        <v>0</v>
      </c>
      <c r="J19" s="11">
        <v>25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20" t="s">
        <v>815</v>
      </c>
      <c r="B20" s="10" t="s">
        <v>824</v>
      </c>
      <c r="C20" s="11" t="s">
        <v>855</v>
      </c>
      <c r="D20" s="11" t="s">
        <v>884</v>
      </c>
      <c r="E20" s="135">
        <v>2009</v>
      </c>
      <c r="F20" s="135">
        <v>6</v>
      </c>
      <c r="G20" s="135">
        <v>10</v>
      </c>
      <c r="H20" s="23"/>
      <c r="I20" s="11">
        <v>0</v>
      </c>
      <c r="J20" s="11">
        <v>25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20" t="s">
        <v>815</v>
      </c>
      <c r="B21" s="10" t="s">
        <v>824</v>
      </c>
      <c r="C21" s="11" t="s">
        <v>855</v>
      </c>
      <c r="D21" s="11" t="s">
        <v>885</v>
      </c>
      <c r="E21" s="135">
        <v>2009</v>
      </c>
      <c r="F21" s="135">
        <v>9</v>
      </c>
      <c r="G21" s="135">
        <v>16</v>
      </c>
      <c r="H21" s="23"/>
      <c r="I21" s="11">
        <v>0</v>
      </c>
      <c r="J21" s="11">
        <v>25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20" t="s">
        <v>815</v>
      </c>
      <c r="B22" s="10" t="s">
        <v>824</v>
      </c>
      <c r="C22" s="11" t="s">
        <v>855</v>
      </c>
      <c r="D22" s="11" t="s">
        <v>886</v>
      </c>
      <c r="E22" s="135">
        <v>2009</v>
      </c>
      <c r="F22" s="135">
        <v>10</v>
      </c>
      <c r="G22" s="135">
        <v>29</v>
      </c>
      <c r="H22" s="23"/>
      <c r="I22" s="11">
        <v>0</v>
      </c>
      <c r="J22" s="11">
        <v>25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7"/>
      <c r="AP22" s="17"/>
      <c r="AQ22" s="17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</row>
    <row r="23" spans="1:96" ht="14">
      <c r="A23" s="20" t="s">
        <v>815</v>
      </c>
      <c r="B23" s="10" t="s">
        <v>824</v>
      </c>
      <c r="C23" s="11" t="s">
        <v>855</v>
      </c>
      <c r="D23" s="11" t="s">
        <v>887</v>
      </c>
      <c r="E23" s="135">
        <v>2010</v>
      </c>
      <c r="F23" s="135">
        <v>6</v>
      </c>
      <c r="G23" s="135">
        <v>7</v>
      </c>
      <c r="H23" s="23"/>
      <c r="I23" s="11">
        <v>0</v>
      </c>
      <c r="J23" s="11">
        <v>25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1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17"/>
      <c r="AP23" s="17"/>
      <c r="AQ23" s="17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</row>
    <row r="24" spans="1:96" ht="14">
      <c r="A24" s="14" t="s">
        <v>815</v>
      </c>
      <c r="B24" s="10" t="s">
        <v>824</v>
      </c>
      <c r="C24" s="11" t="s">
        <v>856</v>
      </c>
      <c r="D24" s="11" t="s">
        <v>888</v>
      </c>
      <c r="E24" s="135">
        <v>2009</v>
      </c>
      <c r="F24" s="135">
        <v>5</v>
      </c>
      <c r="G24" s="135">
        <v>7</v>
      </c>
      <c r="H24" s="23"/>
      <c r="I24" s="11">
        <v>0</v>
      </c>
      <c r="J24" s="11">
        <v>25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1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17"/>
      <c r="AP24" s="17"/>
      <c r="AQ24" s="17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</row>
    <row r="25" spans="1:96" ht="14">
      <c r="A25" s="14" t="s">
        <v>815</v>
      </c>
      <c r="B25" s="10" t="s">
        <v>824</v>
      </c>
      <c r="C25" s="11" t="s">
        <v>856</v>
      </c>
      <c r="D25" s="11" t="s">
        <v>889</v>
      </c>
      <c r="E25" s="135">
        <v>2009</v>
      </c>
      <c r="F25" s="135">
        <v>6</v>
      </c>
      <c r="G25" s="135">
        <v>10</v>
      </c>
      <c r="H25" s="23"/>
      <c r="I25" s="11">
        <v>0</v>
      </c>
      <c r="J25" s="11">
        <v>25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1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17"/>
      <c r="AP25" s="17"/>
      <c r="AQ25" s="17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</row>
    <row r="26" spans="1:96" ht="14">
      <c r="A26" s="14" t="s">
        <v>815</v>
      </c>
      <c r="B26" s="10" t="s">
        <v>824</v>
      </c>
      <c r="C26" s="11" t="s">
        <v>856</v>
      </c>
      <c r="D26" s="11" t="s">
        <v>890</v>
      </c>
      <c r="E26" s="135">
        <v>2009</v>
      </c>
      <c r="F26" s="135">
        <v>9</v>
      </c>
      <c r="G26" s="135">
        <v>16</v>
      </c>
      <c r="H26" s="23"/>
      <c r="I26" s="11">
        <v>0</v>
      </c>
      <c r="J26" s="11">
        <v>25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1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17"/>
      <c r="AP26" s="17"/>
      <c r="AQ26" s="17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</row>
    <row r="27" spans="1:96" ht="14">
      <c r="A27" s="14" t="s">
        <v>815</v>
      </c>
      <c r="B27" s="10" t="s">
        <v>824</v>
      </c>
      <c r="C27" s="11" t="s">
        <v>856</v>
      </c>
      <c r="D27" s="11" t="s">
        <v>891</v>
      </c>
      <c r="E27" s="135">
        <v>2009</v>
      </c>
      <c r="F27" s="135">
        <v>10</v>
      </c>
      <c r="G27" s="135">
        <v>29</v>
      </c>
      <c r="H27" s="23"/>
      <c r="I27" s="11">
        <v>0</v>
      </c>
      <c r="J27" s="11">
        <v>25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1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17"/>
      <c r="AP27" s="17"/>
      <c r="AQ27" s="17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</row>
    <row r="28" spans="1:96" ht="14">
      <c r="A28" s="14" t="s">
        <v>815</v>
      </c>
      <c r="B28" s="10" t="s">
        <v>824</v>
      </c>
      <c r="C28" s="11" t="s">
        <v>856</v>
      </c>
      <c r="D28" s="11" t="s">
        <v>892</v>
      </c>
      <c r="E28" s="135">
        <v>2010</v>
      </c>
      <c r="F28" s="135">
        <v>6</v>
      </c>
      <c r="G28" s="135">
        <v>7</v>
      </c>
      <c r="H28" s="23"/>
      <c r="I28" s="11">
        <v>0</v>
      </c>
      <c r="J28" s="11">
        <v>25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1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17"/>
      <c r="AP28" s="17"/>
      <c r="AQ28" s="17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</row>
    <row r="29" spans="1:96" ht="14">
      <c r="A29" s="14" t="s">
        <v>815</v>
      </c>
      <c r="B29" s="10" t="s">
        <v>824</v>
      </c>
      <c r="C29" s="11" t="s">
        <v>857</v>
      </c>
      <c r="D29" s="11" t="s">
        <v>893</v>
      </c>
      <c r="E29" s="135">
        <v>2009</v>
      </c>
      <c r="F29" s="135">
        <v>5</v>
      </c>
      <c r="G29" s="135">
        <v>7</v>
      </c>
      <c r="H29" s="23"/>
      <c r="I29" s="11">
        <v>0</v>
      </c>
      <c r="J29" s="11">
        <v>25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1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17"/>
      <c r="AP29" s="17"/>
      <c r="AQ29" s="17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</row>
    <row r="30" spans="1:96" ht="14">
      <c r="A30" s="14" t="s">
        <v>815</v>
      </c>
      <c r="B30" s="10" t="s">
        <v>824</v>
      </c>
      <c r="C30" s="11" t="s">
        <v>857</v>
      </c>
      <c r="D30" s="11" t="s">
        <v>894</v>
      </c>
      <c r="E30" s="135">
        <v>2009</v>
      </c>
      <c r="F30" s="135">
        <v>6</v>
      </c>
      <c r="G30" s="135">
        <v>10</v>
      </c>
      <c r="H30" s="23"/>
      <c r="I30" s="11">
        <v>0</v>
      </c>
      <c r="J30" s="11">
        <v>25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17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17"/>
      <c r="AP30" s="17"/>
      <c r="AQ30" s="17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</row>
    <row r="31" spans="1:96" ht="14">
      <c r="A31" s="14" t="s">
        <v>815</v>
      </c>
      <c r="B31" s="10" t="s">
        <v>824</v>
      </c>
      <c r="C31" s="11" t="s">
        <v>857</v>
      </c>
      <c r="D31" s="11" t="s">
        <v>895</v>
      </c>
      <c r="E31" s="135">
        <v>2009</v>
      </c>
      <c r="F31" s="135">
        <v>9</v>
      </c>
      <c r="G31" s="135">
        <v>16</v>
      </c>
      <c r="H31" s="23"/>
      <c r="I31" s="11">
        <v>0</v>
      </c>
      <c r="J31" s="11">
        <v>25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17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17"/>
      <c r="AP31" s="17"/>
      <c r="AQ31" s="17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</row>
    <row r="32" spans="1:96" ht="14">
      <c r="A32" s="14" t="s">
        <v>815</v>
      </c>
      <c r="B32" s="10" t="s">
        <v>824</v>
      </c>
      <c r="C32" s="11" t="s">
        <v>857</v>
      </c>
      <c r="D32" s="11" t="s">
        <v>896</v>
      </c>
      <c r="E32" s="135">
        <v>2009</v>
      </c>
      <c r="F32" s="135">
        <v>10</v>
      </c>
      <c r="G32" s="135">
        <v>29</v>
      </c>
      <c r="H32" s="23"/>
      <c r="I32" s="11">
        <v>0</v>
      </c>
      <c r="J32" s="11">
        <v>25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17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17"/>
      <c r="AP32" s="17"/>
      <c r="AQ32" s="17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</row>
    <row r="33" spans="1:96" ht="14">
      <c r="A33" s="14" t="s">
        <v>815</v>
      </c>
      <c r="B33" s="10" t="s">
        <v>824</v>
      </c>
      <c r="C33" s="11" t="s">
        <v>857</v>
      </c>
      <c r="D33" s="11" t="s">
        <v>897</v>
      </c>
      <c r="E33" s="135">
        <v>2010</v>
      </c>
      <c r="F33" s="135">
        <v>6</v>
      </c>
      <c r="G33" s="135">
        <v>7</v>
      </c>
      <c r="H33" s="23"/>
      <c r="I33" s="11">
        <v>0</v>
      </c>
      <c r="J33" s="11">
        <v>25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17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17"/>
      <c r="AP33" s="17"/>
      <c r="AQ33" s="17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B37:B1048576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BF37:BF1048576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AC37:AC1048576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X37:X110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C37:C1048576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A4:A36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C4:C36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B4:B36</xm:sqref>
        </x14:dataValidation>
        <x14:dataValidation type="list" allowBlank="1" showInputMessage="1" showErrorMessage="1">
          <x14:formula1>
            <xm:f>'[1]controlled vocabulary'!#REF!</xm:f>
          </x14:formula1>
          <xm:sqref>X4:X36 BF4:BF36 AC4:AC36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D4" sqref="D4:E29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676</v>
      </c>
      <c r="B1" s="27" t="s">
        <v>14</v>
      </c>
      <c r="C1" s="27" t="s">
        <v>462</v>
      </c>
      <c r="D1" s="133" t="s">
        <v>748</v>
      </c>
      <c r="E1" s="126" t="s">
        <v>749</v>
      </c>
      <c r="F1" s="126" t="s">
        <v>750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666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677</v>
      </c>
      <c r="B2" s="35" t="s">
        <v>16</v>
      </c>
      <c r="C2" s="35" t="s">
        <v>332</v>
      </c>
      <c r="D2" s="127" t="s">
        <v>743</v>
      </c>
      <c r="E2" s="127" t="s">
        <v>744</v>
      </c>
      <c r="F2" s="127" t="s">
        <v>742</v>
      </c>
      <c r="G2" s="35" t="s">
        <v>584</v>
      </c>
      <c r="H2" s="97" t="s">
        <v>352</v>
      </c>
      <c r="I2" s="97" t="s">
        <v>669</v>
      </c>
      <c r="J2" s="97" t="s">
        <v>399</v>
      </c>
      <c r="K2" s="97" t="s">
        <v>728</v>
      </c>
      <c r="L2" s="97" t="s">
        <v>674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740</v>
      </c>
      <c r="E3" s="128" t="s">
        <v>34</v>
      </c>
      <c r="F3" s="128" t="s">
        <v>741</v>
      </c>
      <c r="G3" s="36" t="s">
        <v>40</v>
      </c>
      <c r="H3" s="98" t="s">
        <v>400</v>
      </c>
      <c r="I3" s="98"/>
      <c r="J3" s="98"/>
      <c r="K3" s="98"/>
      <c r="L3" s="98" t="s">
        <v>675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F4" s="134"/>
      <c r="G4" s="11"/>
    </row>
    <row r="5" spans="1:28">
      <c r="F5" s="135"/>
      <c r="G5" s="11"/>
    </row>
    <row r="6" spans="1:28">
      <c r="F6" s="135"/>
      <c r="G6" s="11"/>
    </row>
    <row r="7" spans="1:28">
      <c r="F7" s="135"/>
      <c r="G7" s="12"/>
    </row>
    <row r="8" spans="1:28">
      <c r="F8" s="135"/>
      <c r="G8" s="12"/>
    </row>
    <row r="9" spans="1:28">
      <c r="F9" s="135"/>
      <c r="G9" s="12"/>
    </row>
    <row r="10" spans="1:28">
      <c r="F10" s="135"/>
      <c r="G10" s="12"/>
    </row>
    <row r="11" spans="1:28">
      <c r="F11" s="135"/>
      <c r="G11" s="12"/>
    </row>
    <row r="12" spans="1:28">
      <c r="F12" s="135"/>
      <c r="G12" s="12"/>
    </row>
    <row r="13" spans="1:28">
      <c r="F13" s="135"/>
      <c r="G13" s="12"/>
    </row>
    <row r="14" spans="1:28">
      <c r="F14" s="135"/>
      <c r="G14" s="12"/>
    </row>
    <row r="15" spans="1:28">
      <c r="F15" s="135"/>
      <c r="G15" s="12"/>
    </row>
    <row r="16" spans="1:28">
      <c r="F16" s="135"/>
      <c r="G16" s="12"/>
    </row>
    <row r="17" spans="1:7">
      <c r="F17" s="135"/>
      <c r="G17" s="12"/>
    </row>
    <row r="18" spans="1:7">
      <c r="F18" s="135"/>
      <c r="G18" s="12"/>
    </row>
    <row r="19" spans="1:7">
      <c r="F19" s="135"/>
      <c r="G19" s="12"/>
    </row>
    <row r="20" spans="1:7">
      <c r="F20" s="135"/>
      <c r="G20" s="12"/>
    </row>
    <row r="21" spans="1:7">
      <c r="F21" s="135"/>
      <c r="G21" s="12"/>
    </row>
    <row r="22" spans="1:7">
      <c r="F22" s="136"/>
      <c r="G22" s="12"/>
    </row>
    <row r="23" spans="1:7">
      <c r="F23" s="136"/>
      <c r="G23" s="12"/>
    </row>
    <row r="24" spans="1:7">
      <c r="F24" s="136"/>
      <c r="G24" s="12"/>
    </row>
    <row r="25" spans="1:7">
      <c r="F25" s="136"/>
      <c r="G25" s="12"/>
    </row>
    <row r="26" spans="1:7">
      <c r="F26" s="136"/>
      <c r="G26" s="12"/>
    </row>
    <row r="27" spans="1:7">
      <c r="F27" s="136"/>
      <c r="G27" s="12"/>
    </row>
    <row r="28" spans="1:7">
      <c r="F28" s="136"/>
      <c r="G28" s="12"/>
    </row>
    <row r="29" spans="1:7"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B30:B1048576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C30:C1048576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C30:C1048576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676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745</v>
      </c>
      <c r="R1" s="126" t="s">
        <v>746</v>
      </c>
      <c r="S1" s="126" t="s">
        <v>747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76" t="s">
        <v>612</v>
      </c>
      <c r="AJ1" s="76" t="s">
        <v>613</v>
      </c>
      <c r="AK1" s="48" t="s">
        <v>614</v>
      </c>
      <c r="AL1" s="49" t="s">
        <v>729</v>
      </c>
      <c r="AM1" s="49" t="s">
        <v>730</v>
      </c>
      <c r="AN1" s="49" t="s">
        <v>731</v>
      </c>
      <c r="AO1" s="77" t="s">
        <v>718</v>
      </c>
      <c r="AP1" s="77" t="s">
        <v>719</v>
      </c>
      <c r="AQ1" s="77" t="s">
        <v>720</v>
      </c>
      <c r="AR1" s="77" t="s">
        <v>721</v>
      </c>
      <c r="AS1" s="77" t="s">
        <v>722</v>
      </c>
      <c r="AT1" s="77" t="s">
        <v>782</v>
      </c>
      <c r="AU1" s="77" t="s">
        <v>783</v>
      </c>
      <c r="AV1" s="77" t="s">
        <v>784</v>
      </c>
      <c r="AW1" s="77" t="s">
        <v>785</v>
      </c>
      <c r="AX1" s="77" t="s">
        <v>786</v>
      </c>
      <c r="AY1" s="77" t="s">
        <v>787</v>
      </c>
      <c r="AZ1" s="77" t="s">
        <v>788</v>
      </c>
      <c r="BA1" s="77" t="s">
        <v>789</v>
      </c>
      <c r="BB1" s="77" t="s">
        <v>790</v>
      </c>
      <c r="BC1" s="77" t="s">
        <v>791</v>
      </c>
      <c r="BD1" s="77" t="s">
        <v>792</v>
      </c>
      <c r="BE1" s="77" t="s">
        <v>793</v>
      </c>
      <c r="BF1" s="77" t="s">
        <v>794</v>
      </c>
      <c r="BG1" s="51" t="s">
        <v>615</v>
      </c>
      <c r="BH1" s="51" t="s">
        <v>616</v>
      </c>
      <c r="BI1" s="51" t="s">
        <v>617</v>
      </c>
      <c r="BJ1" s="51" t="s">
        <v>618</v>
      </c>
      <c r="BK1" s="51" t="s">
        <v>619</v>
      </c>
      <c r="BL1" s="51" t="s">
        <v>795</v>
      </c>
      <c r="BM1" s="51" t="s">
        <v>620</v>
      </c>
      <c r="BN1" s="51" t="s">
        <v>621</v>
      </c>
      <c r="BO1" s="51" t="s">
        <v>622</v>
      </c>
      <c r="BP1" s="51" t="s">
        <v>623</v>
      </c>
      <c r="BQ1" s="51" t="s">
        <v>624</v>
      </c>
      <c r="BR1" s="51" t="s">
        <v>625</v>
      </c>
      <c r="BS1" s="51" t="s">
        <v>626</v>
      </c>
      <c r="BT1" s="51" t="s">
        <v>627</v>
      </c>
      <c r="BU1" s="52" t="s">
        <v>628</v>
      </c>
    </row>
    <row r="2" spans="1:73" s="30" customFormat="1" ht="80" customHeight="1">
      <c r="A2" s="31" t="s">
        <v>677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743</v>
      </c>
      <c r="R2" s="127" t="s">
        <v>744</v>
      </c>
      <c r="S2" s="127" t="s">
        <v>742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629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740</v>
      </c>
      <c r="R3" s="128" t="s">
        <v>34</v>
      </c>
      <c r="S3" s="128" t="s">
        <v>741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724</v>
      </c>
      <c r="AP3" s="118" t="s">
        <v>724</v>
      </c>
      <c r="AQ3" s="118" t="s">
        <v>724</v>
      </c>
      <c r="AR3" s="118" t="s">
        <v>724</v>
      </c>
      <c r="AS3" s="117"/>
      <c r="AT3" s="118" t="s">
        <v>724</v>
      </c>
      <c r="AU3" s="118" t="s">
        <v>724</v>
      </c>
      <c r="AV3" s="118" t="s">
        <v>724</v>
      </c>
      <c r="AW3" s="118" t="s">
        <v>724</v>
      </c>
      <c r="AX3" s="71"/>
      <c r="AY3" s="118" t="s">
        <v>724</v>
      </c>
      <c r="AZ3" s="118" t="s">
        <v>724</v>
      </c>
      <c r="BA3" s="118" t="s">
        <v>724</v>
      </c>
      <c r="BB3" s="118" t="s">
        <v>724</v>
      </c>
      <c r="BC3" s="71"/>
      <c r="BD3" s="118" t="s">
        <v>724</v>
      </c>
      <c r="BE3" s="118" t="s">
        <v>724</v>
      </c>
      <c r="BF3" s="118" t="s">
        <v>724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F2" sqref="F2"/>
    </sheetView>
  </sheetViews>
  <sheetFormatPr baseColWidth="10" defaultColWidth="8.83203125" defaultRowHeight="14" x14ac:dyDescent="0"/>
  <cols>
    <col min="1" max="1" width="14.6640625" style="5" customWidth="1"/>
    <col min="2" max="2" width="17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8.33203125" style="5" bestFit="1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676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898</v>
      </c>
      <c r="G1" s="27" t="s">
        <v>402</v>
      </c>
      <c r="H1" s="33" t="s">
        <v>403</v>
      </c>
      <c r="I1" s="126" t="s">
        <v>738</v>
      </c>
      <c r="J1" s="126" t="s">
        <v>739</v>
      </c>
      <c r="K1" s="126" t="s">
        <v>737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772</v>
      </c>
      <c r="R1" s="110" t="s">
        <v>409</v>
      </c>
      <c r="S1" s="110" t="s">
        <v>410</v>
      </c>
      <c r="T1" s="110" t="s">
        <v>765</v>
      </c>
      <c r="U1" s="76" t="s">
        <v>411</v>
      </c>
      <c r="V1" s="76" t="s">
        <v>709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>
      <c r="A2" s="31" t="s">
        <v>677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766</v>
      </c>
      <c r="H2" s="31" t="s">
        <v>60</v>
      </c>
      <c r="I2" s="127" t="s">
        <v>743</v>
      </c>
      <c r="J2" s="127" t="s">
        <v>744</v>
      </c>
      <c r="K2" s="127" t="s">
        <v>742</v>
      </c>
      <c r="L2" s="111" t="s">
        <v>428</v>
      </c>
      <c r="M2" s="64"/>
      <c r="N2" s="64"/>
      <c r="O2" s="64" t="s">
        <v>322</v>
      </c>
      <c r="P2" s="111" t="s">
        <v>732</v>
      </c>
      <c r="Q2" s="111" t="s">
        <v>773</v>
      </c>
      <c r="R2" s="111" t="s">
        <v>426</v>
      </c>
      <c r="S2" s="111" t="s">
        <v>427</v>
      </c>
      <c r="T2" s="111"/>
      <c r="U2" s="57" t="s">
        <v>425</v>
      </c>
      <c r="V2" s="57" t="s">
        <v>710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740</v>
      </c>
      <c r="J3" s="128" t="s">
        <v>34</v>
      </c>
      <c r="K3" s="128" t="s">
        <v>741</v>
      </c>
      <c r="L3" s="124" t="s">
        <v>299</v>
      </c>
      <c r="M3" s="125" t="s">
        <v>711</v>
      </c>
      <c r="N3" s="124" t="s">
        <v>321</v>
      </c>
      <c r="O3" s="124"/>
      <c r="P3" s="124"/>
      <c r="Q3" s="125" t="s">
        <v>774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14" t="s">
        <v>815</v>
      </c>
      <c r="B4" s="12" t="s">
        <v>824</v>
      </c>
      <c r="C4" s="5" t="s">
        <v>855</v>
      </c>
      <c r="D4" s="12" t="s">
        <v>884</v>
      </c>
      <c r="F4" s="5" t="str">
        <f>D4&amp;"_inc"</f>
        <v>PC_1_inc_June_09_inc</v>
      </c>
      <c r="G4" s="5" t="s">
        <v>767</v>
      </c>
      <c r="I4" s="134">
        <v>2009</v>
      </c>
      <c r="J4" s="134">
        <v>6</v>
      </c>
      <c r="L4" s="5">
        <v>84</v>
      </c>
      <c r="M4" s="5" t="s">
        <v>317</v>
      </c>
      <c r="N4" s="5">
        <v>15</v>
      </c>
      <c r="O4" s="5" t="s">
        <v>312</v>
      </c>
      <c r="W4" s="5" t="s">
        <v>867</v>
      </c>
      <c r="Z4" s="5">
        <v>118.7</v>
      </c>
    </row>
    <row r="5" spans="1:31">
      <c r="A5" s="14" t="s">
        <v>815</v>
      </c>
      <c r="B5" s="10" t="s">
        <v>824</v>
      </c>
      <c r="C5" s="5" t="s">
        <v>855</v>
      </c>
      <c r="D5" s="12" t="s">
        <v>883</v>
      </c>
      <c r="F5" s="5" t="str">
        <f t="shared" ref="F5:F29" si="0">D5&amp;"_inc"</f>
        <v>PC_1_inc_May_09_inc</v>
      </c>
      <c r="G5" s="5" t="s">
        <v>767</v>
      </c>
      <c r="I5" s="134">
        <v>2009</v>
      </c>
      <c r="J5" s="134">
        <v>5</v>
      </c>
      <c r="L5" s="5">
        <v>84</v>
      </c>
      <c r="M5" s="5" t="s">
        <v>317</v>
      </c>
      <c r="N5" s="5">
        <v>15</v>
      </c>
      <c r="O5" s="5" t="s">
        <v>312</v>
      </c>
      <c r="W5" s="5" t="s">
        <v>867</v>
      </c>
      <c r="Z5" s="5">
        <v>61</v>
      </c>
    </row>
    <row r="6" spans="1:31">
      <c r="A6" s="14" t="s">
        <v>815</v>
      </c>
      <c r="B6" s="12" t="s">
        <v>824</v>
      </c>
      <c r="C6" s="5" t="s">
        <v>855</v>
      </c>
      <c r="D6" s="12" t="s">
        <v>887</v>
      </c>
      <c r="F6" s="5" t="str">
        <f t="shared" si="0"/>
        <v>PC_1_inc_May_10_inc</v>
      </c>
      <c r="G6" s="5" t="s">
        <v>767</v>
      </c>
      <c r="I6" s="134">
        <v>2010</v>
      </c>
      <c r="J6" s="134">
        <v>5</v>
      </c>
      <c r="L6" s="5">
        <v>84</v>
      </c>
      <c r="M6" s="5" t="s">
        <v>317</v>
      </c>
      <c r="N6" s="5">
        <v>15</v>
      </c>
      <c r="O6" s="5" t="s">
        <v>312</v>
      </c>
      <c r="W6" s="5" t="s">
        <v>867</v>
      </c>
      <c r="Z6" s="5">
        <v>55.7</v>
      </c>
    </row>
    <row r="7" spans="1:31">
      <c r="A7" s="14" t="s">
        <v>815</v>
      </c>
      <c r="B7" s="12" t="s">
        <v>824</v>
      </c>
      <c r="C7" s="5" t="s">
        <v>855</v>
      </c>
      <c r="D7" s="12" t="s">
        <v>886</v>
      </c>
      <c r="F7" s="5" t="str">
        <f t="shared" si="0"/>
        <v>PC_1_inc_Oct_09_inc</v>
      </c>
      <c r="G7" s="5" t="s">
        <v>767</v>
      </c>
      <c r="I7" s="134">
        <v>2009</v>
      </c>
      <c r="J7" s="134">
        <v>10</v>
      </c>
      <c r="L7" s="5">
        <v>84</v>
      </c>
      <c r="M7" s="5" t="s">
        <v>317</v>
      </c>
      <c r="N7" s="5">
        <v>15</v>
      </c>
      <c r="O7" s="5" t="s">
        <v>312</v>
      </c>
      <c r="W7" s="5" t="s">
        <v>867</v>
      </c>
      <c r="Z7" s="5">
        <v>61.9</v>
      </c>
    </row>
    <row r="8" spans="1:31">
      <c r="A8" s="14" t="s">
        <v>815</v>
      </c>
      <c r="B8" s="12" t="s">
        <v>824</v>
      </c>
      <c r="C8" s="5" t="s">
        <v>855</v>
      </c>
      <c r="D8" s="12" t="s">
        <v>885</v>
      </c>
      <c r="F8" s="5" t="str">
        <f t="shared" si="0"/>
        <v>PC_1_inc_Sept_09_inc</v>
      </c>
      <c r="G8" s="5" t="s">
        <v>767</v>
      </c>
      <c r="I8" s="134">
        <v>2009</v>
      </c>
      <c r="J8" s="134">
        <v>9</v>
      </c>
      <c r="L8" s="5">
        <v>84</v>
      </c>
      <c r="M8" s="5" t="s">
        <v>317</v>
      </c>
      <c r="N8" s="5">
        <v>15</v>
      </c>
      <c r="O8" s="5" t="s">
        <v>312</v>
      </c>
      <c r="W8" s="5" t="s">
        <v>867</v>
      </c>
      <c r="Z8" s="5">
        <v>75.5</v>
      </c>
    </row>
    <row r="9" spans="1:31">
      <c r="A9" s="14" t="s">
        <v>815</v>
      </c>
      <c r="B9" s="12" t="s">
        <v>824</v>
      </c>
      <c r="C9" s="5" t="s">
        <v>856</v>
      </c>
      <c r="D9" s="12" t="s">
        <v>889</v>
      </c>
      <c r="F9" s="5" t="str">
        <f t="shared" si="0"/>
        <v>PC_2_inc_June_09_inc</v>
      </c>
      <c r="G9" s="5" t="s">
        <v>767</v>
      </c>
      <c r="I9" s="134">
        <v>2009</v>
      </c>
      <c r="J9" s="134">
        <v>6</v>
      </c>
      <c r="L9" s="5">
        <v>84</v>
      </c>
      <c r="M9" s="5" t="s">
        <v>317</v>
      </c>
      <c r="N9" s="5">
        <v>15</v>
      </c>
      <c r="O9" s="5" t="s">
        <v>312</v>
      </c>
      <c r="W9" s="5" t="s">
        <v>867</v>
      </c>
      <c r="Z9" s="5">
        <v>74</v>
      </c>
    </row>
    <row r="10" spans="1:31">
      <c r="A10" s="14" t="s">
        <v>815</v>
      </c>
      <c r="B10" s="12" t="s">
        <v>824</v>
      </c>
      <c r="C10" s="5" t="s">
        <v>856</v>
      </c>
      <c r="D10" s="12" t="s">
        <v>888</v>
      </c>
      <c r="F10" s="5" t="str">
        <f t="shared" si="0"/>
        <v>PC_2_inc_May_09_inc</v>
      </c>
      <c r="G10" s="5" t="s">
        <v>767</v>
      </c>
      <c r="I10" s="134">
        <v>2009</v>
      </c>
      <c r="J10" s="134">
        <v>5</v>
      </c>
      <c r="L10" s="5">
        <v>84</v>
      </c>
      <c r="M10" s="5" t="s">
        <v>317</v>
      </c>
      <c r="N10" s="5">
        <v>15</v>
      </c>
      <c r="O10" s="5" t="s">
        <v>312</v>
      </c>
      <c r="W10" s="5" t="s">
        <v>867</v>
      </c>
      <c r="Z10" s="5">
        <v>71.400000000000006</v>
      </c>
    </row>
    <row r="11" spans="1:31">
      <c r="A11" s="14" t="s">
        <v>815</v>
      </c>
      <c r="B11" s="12" t="s">
        <v>824</v>
      </c>
      <c r="C11" s="5" t="s">
        <v>856</v>
      </c>
      <c r="D11" s="12" t="s">
        <v>892</v>
      </c>
      <c r="F11" s="5" t="str">
        <f t="shared" si="0"/>
        <v>PC_2_inc_May_10_inc</v>
      </c>
      <c r="G11" s="5" t="s">
        <v>767</v>
      </c>
      <c r="I11" s="134">
        <v>2010</v>
      </c>
      <c r="J11" s="134">
        <v>5</v>
      </c>
      <c r="L11" s="5">
        <v>84</v>
      </c>
      <c r="M11" s="5" t="s">
        <v>317</v>
      </c>
      <c r="N11" s="5">
        <v>15</v>
      </c>
      <c r="O11" s="5" t="s">
        <v>312</v>
      </c>
      <c r="W11" s="5" t="s">
        <v>867</v>
      </c>
      <c r="Z11" s="5">
        <v>67.099999999999994</v>
      </c>
    </row>
    <row r="12" spans="1:31">
      <c r="A12" s="14" t="s">
        <v>815</v>
      </c>
      <c r="B12" s="12" t="s">
        <v>824</v>
      </c>
      <c r="C12" s="5" t="s">
        <v>856</v>
      </c>
      <c r="D12" s="12" t="s">
        <v>891</v>
      </c>
      <c r="F12" s="5" t="str">
        <f t="shared" si="0"/>
        <v>PC_2_inc_Oct_09_inc</v>
      </c>
      <c r="G12" s="5" t="s">
        <v>767</v>
      </c>
      <c r="I12" s="134">
        <v>2009</v>
      </c>
      <c r="J12" s="134">
        <v>10</v>
      </c>
      <c r="L12" s="5">
        <v>84</v>
      </c>
      <c r="M12" s="5" t="s">
        <v>317</v>
      </c>
      <c r="N12" s="5">
        <v>15</v>
      </c>
      <c r="O12" s="5" t="s">
        <v>312</v>
      </c>
      <c r="W12" s="5" t="s">
        <v>867</v>
      </c>
      <c r="Z12" s="5">
        <v>134.69999999999999</v>
      </c>
    </row>
    <row r="13" spans="1:31">
      <c r="A13" s="14" t="s">
        <v>815</v>
      </c>
      <c r="B13" s="12" t="s">
        <v>824</v>
      </c>
      <c r="C13" s="5" t="s">
        <v>856</v>
      </c>
      <c r="D13" s="12" t="s">
        <v>890</v>
      </c>
      <c r="F13" s="5" t="str">
        <f t="shared" si="0"/>
        <v>PC_2_inc_Sept_09_inc</v>
      </c>
      <c r="G13" s="5" t="s">
        <v>767</v>
      </c>
      <c r="I13" s="134">
        <v>2009</v>
      </c>
      <c r="J13" s="134">
        <v>9</v>
      </c>
      <c r="L13" s="5">
        <v>84</v>
      </c>
      <c r="M13" s="5" t="s">
        <v>317</v>
      </c>
      <c r="N13" s="5">
        <v>15</v>
      </c>
      <c r="O13" s="5" t="s">
        <v>312</v>
      </c>
      <c r="W13" s="5" t="s">
        <v>867</v>
      </c>
      <c r="Z13" s="5">
        <v>131.5</v>
      </c>
    </row>
    <row r="14" spans="1:31">
      <c r="A14" s="14" t="s">
        <v>815</v>
      </c>
      <c r="B14" s="12" t="s">
        <v>824</v>
      </c>
      <c r="C14" s="5" t="s">
        <v>857</v>
      </c>
      <c r="D14" s="12" t="s">
        <v>897</v>
      </c>
      <c r="F14" s="5" t="str">
        <f t="shared" si="0"/>
        <v>PC_3_inc_May_10_inc</v>
      </c>
      <c r="G14" s="5" t="s">
        <v>767</v>
      </c>
      <c r="I14" s="134">
        <v>2010</v>
      </c>
      <c r="J14" s="134">
        <v>5</v>
      </c>
      <c r="L14" s="5">
        <v>84</v>
      </c>
      <c r="M14" s="5" t="s">
        <v>317</v>
      </c>
      <c r="N14" s="5">
        <v>15</v>
      </c>
      <c r="O14" s="5" t="s">
        <v>312</v>
      </c>
      <c r="W14" s="5" t="s">
        <v>867</v>
      </c>
      <c r="Z14" s="5">
        <v>129.69999999999999</v>
      </c>
    </row>
    <row r="15" spans="1:31">
      <c r="A15" s="14" t="s">
        <v>815</v>
      </c>
      <c r="B15" s="12" t="s">
        <v>824</v>
      </c>
      <c r="C15" s="5" t="s">
        <v>857</v>
      </c>
      <c r="D15" s="12" t="s">
        <v>896</v>
      </c>
      <c r="F15" s="5" t="str">
        <f t="shared" si="0"/>
        <v>PC_3_inc_Oct_09_inc</v>
      </c>
      <c r="G15" s="5" t="s">
        <v>767</v>
      </c>
      <c r="I15" s="134">
        <v>2009</v>
      </c>
      <c r="J15" s="134">
        <v>10</v>
      </c>
      <c r="L15" s="5">
        <v>84</v>
      </c>
      <c r="M15" s="5" t="s">
        <v>317</v>
      </c>
      <c r="N15" s="5">
        <v>15</v>
      </c>
      <c r="O15" s="5" t="s">
        <v>312</v>
      </c>
      <c r="W15" s="5" t="s">
        <v>867</v>
      </c>
      <c r="Z15" s="5">
        <v>84.2</v>
      </c>
    </row>
    <row r="16" spans="1:31">
      <c r="A16" s="14" t="s">
        <v>815</v>
      </c>
      <c r="B16" s="12" t="s">
        <v>824</v>
      </c>
      <c r="C16" s="5" t="s">
        <v>857</v>
      </c>
      <c r="D16" s="12" t="s">
        <v>895</v>
      </c>
      <c r="F16" s="5" t="str">
        <f t="shared" si="0"/>
        <v>PC_3_inc_Sept_09_inc</v>
      </c>
      <c r="G16" s="5" t="s">
        <v>767</v>
      </c>
      <c r="I16" s="134">
        <v>2009</v>
      </c>
      <c r="J16" s="134">
        <v>9</v>
      </c>
      <c r="L16" s="5">
        <v>84</v>
      </c>
      <c r="M16" s="5" t="s">
        <v>317</v>
      </c>
      <c r="N16" s="5">
        <v>15</v>
      </c>
      <c r="O16" s="5" t="s">
        <v>312</v>
      </c>
      <c r="W16" s="5" t="s">
        <v>867</v>
      </c>
      <c r="Z16" s="5">
        <v>133</v>
      </c>
    </row>
    <row r="17" spans="1:26">
      <c r="A17" s="20" t="s">
        <v>815</v>
      </c>
      <c r="B17" s="10" t="s">
        <v>824</v>
      </c>
      <c r="C17" s="5" t="s">
        <v>852</v>
      </c>
      <c r="D17" s="11" t="s">
        <v>869</v>
      </c>
      <c r="F17" s="5" t="str">
        <f t="shared" si="0"/>
        <v>RR_1_inc_June_09_inc</v>
      </c>
      <c r="G17" s="5" t="s">
        <v>769</v>
      </c>
      <c r="I17" s="129">
        <v>2009</v>
      </c>
      <c r="J17" s="134">
        <v>6</v>
      </c>
      <c r="W17" s="5" t="s">
        <v>867</v>
      </c>
      <c r="Z17" s="5">
        <v>35.6</v>
      </c>
    </row>
    <row r="18" spans="1:26">
      <c r="A18" s="20" t="s">
        <v>815</v>
      </c>
      <c r="B18" s="10" t="s">
        <v>824</v>
      </c>
      <c r="C18" s="5" t="s">
        <v>852</v>
      </c>
      <c r="D18" s="11" t="s">
        <v>868</v>
      </c>
      <c r="F18" s="5" t="str">
        <f t="shared" si="0"/>
        <v>RR_1_inc_May_09_inc</v>
      </c>
      <c r="G18" s="5" t="s">
        <v>769</v>
      </c>
      <c r="I18" s="129">
        <v>2009</v>
      </c>
      <c r="J18" s="134">
        <v>5</v>
      </c>
      <c r="W18" s="5" t="s">
        <v>867</v>
      </c>
      <c r="Z18" s="5">
        <v>26.2</v>
      </c>
    </row>
    <row r="19" spans="1:26">
      <c r="A19" s="14" t="s">
        <v>815</v>
      </c>
      <c r="B19" s="10" t="s">
        <v>824</v>
      </c>
      <c r="C19" s="5" t="s">
        <v>852</v>
      </c>
      <c r="D19" s="12" t="s">
        <v>872</v>
      </c>
      <c r="F19" s="5" t="str">
        <f t="shared" si="0"/>
        <v>RR_1_inc_May_10_inc</v>
      </c>
      <c r="G19" s="5" t="s">
        <v>769</v>
      </c>
      <c r="I19" s="129">
        <v>2010</v>
      </c>
      <c r="J19" s="134">
        <v>5</v>
      </c>
      <c r="W19" s="5" t="s">
        <v>867</v>
      </c>
      <c r="Z19" s="5">
        <v>28.3</v>
      </c>
    </row>
    <row r="20" spans="1:26">
      <c r="A20" s="14" t="s">
        <v>815</v>
      </c>
      <c r="B20" s="10" t="s">
        <v>824</v>
      </c>
      <c r="C20" s="5" t="s">
        <v>852</v>
      </c>
      <c r="D20" s="12" t="s">
        <v>871</v>
      </c>
      <c r="F20" s="5" t="str">
        <f t="shared" si="0"/>
        <v>RR_1_inc_Oct_09_inc</v>
      </c>
      <c r="G20" s="5" t="s">
        <v>769</v>
      </c>
      <c r="I20" s="129">
        <v>2009</v>
      </c>
      <c r="J20" s="134">
        <v>10</v>
      </c>
      <c r="W20" s="5" t="s">
        <v>867</v>
      </c>
      <c r="Z20" s="5">
        <v>28.87919597435884</v>
      </c>
    </row>
    <row r="21" spans="1:26">
      <c r="A21" s="14" t="s">
        <v>815</v>
      </c>
      <c r="B21" s="10" t="s">
        <v>824</v>
      </c>
      <c r="C21" s="5" t="s">
        <v>852</v>
      </c>
      <c r="D21" s="12" t="s">
        <v>870</v>
      </c>
      <c r="F21" s="5" t="str">
        <f t="shared" si="0"/>
        <v>RR_1_inc_Sept_09_inc</v>
      </c>
      <c r="G21" s="5" t="s">
        <v>769</v>
      </c>
      <c r="I21" s="129">
        <v>2009</v>
      </c>
      <c r="J21" s="134">
        <v>9</v>
      </c>
      <c r="W21" s="5" t="s">
        <v>867</v>
      </c>
      <c r="Z21" s="5">
        <v>31.2</v>
      </c>
    </row>
    <row r="22" spans="1:26">
      <c r="A22" s="20" t="s">
        <v>815</v>
      </c>
      <c r="B22" s="10" t="s">
        <v>824</v>
      </c>
      <c r="C22" s="5" t="s">
        <v>853</v>
      </c>
      <c r="D22" s="11" t="s">
        <v>874</v>
      </c>
      <c r="F22" s="5" t="str">
        <f t="shared" si="0"/>
        <v>RR_2_inc_June_09_inc</v>
      </c>
      <c r="G22" s="5" t="s">
        <v>769</v>
      </c>
      <c r="I22" s="129">
        <v>2009</v>
      </c>
      <c r="J22" s="134">
        <v>6</v>
      </c>
      <c r="W22" s="5" t="s">
        <v>867</v>
      </c>
      <c r="Z22" s="5">
        <v>43.6</v>
      </c>
    </row>
    <row r="23" spans="1:26">
      <c r="A23" s="20" t="s">
        <v>815</v>
      </c>
      <c r="B23" s="10" t="s">
        <v>824</v>
      </c>
      <c r="C23" s="5" t="s">
        <v>853</v>
      </c>
      <c r="D23" s="11" t="s">
        <v>873</v>
      </c>
      <c r="F23" s="5" t="str">
        <f t="shared" si="0"/>
        <v>RR_2_inc_May_09_inc</v>
      </c>
      <c r="G23" s="5" t="s">
        <v>769</v>
      </c>
      <c r="I23" s="129">
        <v>2009</v>
      </c>
      <c r="J23" s="134">
        <v>5</v>
      </c>
      <c r="W23" s="5" t="s">
        <v>867</v>
      </c>
      <c r="Z23" s="5">
        <v>43.7</v>
      </c>
    </row>
    <row r="24" spans="1:26">
      <c r="A24" s="14" t="s">
        <v>815</v>
      </c>
      <c r="B24" s="10" t="s">
        <v>824</v>
      </c>
      <c r="C24" s="5" t="s">
        <v>853</v>
      </c>
      <c r="D24" s="12" t="s">
        <v>877</v>
      </c>
      <c r="F24" s="5" t="str">
        <f t="shared" si="0"/>
        <v>RR_2_inc_May_10_inc</v>
      </c>
      <c r="G24" s="5" t="s">
        <v>769</v>
      </c>
      <c r="I24" s="129">
        <v>2010</v>
      </c>
      <c r="J24" s="134">
        <v>5</v>
      </c>
      <c r="W24" s="5" t="s">
        <v>867</v>
      </c>
      <c r="Z24" s="5">
        <v>41.3</v>
      </c>
    </row>
    <row r="25" spans="1:26">
      <c r="A25" s="14" t="s">
        <v>815</v>
      </c>
      <c r="B25" s="10" t="s">
        <v>824</v>
      </c>
      <c r="C25" s="5" t="s">
        <v>853</v>
      </c>
      <c r="D25" s="12" t="s">
        <v>876</v>
      </c>
      <c r="F25" s="5" t="str">
        <f t="shared" si="0"/>
        <v>RR_2_inc_Oct_09_inc</v>
      </c>
      <c r="G25" s="5" t="s">
        <v>769</v>
      </c>
      <c r="I25" s="129">
        <v>2009</v>
      </c>
      <c r="J25" s="134">
        <v>10</v>
      </c>
      <c r="W25" s="5" t="s">
        <v>867</v>
      </c>
      <c r="Z25" s="5">
        <v>37.357447997120374</v>
      </c>
    </row>
    <row r="26" spans="1:26">
      <c r="A26" s="14" t="s">
        <v>815</v>
      </c>
      <c r="B26" s="10" t="s">
        <v>824</v>
      </c>
      <c r="C26" s="5" t="s">
        <v>853</v>
      </c>
      <c r="D26" s="12" t="s">
        <v>875</v>
      </c>
      <c r="F26" s="5" t="str">
        <f t="shared" si="0"/>
        <v>RR_2_inc_Sept_09_inc</v>
      </c>
      <c r="G26" s="5" t="s">
        <v>769</v>
      </c>
      <c r="I26" s="129">
        <v>2009</v>
      </c>
      <c r="J26" s="134">
        <v>9</v>
      </c>
      <c r="W26" s="5" t="s">
        <v>867</v>
      </c>
      <c r="Z26" s="5">
        <v>43.8</v>
      </c>
    </row>
    <row r="27" spans="1:26">
      <c r="A27" s="14" t="s">
        <v>815</v>
      </c>
      <c r="B27" s="10" t="s">
        <v>824</v>
      </c>
      <c r="C27" s="5" t="s">
        <v>854</v>
      </c>
      <c r="D27" s="12" t="s">
        <v>882</v>
      </c>
      <c r="F27" s="5" t="str">
        <f t="shared" si="0"/>
        <v>RR_3_inc_May_10_inc</v>
      </c>
      <c r="G27" s="5" t="s">
        <v>769</v>
      </c>
      <c r="I27" s="129">
        <v>2010</v>
      </c>
      <c r="J27" s="134">
        <v>5</v>
      </c>
      <c r="W27" s="5" t="s">
        <v>867</v>
      </c>
      <c r="Z27" s="5">
        <v>34.200000000000003</v>
      </c>
    </row>
    <row r="28" spans="1:26">
      <c r="A28" s="14" t="s">
        <v>815</v>
      </c>
      <c r="B28" s="10" t="s">
        <v>824</v>
      </c>
      <c r="C28" s="5" t="s">
        <v>854</v>
      </c>
      <c r="D28" s="12" t="s">
        <v>881</v>
      </c>
      <c r="F28" s="5" t="str">
        <f t="shared" si="0"/>
        <v>RR_3_inc_Oct_09_inc</v>
      </c>
      <c r="G28" s="5" t="s">
        <v>769</v>
      </c>
      <c r="I28" s="129">
        <v>2009</v>
      </c>
      <c r="J28" s="134">
        <v>10</v>
      </c>
      <c r="W28" s="5" t="s">
        <v>867</v>
      </c>
      <c r="Z28" s="5">
        <v>38.700000000000003</v>
      </c>
    </row>
    <row r="29" spans="1:26">
      <c r="A29" s="14" t="s">
        <v>815</v>
      </c>
      <c r="B29" s="10" t="s">
        <v>824</v>
      </c>
      <c r="C29" s="5" t="s">
        <v>854</v>
      </c>
      <c r="D29" s="12" t="s">
        <v>880</v>
      </c>
      <c r="F29" s="5" t="str">
        <f t="shared" si="0"/>
        <v>RR_3_inc_Sept_09_inc</v>
      </c>
      <c r="G29" s="5" t="s">
        <v>769</v>
      </c>
      <c r="I29" s="129">
        <v>2009</v>
      </c>
      <c r="J29" s="134">
        <v>9</v>
      </c>
      <c r="W29" s="5" t="s">
        <v>867</v>
      </c>
      <c r="Z29" s="5">
        <v>44</v>
      </c>
    </row>
    <row r="30" spans="1:26">
      <c r="A30" s="14"/>
      <c r="B30" s="12"/>
      <c r="C30" s="5"/>
      <c r="D30" s="12"/>
    </row>
    <row r="31" spans="1:26">
      <c r="A31" s="14"/>
      <c r="B31" s="12"/>
      <c r="C31" s="5"/>
      <c r="D31" s="12"/>
    </row>
    <row r="32" spans="1:26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sortState ref="A4:AD29">
    <sortCondition ref="D4:D29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OFFSET(site!$B$1,3,0,COUNTA(site!$B:$B)-2,1)</xm:f>
          </x14:formula1>
          <xm:sqref>B30:B200</xm:sqref>
        </x14:dataValidation>
        <x14:dataValidation type="list" allowBlank="1" showInputMessage="1" showErrorMessage="1">
          <x14:formula1>
            <xm:f>'controlled vocabulary'!$AJ$4:$AJ$6</xm:f>
          </x14:formula1>
          <xm:sqref>O30:O1048576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M30:M1048576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C30:C1048576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G30:G1048576 G4:G16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B4:B29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C4:C29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A4:A29</xm:sqref>
        </x14:dataValidation>
        <x14:dataValidation type="list" allowBlank="1" showInputMessage="1" showErrorMessage="1">
          <x14:formula1>
            <xm:f>'[1]controlled vocabulary'!#REF!</xm:f>
          </x14:formula1>
          <xm:sqref>G17:G29 O4:O29 M4:M29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N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637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638</v>
      </c>
      <c r="AC1" s="83"/>
      <c r="AD1" s="83"/>
      <c r="AE1" s="83"/>
      <c r="AF1" s="83"/>
      <c r="AG1" s="81" t="s">
        <v>630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681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810</v>
      </c>
      <c r="L2" s="86" t="s">
        <v>439</v>
      </c>
      <c r="M2" s="86" t="s">
        <v>441</v>
      </c>
      <c r="N2" s="86" t="s">
        <v>442</v>
      </c>
      <c r="O2" s="86" t="s">
        <v>664</v>
      </c>
      <c r="P2" s="86" t="s">
        <v>655</v>
      </c>
      <c r="Q2" s="86" t="s">
        <v>697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666</v>
      </c>
      <c r="AF2" s="86" t="s">
        <v>363</v>
      </c>
      <c r="AG2" s="86" t="s">
        <v>712</v>
      </c>
      <c r="AH2" s="86" t="s">
        <v>763</v>
      </c>
      <c r="AI2" s="86" t="s">
        <v>715</v>
      </c>
      <c r="AJ2" s="86" t="s">
        <v>713</v>
      </c>
      <c r="AK2" s="86" t="s">
        <v>714</v>
      </c>
      <c r="AL2" s="86" t="s">
        <v>716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729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812</v>
      </c>
      <c r="D4" s="2" t="s">
        <v>169</v>
      </c>
      <c r="E4" s="2" t="s">
        <v>686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639</v>
      </c>
      <c r="M4" s="2" t="s">
        <v>643</v>
      </c>
      <c r="N4" s="2" t="s">
        <v>648</v>
      </c>
      <c r="O4" s="2" t="s">
        <v>652</v>
      </c>
      <c r="P4" s="2" t="s">
        <v>656</v>
      </c>
      <c r="Q4" s="2" t="s">
        <v>698</v>
      </c>
      <c r="R4" s="2" t="s">
        <v>812</v>
      </c>
      <c r="S4" s="2" t="s">
        <v>812</v>
      </c>
      <c r="T4" s="2" t="s">
        <v>673</v>
      </c>
      <c r="U4" s="2" t="s">
        <v>306</v>
      </c>
      <c r="V4" s="2" t="s">
        <v>276</v>
      </c>
      <c r="W4" s="2" t="s">
        <v>175</v>
      </c>
      <c r="X4" s="2" t="s">
        <v>812</v>
      </c>
      <c r="Y4" s="2" t="s">
        <v>812</v>
      </c>
      <c r="Z4" s="2" t="s">
        <v>813</v>
      </c>
      <c r="AA4" s="2" t="s">
        <v>581</v>
      </c>
      <c r="AB4" s="2" t="s">
        <v>661</v>
      </c>
      <c r="AC4" s="2" t="s">
        <v>643</v>
      </c>
      <c r="AD4" s="2" t="s">
        <v>653</v>
      </c>
      <c r="AE4" s="2" t="s">
        <v>656</v>
      </c>
      <c r="AF4" s="2" t="s">
        <v>670</v>
      </c>
      <c r="AG4" s="21" t="s">
        <v>771</v>
      </c>
      <c r="AH4" s="2" t="s">
        <v>648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812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685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640</v>
      </c>
      <c r="M5" s="2" t="s">
        <v>644</v>
      </c>
      <c r="N5" s="2" t="s">
        <v>649</v>
      </c>
      <c r="O5" s="2" t="s">
        <v>668</v>
      </c>
      <c r="P5" s="2" t="s">
        <v>657</v>
      </c>
      <c r="Q5" s="2" t="s">
        <v>699</v>
      </c>
      <c r="R5" s="2"/>
      <c r="S5" s="2"/>
      <c r="T5" s="2" t="s">
        <v>672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662</v>
      </c>
      <c r="AC5" s="2" t="s">
        <v>644</v>
      </c>
      <c r="AD5" s="2" t="s">
        <v>665</v>
      </c>
      <c r="AE5" s="2" t="s">
        <v>657</v>
      </c>
      <c r="AF5" s="2" t="s">
        <v>671</v>
      </c>
      <c r="AG5" s="2" t="s">
        <v>767</v>
      </c>
      <c r="AH5" s="2" t="s">
        <v>649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814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641</v>
      </c>
      <c r="M6" s="2" t="s">
        <v>647</v>
      </c>
      <c r="N6" s="2" t="s">
        <v>650</v>
      </c>
      <c r="O6" s="2" t="s">
        <v>678</v>
      </c>
      <c r="P6" s="2" t="s">
        <v>658</v>
      </c>
      <c r="Q6" s="2" t="s">
        <v>299</v>
      </c>
      <c r="R6" s="2"/>
      <c r="S6" s="2"/>
      <c r="T6" s="2" t="s">
        <v>691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708</v>
      </c>
      <c r="AB6" s="2" t="s">
        <v>663</v>
      </c>
      <c r="AC6" s="2" t="s">
        <v>647</v>
      </c>
      <c r="AD6" s="2"/>
      <c r="AE6" s="2" t="s">
        <v>658</v>
      </c>
      <c r="AF6" s="2" t="s">
        <v>689</v>
      </c>
      <c r="AG6" s="2" t="s">
        <v>768</v>
      </c>
      <c r="AH6" s="2" t="s">
        <v>764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642</v>
      </c>
      <c r="M7" s="2" t="s">
        <v>645</v>
      </c>
      <c r="N7" s="2" t="s">
        <v>651</v>
      </c>
      <c r="O7" s="2"/>
      <c r="P7" s="2" t="s">
        <v>659</v>
      </c>
      <c r="Q7" s="2"/>
      <c r="R7" s="2"/>
      <c r="S7" s="2"/>
      <c r="T7" s="2" t="s">
        <v>692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645</v>
      </c>
      <c r="AD7" s="2"/>
      <c r="AE7" s="2" t="s">
        <v>659</v>
      </c>
      <c r="AF7" s="2" t="s">
        <v>690</v>
      </c>
      <c r="AG7" s="2" t="s">
        <v>769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796</v>
      </c>
      <c r="M8" s="2" t="s">
        <v>646</v>
      </c>
      <c r="N8" s="2" t="s">
        <v>736</v>
      </c>
      <c r="O8" s="2"/>
      <c r="P8" s="2" t="s">
        <v>660</v>
      </c>
      <c r="Q8" s="2"/>
      <c r="R8" s="2"/>
      <c r="S8" s="2"/>
      <c r="T8" s="2" t="s">
        <v>693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646</v>
      </c>
      <c r="AD8" s="2"/>
      <c r="AE8" s="2" t="s">
        <v>660</v>
      </c>
      <c r="AF8" s="2"/>
      <c r="AG8" s="2" t="s">
        <v>770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797</v>
      </c>
      <c r="M9" s="2" t="s">
        <v>717</v>
      </c>
      <c r="N9" s="2"/>
      <c r="O9" s="2"/>
      <c r="P9" s="2" t="s">
        <v>806</v>
      </c>
      <c r="Q9" s="2"/>
      <c r="R9" s="2"/>
      <c r="S9" s="2"/>
      <c r="T9" s="2" t="s">
        <v>688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667</v>
      </c>
      <c r="AF9" s="2"/>
      <c r="AG9" s="2" t="s">
        <v>717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809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2018-09-28T12:22:48Z</dcterms:modified>
</cp:coreProperties>
</file>