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4" i="7"/>
  <c r="H3" i="6"/>
  <c r="G3" i="6"/>
  <c r="F3" i="6"/>
</calcChain>
</file>

<file path=xl/sharedStrings.xml><?xml version="1.0" encoding="utf-8"?>
<sst xmlns="http://schemas.openxmlformats.org/spreadsheetml/2006/main" count="1793" uniqueCount="993">
  <si>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</si>
  <si>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</si>
  <si>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</si>
  <si>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</si>
  <si>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</si>
  <si>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</si>
  <si>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</si>
  <si>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</si>
  <si>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</si>
  <si>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</si>
  <si>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</si>
  <si>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</si>
  <si>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</si>
  <si>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</si>
  <si>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</si>
  <si>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</si>
  <si>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</si>
  <si>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</si>
  <si>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</si>
  <si>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</si>
  <si>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</si>
  <si>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</si>
  <si>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</si>
  <si>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</si>
  <si>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</si>
  <si>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</si>
  <si>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</si>
  <si>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</si>
  <si>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</si>
  <si>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</si>
  <si>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</si>
  <si>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</si>
  <si>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</si>
  <si>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</si>
  <si>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</si>
  <si>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</si>
  <si>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</si>
  <si>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</si>
  <si>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</si>
  <si>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</si>
  <si>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</si>
  <si>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</si>
  <si>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</si>
  <si>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</si>
  <si>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</si>
  <si>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</si>
  <si>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</si>
  <si>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</si>
  <si>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</si>
  <si>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</si>
  <si>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</si>
  <si>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</si>
  <si>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</si>
  <si>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</si>
  <si>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</si>
  <si>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</si>
  <si>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</si>
  <si>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</si>
  <si>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</si>
  <si>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</si>
  <si>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</si>
  <si>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</si>
  <si>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</si>
  <si>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</si>
  <si>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</si>
  <si>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</si>
  <si>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</si>
  <si>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</si>
  <si>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</si>
  <si>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</si>
  <si>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</si>
  <si>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</si>
  <si>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</si>
  <si>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</si>
  <si>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</si>
  <si>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</si>
  <si>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</si>
  <si>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</si>
  <si>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</si>
  <si>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</si>
  <si>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</si>
  <si>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</si>
  <si>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</si>
  <si>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</si>
  <si>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</si>
  <si>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</si>
  <si>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</si>
  <si>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</si>
  <si>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</si>
  <si>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</si>
  <si>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</si>
  <si>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</si>
  <si>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</si>
  <si>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</si>
  <si>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</si>
  <si>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</si>
  <si>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</si>
  <si>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</si>
  <si>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</si>
  <si>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</si>
  <si>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</si>
  <si>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</si>
  <si>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</si>
  <si>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</si>
  <si>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</si>
  <si>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</si>
  <si>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</si>
  <si>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</si>
  <si>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</si>
  <si>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</si>
  <si>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</si>
  <si>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</si>
  <si>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</si>
  <si>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</si>
  <si>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</si>
  <si>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</si>
  <si>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</si>
  <si>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</si>
  <si>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</si>
  <si>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</si>
  <si>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</si>
  <si>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</si>
  <si>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</si>
  <si>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</si>
  <si>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</si>
  <si>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</si>
  <si>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</si>
  <si>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</si>
  <si>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</si>
  <si>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</si>
  <si>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</si>
  <si>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</si>
  <si>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</si>
  <si>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</si>
  <si>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</si>
  <si>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</si>
  <si>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</si>
  <si>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</si>
  <si>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</si>
  <si>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</si>
  <si>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</si>
  <si>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</si>
  <si>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</si>
  <si>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</si>
  <si>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</si>
  <si>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</si>
  <si>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</si>
  <si>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</si>
  <si>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</si>
  <si>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</si>
  <si>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</si>
  <si>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</si>
  <si>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</si>
  <si>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</si>
  <si>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</si>
  <si>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</si>
  <si>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</si>
  <si>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</si>
  <si>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</si>
  <si>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</si>
  <si>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</si>
  <si>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</si>
  <si>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</si>
  <si>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</si>
  <si>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</si>
  <si>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</si>
  <si>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</si>
  <si>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</si>
  <si>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</si>
  <si>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</si>
  <si>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</si>
  <si>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</si>
  <si>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</si>
  <si>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</si>
  <si>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</si>
  <si>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</si>
  <si>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</si>
  <si>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</si>
  <si>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</si>
  <si>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</si>
  <si>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</si>
  <si>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</si>
  <si>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</si>
  <si>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</si>
  <si>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</si>
  <si>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</si>
  <si>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</si>
  <si>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</si>
  <si>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</si>
  <si>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</si>
  <si>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</si>
  <si>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</si>
  <si>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</si>
  <si>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</si>
  <si>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</si>
  <si>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</si>
  <si>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</si>
  <si>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</si>
  <si>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</si>
  <si>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</si>
  <si>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</si>
  <si>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</si>
  <si>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</si>
  <si>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</si>
  <si>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</si>
  <si>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</si>
  <si>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</si>
  <si>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</si>
  <si>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</si>
  <si>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</si>
  <si>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</si>
  <si>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</si>
  <si>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</si>
  <si>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</si>
  <si>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</si>
  <si>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</si>
  <si>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</si>
  <si>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</si>
  <si>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</si>
  <si>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</si>
  <si>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</si>
  <si>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</si>
  <si>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</si>
  <si>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</si>
  <si>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</si>
  <si>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</si>
  <si>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</si>
  <si>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</si>
  <si>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</si>
  <si>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</si>
  <si>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</si>
  <si>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</si>
  <si>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</si>
  <si>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</si>
  <si>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</si>
  <si>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</si>
  <si>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</si>
  <si>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</si>
  <si>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</si>
  <si>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</si>
  <si>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</si>
  <si>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</si>
  <si>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</si>
  <si>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</si>
  <si>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</si>
  <si>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</si>
  <si>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</si>
  <si>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</si>
  <si>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</si>
  <si>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</si>
  <si>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</si>
  <si>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</si>
  <si>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</si>
  <si>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</si>
  <si>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</si>
  <si>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</si>
  <si>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</si>
  <si>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</si>
  <si>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</si>
  <si>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</si>
  <si>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</si>
  <si>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</si>
  <si>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</si>
  <si>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</si>
  <si>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</si>
  <si>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</si>
  <si>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</si>
  <si>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</si>
  <si>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</si>
  <si>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</si>
  <si>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</si>
  <si>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</si>
  <si>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</si>
  <si>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</si>
  <si>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</si>
  <si>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</si>
  <si>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</si>
  <si>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</si>
  <si>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</si>
  <si>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</si>
  <si>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</si>
  <si>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</si>
  <si>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</si>
  <si>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</si>
  <si>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</si>
  <si>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</si>
  <si>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</si>
  <si>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</si>
  <si>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</si>
  <si>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</si>
  <si>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</si>
  <si>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</si>
  <si>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</si>
  <si>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</si>
  <si>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</si>
  <si>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</si>
  <si>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</si>
  <si>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</si>
  <si>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</si>
  <si>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</si>
  <si>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</si>
  <si>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</si>
  <si>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</si>
  <si>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</si>
  <si>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</si>
  <si>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</si>
  <si>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</si>
  <si>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</si>
  <si>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</si>
  <si>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</si>
  <si>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</si>
  <si>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</si>
  <si>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</si>
  <si>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</si>
  <si>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</si>
  <si>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</si>
  <si>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</si>
  <si>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</si>
  <si>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</si>
  <si>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</si>
  <si>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</si>
  <si>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</si>
  <si>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</si>
  <si>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</si>
  <si>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</si>
  <si>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</si>
  <si>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</si>
  <si>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</si>
  <si>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</si>
  <si>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</si>
  <si>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</si>
  <si>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</si>
  <si>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</si>
  <si>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</si>
  <si>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</si>
  <si>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</si>
  <si>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</si>
  <si>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</si>
  <si>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</si>
  <si>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</si>
  <si>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</si>
  <si>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</si>
  <si>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</si>
  <si>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</si>
  <si>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</si>
  <si>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</si>
  <si>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</si>
  <si>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</si>
  <si>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</si>
  <si>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</si>
  <si>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</si>
  <si>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</si>
  <si>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</si>
  <si>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</si>
  <si>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</si>
  <si>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</si>
  <si>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</si>
  <si>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</si>
  <si>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</si>
  <si>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</si>
  <si>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</si>
  <si>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</si>
  <si>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</si>
  <si>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</si>
  <si>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</si>
  <si>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</si>
  <si>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</si>
  <si>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</si>
  <si>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</si>
  <si>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</si>
  <si>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</si>
  <si>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</si>
  <si>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</si>
  <si>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</si>
  <si>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</si>
  <si>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</si>
  <si>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</si>
  <si>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</si>
  <si>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</si>
  <si>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</si>
  <si>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</si>
  <si>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</si>
  <si>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</si>
  <si>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</si>
  <si>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</si>
  <si>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</si>
  <si>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</si>
  <si>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</si>
  <si>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</si>
  <si>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</si>
  <si>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</si>
  <si>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</si>
  <si>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</si>
  <si>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</si>
  <si>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</si>
  <si>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</si>
  <si>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</si>
  <si>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</si>
  <si>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</si>
  <si>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</si>
  <si>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</si>
  <si>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</si>
  <si>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</si>
  <si>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</si>
  <si>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</si>
  <si>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</si>
  <si>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</si>
  <si>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</si>
  <si>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</si>
  <si>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</si>
  <si>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</si>
  <si>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</si>
  <si>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</si>
  <si>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</si>
  <si>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</si>
  <si>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</si>
  <si>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</si>
  <si>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</si>
  <si>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</si>
  <si>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</si>
  <si>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</si>
  <si>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</si>
  <si>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</si>
  <si>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</si>
  <si>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</si>
  <si>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</si>
  <si>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</si>
  <si>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</si>
  <si>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</si>
  <si>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</si>
  <si>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</si>
  <si>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</si>
  <si>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</si>
  <si>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</si>
  <si>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</si>
  <si>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</si>
  <si>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</si>
  <si>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</si>
  <si>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</si>
  <si>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</si>
  <si>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</si>
  <si>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</si>
  <si>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</si>
  <si>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</si>
  <si>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</si>
  <si>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</si>
  <si>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</si>
  <si>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</si>
  <si>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</si>
  <si>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</si>
  <si>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</si>
  <si>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</si>
  <si>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</si>
  <si>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</si>
  <si>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</si>
  <si>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</si>
  <si>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</si>
  <si>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</si>
  <si>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</si>
  <si>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</si>
  <si>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</si>
  <si>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</si>
  <si>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</si>
  <si>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</si>
  <si>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</si>
  <si>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</si>
  <si>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</si>
  <si>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</si>
  <si>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</si>
  <si>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</si>
  <si>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</si>
  <si>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</si>
  <si>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</si>
  <si>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</si>
  <si>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</si>
  <si>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</si>
  <si>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</si>
  <si>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</si>
  <si>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</si>
  <si>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</si>
  <si>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</si>
  <si>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</si>
  <si>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</si>
  <si>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</si>
  <si>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</si>
  <si>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</si>
  <si>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</si>
  <si>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</si>
  <si>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</si>
  <si>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</si>
  <si>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</si>
  <si>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</si>
  <si>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</si>
  <si>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</si>
  <si>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</si>
  <si>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</si>
  <si>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</si>
  <si>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</si>
  <si>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</si>
  <si>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</si>
  <si>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</si>
  <si>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</si>
  <si>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</si>
  <si>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</si>
  <si>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</si>
  <si>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</si>
  <si>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</si>
  <si>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</si>
  <si>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</si>
  <si>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</si>
  <si>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</si>
  <si>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</si>
  <si>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</si>
  <si>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</si>
  <si>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</si>
  <si>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</si>
  <si>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</si>
  <si>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</si>
  <si>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</si>
  <si>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</si>
  <si>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</si>
  <si>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</si>
  <si>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</si>
  <si>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</si>
  <si>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</si>
  <si>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</si>
  <si>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</si>
  <si>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</si>
  <si>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</si>
  <si>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</si>
  <si>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</si>
  <si>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</si>
  <si>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</si>
  <si>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</si>
  <si>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</si>
  <si>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</si>
  <si>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</si>
  <si>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</si>
  <si>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</si>
  <si>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</si>
  <si>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</si>
  <si>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</si>
  <si>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</si>
  <si>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</si>
  <si>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</si>
  <si>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</si>
  <si>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</si>
  <si>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</si>
  <si>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</si>
  <si>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</si>
  <si>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</si>
  <si>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</si>
  <si>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</si>
  <si>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</si>
  <si>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</si>
  <si>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</si>
  <si>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</si>
  <si>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</si>
  <si>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</si>
  <si>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</si>
  <si>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</si>
  <si>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</si>
  <si>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</si>
  <si>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</si>
  <si>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</si>
  <si>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</si>
  <si>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</si>
  <si>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</si>
  <si>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</si>
  <si>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</si>
  <si>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</si>
  <si>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</si>
  <si>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</si>
  <si>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</si>
  <si>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</si>
  <si>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</si>
  <si>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</si>
  <si>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</si>
  <si>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</si>
  <si>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</si>
  <si>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</si>
  <si>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</si>
  <si>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</si>
  <si>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</si>
  <si>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</si>
  <si>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</si>
  <si>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</si>
  <si>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</si>
  <si>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</si>
  <si>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</si>
  <si>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</si>
  <si>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</si>
  <si>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</si>
  <si>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</si>
  <si>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</si>
  <si>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</si>
  <si>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</si>
  <si>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</si>
  <si>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</si>
  <si>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</si>
  <si>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</si>
  <si>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</si>
  <si>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</si>
  <si>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</si>
  <si>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</si>
  <si>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</si>
  <si>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</si>
  <si>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</si>
  <si>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</si>
  <si>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</si>
  <si>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</si>
  <si>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</si>
  <si>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</si>
  <si>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</si>
  <si>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</si>
  <si>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</si>
  <si>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</si>
  <si>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</si>
  <si>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</si>
  <si>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</si>
  <si>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</si>
  <si>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</si>
  <si>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</si>
  <si>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</si>
  <si>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</si>
  <si>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</si>
  <si>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</si>
  <si>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</si>
  <si>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</si>
  <si>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</si>
  <si>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</si>
  <si>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</si>
  <si>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</si>
  <si>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</si>
  <si>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</si>
  <si>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</si>
  <si>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</si>
  <si>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</si>
  <si>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</si>
  <si>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</si>
  <si>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</si>
  <si>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</si>
  <si>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</si>
  <si>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</si>
  <si>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</si>
  <si>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</si>
  <si>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</si>
  <si>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</si>
  <si>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</si>
  <si>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</si>
  <si>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</si>
  <si>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</si>
  <si>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</si>
  <si>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</si>
  <si>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</si>
  <si>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</si>
  <si>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</si>
  <si>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</si>
  <si>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</si>
  <si>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</si>
  <si>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</si>
  <si>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</si>
  <si>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</si>
  <si>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</si>
  <si>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</si>
  <si>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</si>
  <si>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</si>
  <si>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</si>
  <si>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</si>
  <si>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</si>
  <si>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</si>
  <si>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</si>
  <si>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</si>
  <si>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</si>
  <si>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</si>
  <si>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</si>
  <si>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</si>
  <si>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</si>
  <si>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</si>
  <si>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</si>
  <si>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</si>
  <si>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</si>
  <si>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</si>
  <si>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</si>
  <si>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</si>
  <si>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</si>
  <si>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</si>
  <si>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</si>
  <si>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</si>
  <si>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</si>
  <si>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</si>
  <si>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</si>
  <si>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</si>
  <si>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</si>
  <si>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</si>
  <si>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</si>
  <si>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</si>
  <si>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</si>
  <si>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</si>
  <si>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</si>
  <si>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</si>
  <si>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</si>
  <si>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</si>
  <si>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</si>
  <si>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</si>
  <si>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</si>
  <si>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</si>
  <si>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</si>
  <si>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</si>
  <si>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</si>
  <si>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</si>
  <si>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</si>
  <si>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</si>
  <si>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</si>
  <si>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</si>
  <si>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</si>
  <si>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</si>
  <si>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</si>
  <si>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</si>
  <si>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</si>
  <si>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</si>
  <si>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</si>
  <si>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</si>
  <si>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</si>
  <si>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</si>
  <si>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</si>
  <si>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</si>
  <si>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</si>
  <si>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</si>
  <si>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</si>
  <si>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</si>
  <si>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</si>
  <si>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</si>
  <si>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</si>
  <si>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</si>
  <si>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</si>
  <si>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</si>
  <si>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</si>
  <si>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</si>
  <si>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</si>
  <si>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</si>
  <si>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</si>
  <si>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</si>
  <si>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</si>
  <si>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</si>
  <si>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</si>
  <si>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</si>
  <si>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</si>
  <si>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</si>
  <si>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</si>
  <si>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</si>
  <si>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</si>
  <si>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</si>
  <si>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</si>
  <si>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</si>
  <si>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</si>
  <si>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</si>
  <si>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</si>
  <si>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</si>
  <si>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</si>
  <si>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</si>
  <si>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</si>
  <si>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</si>
  <si>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</si>
  <si>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</si>
  <si>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</si>
  <si>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</si>
  <si>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</si>
  <si>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</si>
  <si>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</si>
  <si>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</si>
  <si>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</si>
  <si>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</si>
  <si>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</si>
  <si>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</si>
  <si>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</si>
  <si>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</si>
  <si>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</si>
  <si>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</si>
  <si>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</si>
  <si>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</si>
  <si>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</si>
  <si>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</si>
  <si>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</si>
  <si>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</si>
  <si>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</si>
  <si>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</si>
  <si>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</si>
  <si>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</si>
  <si>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</si>
  <si>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</si>
  <si>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</si>
  <si>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</si>
  <si>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</si>
  <si>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</si>
  <si>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</si>
  <si>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</si>
  <si>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</si>
  <si>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</si>
  <si>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</si>
  <si>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</si>
  <si>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</si>
  <si>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</si>
  <si>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</si>
  <si>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</si>
  <si>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</si>
  <si>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</si>
  <si>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</si>
  <si>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</si>
  <si>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</si>
  <si>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</si>
  <si>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</si>
  <si>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</si>
  <si>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</si>
  <si>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</si>
  <si>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</si>
  <si>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</si>
  <si>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</si>
  <si>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</si>
  <si>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</si>
  <si>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</si>
  <si>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</si>
  <si>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</si>
  <si>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</si>
  <si>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</si>
  <si>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</si>
  <si>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</si>
  <si>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</si>
  <si>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</si>
  <si>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</si>
  <si>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</si>
  <si>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</si>
  <si>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</si>
  <si>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</si>
  <si>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</si>
  <si>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</si>
  <si>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</si>
  <si>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</si>
  <si>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</si>
  <si>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</si>
  <si>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</si>
  <si>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</si>
  <si>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</si>
  <si>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</si>
  <si>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</si>
  <si>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</si>
  <si>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</si>
  <si>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Doetterl 2015</t>
  </si>
  <si>
    <t>Julia Mayrock, Laura Flottow, Shane Stoner</t>
  </si>
  <si>
    <t>University of Augsburg</t>
  </si>
  <si>
    <t>julia.mayrock@googlemail.com, Laura.Flottow@posteo.de</t>
  </si>
  <si>
    <t>sebastian.doetterl@geo.uni-augsburg.de</t>
  </si>
  <si>
    <t>Doetterl S., Stevens A., Six J., Merckx R.; 2015; "Soil carbon storage controlled by interactions between geochemistry and climate"; 21 pages</t>
  </si>
  <si>
    <t>Las Cardas</t>
  </si>
  <si>
    <t>Los Vilos</t>
  </si>
  <si>
    <t>Los Andes</t>
  </si>
  <si>
    <t>Alhué</t>
  </si>
  <si>
    <t>Maipú</t>
  </si>
  <si>
    <t>San Antonio</t>
  </si>
  <si>
    <t>Matanzas</t>
  </si>
  <si>
    <t>Chillán</t>
  </si>
  <si>
    <t>Arauco</t>
  </si>
  <si>
    <t>Puerto Saavedra</t>
  </si>
  <si>
    <t>Panguipulli</t>
  </si>
  <si>
    <t>Corral</t>
  </si>
  <si>
    <t>Purranque</t>
  </si>
  <si>
    <t>Chiloé Island_1</t>
  </si>
  <si>
    <t>Chiloé Island_2</t>
  </si>
  <si>
    <t>La Junta</t>
  </si>
  <si>
    <t>Chacabuco</t>
  </si>
  <si>
    <t>Coyhaique</t>
  </si>
  <si>
    <t>Puerto Sánchez</t>
  </si>
  <si>
    <t>Puerto Natales</t>
  </si>
  <si>
    <t>Punta Arenas</t>
  </si>
  <si>
    <t>Porvenir</t>
  </si>
  <si>
    <t>Admiralty Bay</t>
  </si>
  <si>
    <t>Byers Peninsula</t>
  </si>
  <si>
    <t>1_1</t>
  </si>
  <si>
    <t>composite; 20 randomized soil cores (0 to 10 cm depth) were collected from a randomly chosen 25×25 m soil plot and mixed</t>
  </si>
  <si>
    <t>Petric Durisols</t>
  </si>
  <si>
    <t>Tambillo</t>
  </si>
  <si>
    <t>Colliguaya odorífera, Trichocereus chilensis, Fluorensia thurifera, Acacia caven; Erodium cicutarium, Adesmia tenella, Vulpia dertonensis, Plantago hispidula, Erodium moschatum, Stipa lacchnophylla, Pectocarya dimorpha</t>
  </si>
  <si>
    <t>2_1</t>
  </si>
  <si>
    <t xml:space="preserve">Arenosol (Eutric) </t>
  </si>
  <si>
    <t>Bahia ambrosioides, Puya chilensis, Oxalis gigantean, Fuchsia lysioides; Nassella chilensis, Piptochaetium stipoides, Dichondra repens, Trifolium megalanthum</t>
  </si>
  <si>
    <t>3_1</t>
  </si>
  <si>
    <t>Luvic Kastanozem / Luvic Chernozem</t>
  </si>
  <si>
    <t>Calle Larga</t>
  </si>
  <si>
    <t>Acacia Caven; Plantago firma, Adesmia angustifolia, Adesmia tenella , Medicago polymorpha , Plantago hispidula, Aira caryophillea , Avena barbata</t>
  </si>
  <si>
    <t>4_1</t>
  </si>
  <si>
    <t xml:space="preserve">Duric Kastanozem / Duric Chernozem </t>
  </si>
  <si>
    <t>Pudahuel</t>
  </si>
  <si>
    <t>Acacia caven; Erodium moschatum , Avena barbata, Bromus hordeasus, Vulpia dertonensis, Raphanus sativus + Chaetanthera chilensis, Aira caryophyllea</t>
  </si>
  <si>
    <t>5_1</t>
  </si>
  <si>
    <t>Kastanozem/Chernozem</t>
  </si>
  <si>
    <t>Cuesta Barriga</t>
  </si>
  <si>
    <t>Acacia caven, Baccharis linearis; Trisetobromus hirtus, Erodium moschatum, Avena barbata, Bromus hordeasus, Vulpia dertonensis, Raphanus sativus, Chaetanthera chilensis and Aira caryophyllea</t>
  </si>
  <si>
    <t>6_1</t>
  </si>
  <si>
    <t>Bochinche</t>
  </si>
  <si>
    <t>Baccharis linearis; Lolium multiflorum, Medicago polymorpha, Bromus hordeasus, Leontodon taraxacoides, Nasella chilensis</t>
  </si>
  <si>
    <t>7_1</t>
  </si>
  <si>
    <t>Chernozem / Kastanozem /Phaeozem</t>
  </si>
  <si>
    <t>Lolium multiflorum, Briza máxima, Briza minor, Medicago polymorpha, Trifolium subterraneum, Hordeum murinum</t>
  </si>
  <si>
    <t>8_1</t>
  </si>
  <si>
    <t>Andosol</t>
  </si>
  <si>
    <t>Santa Bárbara</t>
  </si>
  <si>
    <t>Stipa neesiana, Piptochaetium stipoides, Lolium multiflorum, Briza máxima Bromus hordeasus Hordeum murinum , Plantago lanceolata, Medicago polymorpha</t>
  </si>
  <si>
    <t>9_1</t>
  </si>
  <si>
    <t>Cambisol (Dystric)</t>
  </si>
  <si>
    <t>Carampangue</t>
  </si>
  <si>
    <t>Holcus lanatus, Trifolium repens, Agrostis tenuis, , Lotus uliginosus, Taraxacum officinalis, Cynosurus echinatus</t>
  </si>
  <si>
    <t>10_1</t>
  </si>
  <si>
    <t>Gleysol</t>
  </si>
  <si>
    <t>Peule</t>
  </si>
  <si>
    <t>Trifolium repens, Holcus lanatus, Hypochoeris radicata, Plantago lanceolada</t>
  </si>
  <si>
    <t>11_1</t>
  </si>
  <si>
    <t>Choshuenco</t>
  </si>
  <si>
    <t>Holcus lanatus, Taraxacum officinale, Deschampsia Antarctica and Leucanthemum vulgare</t>
  </si>
  <si>
    <t>12_1</t>
  </si>
  <si>
    <t>Acrisol (Humic)</t>
  </si>
  <si>
    <t>Hueicoya</t>
  </si>
  <si>
    <t>Bromus valdivianus, Trifolium repens, Lotus uliginosus, Lolium perenne, Taraxacum officinale</t>
  </si>
  <si>
    <t>13_1</t>
  </si>
  <si>
    <t>Corte Alto</t>
  </si>
  <si>
    <t>Dactylis glomerata, Paspalum dilatatum, Trifolium repens</t>
  </si>
  <si>
    <t>14_1</t>
  </si>
  <si>
    <t>Petroduric Histic Andosol</t>
  </si>
  <si>
    <t>Pachabrán</t>
  </si>
  <si>
    <t>Lotus uliginosus, Holcus lanatus, Hypochoeris radicata, Poa pratensis, Leucanthemum vulgare</t>
  </si>
  <si>
    <t>15_1</t>
  </si>
  <si>
    <t>Fulvic Andosol</t>
  </si>
  <si>
    <t>Aituí</t>
  </si>
  <si>
    <t>Trifolium repens, Dactylis glomerata, Agrostis sp., Taraxacum officinale</t>
  </si>
  <si>
    <t>16_1</t>
  </si>
  <si>
    <t>Thaptic Andosol</t>
  </si>
  <si>
    <t>Holcus lanatus, Lotus uliginosus s, Hypochoeris radicata, Plantago lanceolada + Agrostis tenuis</t>
  </si>
  <si>
    <t>17_1</t>
  </si>
  <si>
    <t>Aisén</t>
  </si>
  <si>
    <t>Lotus uliginosus, Holcus lanatus, Deschampsia berteroanum, Hypochoeris radicata, Dactylis glomerata, Arrhenatherum elatius,</t>
  </si>
  <si>
    <t>18_1</t>
  </si>
  <si>
    <t>Simpson</t>
  </si>
  <si>
    <t>Dactylis glomerata, Trifolium repens, Holcus lanatus, Agrostis tenuis, Acaena pinnatifida, Geranium magellanicum</t>
  </si>
  <si>
    <t>19_1</t>
  </si>
  <si>
    <t>Murta</t>
  </si>
  <si>
    <t>Arrhenatherum elatius, Dactylis glomerata, Geum magellanicum, Plantago lanceolata, Acaena pinnatifida, Anemone multifida, Rumex acetosella</t>
  </si>
  <si>
    <t>20_1</t>
  </si>
  <si>
    <t>Kastanozem</t>
  </si>
  <si>
    <t>Ultima Esperanza</t>
  </si>
  <si>
    <t>Poa pratensis, Acaena magellanica Holcus lanatus, Deschampsia flexuosa, Agrostis sp., Festuca , Hypochoeris incana (Rumex crispus + Achillea millefolium+ Dactylis glomerata), Agrostis capillaris</t>
  </si>
  <si>
    <t>21_1</t>
  </si>
  <si>
    <t>Leptosol</t>
  </si>
  <si>
    <t>Agua Fresca</t>
  </si>
  <si>
    <t>Festuca pallescens, Hieracium aurantiacum, Trifolium repens, Agrostis spp., Festuca arundicnacea, Berberis buxifolia, Deschampsia Antarctica</t>
  </si>
  <si>
    <t>22_1</t>
  </si>
  <si>
    <t>Santa Olga</t>
  </si>
  <si>
    <t>Chiliotrichioum diffussum, Baccharis magellanicum, Festuca pallescens, Poa pratensis, Trifolium repens, Dactylis glomerata, Taraxacum officinale</t>
  </si>
  <si>
    <t>23_1</t>
  </si>
  <si>
    <t>Cryosol</t>
  </si>
  <si>
    <t>King George Island</t>
  </si>
  <si>
    <t>Deschampsia antarctica + (Moss Herb Tundra)</t>
  </si>
  <si>
    <t>24_1</t>
  </si>
  <si>
    <t>Livingstone Island</t>
  </si>
  <si>
    <t>Deschampsia antarctica + (Polytrichastrum alpinum)</t>
  </si>
  <si>
    <t>1_1_1</t>
  </si>
  <si>
    <t>2_1_1</t>
  </si>
  <si>
    <t>3_1_1</t>
  </si>
  <si>
    <t>4_1_1</t>
  </si>
  <si>
    <t>5_1_1</t>
  </si>
  <si>
    <t>6_1_1</t>
  </si>
  <si>
    <t>7_1_1</t>
  </si>
  <si>
    <t>8_1_1</t>
  </si>
  <si>
    <t>9_1_1</t>
  </si>
  <si>
    <t>10_1_1</t>
  </si>
  <si>
    <t>11_1_1</t>
  </si>
  <si>
    <t>12_1_1</t>
  </si>
  <si>
    <t>13_1_1</t>
  </si>
  <si>
    <t>14_1_1</t>
  </si>
  <si>
    <t>15_1_1</t>
  </si>
  <si>
    <t>16_1_1</t>
  </si>
  <si>
    <t>17_1_1</t>
  </si>
  <si>
    <t>18_1_1</t>
  </si>
  <si>
    <t>19_1_1</t>
  </si>
  <si>
    <t>20_1_1</t>
  </si>
  <si>
    <t>21_1_1</t>
  </si>
  <si>
    <t>22_1_1</t>
  </si>
  <si>
    <t>23_1_1</t>
  </si>
  <si>
    <t>24_1_1</t>
  </si>
  <si>
    <t>bulk</t>
  </si>
  <si>
    <t>inc_moisture_units</t>
  </si>
  <si>
    <t>Sebastian Doetterl</t>
  </si>
  <si>
    <t>yes</t>
  </si>
  <si>
    <t>10.1038/NGEO2516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</si>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</sst>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165" fontId="13" fillId="0" borderId="1" xfId="0" applyNumberFormat="1" applyFont="1" applyBorder="1"/>
    <xf numFmtId="0" fontId="0" fillId="0" borderId="1" xfId="0" applyNumberFormat="1" applyFont="1" applyBorder="1" applyAlignment="1"/>
    <xf numFmtId="0" fontId="13" fillId="0" borderId="0" xfId="0" applyFont="1" applyBorder="1" applyAlignment="1">
      <alignment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2" customHeight="1">
      <c r="A4" s="20" t="s">
        <v>847</v>
      </c>
      <c r="B4" s="20" t="s">
        <v>991</v>
      </c>
      <c r="C4" s="20" t="s">
        <v>848</v>
      </c>
      <c r="D4" s="20" t="s">
        <v>849</v>
      </c>
      <c r="E4" s="20" t="s">
        <v>850</v>
      </c>
      <c r="F4" s="142">
        <v>2018</v>
      </c>
      <c r="G4" s="142">
        <v>4</v>
      </c>
      <c r="H4" s="142">
        <v>17</v>
      </c>
      <c r="I4" s="20" t="s">
        <v>989</v>
      </c>
      <c r="J4" s="20" t="s">
        <v>851</v>
      </c>
      <c r="K4" s="20"/>
      <c r="L4" s="20" t="s">
        <v>852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853</v>
      </c>
      <c r="C4" s="143">
        <v>-30.201572874</v>
      </c>
      <c r="D4" s="143">
        <v>-71.250705328799995</v>
      </c>
      <c r="E4" s="7"/>
      <c r="F4" s="19">
        <v>242</v>
      </c>
      <c r="G4" s="19"/>
    </row>
    <row r="5" spans="1:7" ht="14">
      <c r="A5" s="20" t="s">
        <v>847</v>
      </c>
      <c r="B5" s="10" t="s">
        <v>854</v>
      </c>
      <c r="C5" s="143">
        <v>-31.812843819800001</v>
      </c>
      <c r="D5" s="143">
        <v>-71.5000805329</v>
      </c>
      <c r="E5" s="7"/>
      <c r="F5" s="19">
        <v>95</v>
      </c>
      <c r="G5" s="19"/>
    </row>
    <row r="6" spans="1:7" ht="14">
      <c r="A6" s="20" t="s">
        <v>847</v>
      </c>
      <c r="B6" s="10" t="s">
        <v>855</v>
      </c>
      <c r="C6" s="143">
        <v>-32.8760935922</v>
      </c>
      <c r="D6" s="143">
        <v>-70.521623443400003</v>
      </c>
      <c r="E6" s="19"/>
      <c r="F6" s="19">
        <v>768</v>
      </c>
      <c r="G6" s="19"/>
    </row>
    <row r="7" spans="1:7" ht="14">
      <c r="A7" s="20" t="s">
        <v>847</v>
      </c>
      <c r="B7" s="10" t="s">
        <v>856</v>
      </c>
      <c r="C7" s="143">
        <v>-33.999112619400002</v>
      </c>
      <c r="D7" s="143">
        <v>-71.1404679754</v>
      </c>
      <c r="E7" s="19"/>
      <c r="F7" s="19">
        <v>194</v>
      </c>
      <c r="G7" s="19"/>
    </row>
    <row r="8" spans="1:7" ht="14">
      <c r="A8" s="14" t="s">
        <v>847</v>
      </c>
      <c r="B8" s="10" t="s">
        <v>857</v>
      </c>
      <c r="C8" s="143">
        <v>-33.477799364100001</v>
      </c>
      <c r="D8" s="143">
        <v>-70.832421003600004</v>
      </c>
      <c r="E8" s="19"/>
      <c r="F8" s="19">
        <v>489</v>
      </c>
      <c r="G8" s="19"/>
    </row>
    <row r="9" spans="1:7" ht="14">
      <c r="A9" s="14" t="s">
        <v>847</v>
      </c>
      <c r="B9" s="10" t="s">
        <v>858</v>
      </c>
      <c r="C9" s="143">
        <v>-33.339007221999999</v>
      </c>
      <c r="D9" s="143">
        <v>-71.612425910300004</v>
      </c>
      <c r="E9" s="19"/>
      <c r="F9" s="19">
        <v>159</v>
      </c>
      <c r="G9" s="19"/>
    </row>
    <row r="10" spans="1:7" ht="14">
      <c r="A10" s="14" t="s">
        <v>847</v>
      </c>
      <c r="B10" s="10" t="s">
        <v>859</v>
      </c>
      <c r="C10" s="143">
        <v>-33.968647226599998</v>
      </c>
      <c r="D10" s="143">
        <v>-71.875641361299998</v>
      </c>
      <c r="E10" s="19"/>
      <c r="F10" s="19">
        <v>124</v>
      </c>
      <c r="G10" s="19"/>
    </row>
    <row r="11" spans="1:7" ht="14">
      <c r="A11" s="14" t="s">
        <v>847</v>
      </c>
      <c r="B11" s="10" t="s">
        <v>860</v>
      </c>
      <c r="C11" s="143">
        <v>-36.458158159699998</v>
      </c>
      <c r="D11" s="143">
        <v>-71.697213275799996</v>
      </c>
      <c r="E11" s="19"/>
      <c r="F11" s="19">
        <v>452</v>
      </c>
      <c r="G11" s="19"/>
    </row>
    <row r="12" spans="1:7" ht="14">
      <c r="A12" s="14" t="s">
        <v>847</v>
      </c>
      <c r="B12" s="10" t="s">
        <v>861</v>
      </c>
      <c r="C12" s="143">
        <v>-37.253436850500002</v>
      </c>
      <c r="D12" s="143">
        <v>-73.2668598347</v>
      </c>
      <c r="E12" s="19"/>
      <c r="F12" s="19">
        <v>13</v>
      </c>
      <c r="G12" s="19"/>
    </row>
    <row r="13" spans="1:7" ht="14">
      <c r="A13" s="14" t="s">
        <v>847</v>
      </c>
      <c r="B13" s="10" t="s">
        <v>862</v>
      </c>
      <c r="C13" s="143">
        <v>-38.774118329300002</v>
      </c>
      <c r="D13" s="143">
        <v>-73.389676705499994</v>
      </c>
      <c r="E13" s="19"/>
      <c r="F13" s="19">
        <v>3</v>
      </c>
      <c r="G13" s="19"/>
    </row>
    <row r="14" spans="1:7" ht="14">
      <c r="A14" s="14" t="s">
        <v>847</v>
      </c>
      <c r="B14" s="10" t="s">
        <v>863</v>
      </c>
      <c r="C14" s="143">
        <v>-39.859412611000003</v>
      </c>
      <c r="D14" s="143">
        <v>-72.111199422699997</v>
      </c>
      <c r="E14" s="19"/>
      <c r="F14" s="19">
        <v>263</v>
      </c>
      <c r="G14" s="19"/>
    </row>
    <row r="15" spans="1:7" ht="14">
      <c r="A15" s="14" t="s">
        <v>847</v>
      </c>
      <c r="B15" s="10" t="s">
        <v>864</v>
      </c>
      <c r="C15" s="143">
        <v>-39.9</v>
      </c>
      <c r="D15" s="143">
        <v>-73.400000000000006</v>
      </c>
      <c r="E15" s="19"/>
      <c r="F15" s="19">
        <v>6</v>
      </c>
      <c r="G15" s="19"/>
    </row>
    <row r="16" spans="1:7" ht="14">
      <c r="A16" s="14" t="s">
        <v>847</v>
      </c>
      <c r="B16" s="10" t="s">
        <v>865</v>
      </c>
      <c r="C16" s="143">
        <v>-40.903400767500003</v>
      </c>
      <c r="D16" s="143">
        <v>-73.154044628099996</v>
      </c>
      <c r="E16" s="19"/>
      <c r="F16" s="19">
        <v>118</v>
      </c>
      <c r="G16" s="19"/>
    </row>
    <row r="17" spans="1:7" ht="14">
      <c r="A17" s="14" t="s">
        <v>847</v>
      </c>
      <c r="B17" s="10" t="s">
        <v>866</v>
      </c>
      <c r="C17" s="143">
        <v>-42.421859261800002</v>
      </c>
      <c r="D17" s="143">
        <v>-73.824294392599995</v>
      </c>
      <c r="E17" s="19"/>
      <c r="F17" s="19">
        <v>204</v>
      </c>
      <c r="G17" s="19"/>
    </row>
    <row r="18" spans="1:7" ht="14">
      <c r="A18" s="14" t="s">
        <v>847</v>
      </c>
      <c r="B18" s="10" t="s">
        <v>867</v>
      </c>
      <c r="C18" s="143">
        <v>-43.057905013400003</v>
      </c>
      <c r="D18" s="143">
        <v>-73.617121548</v>
      </c>
      <c r="E18" s="19"/>
      <c r="F18" s="19">
        <v>30</v>
      </c>
      <c r="G18" s="19"/>
    </row>
    <row r="19" spans="1:7" ht="14">
      <c r="A19" s="14" t="s">
        <v>847</v>
      </c>
      <c r="B19" s="10" t="s">
        <v>868</v>
      </c>
      <c r="C19" s="143">
        <v>-43.963930465899999</v>
      </c>
      <c r="D19" s="143">
        <v>-72.3965301267</v>
      </c>
      <c r="E19" s="19"/>
      <c r="F19" s="19">
        <v>43</v>
      </c>
      <c r="G19" s="19"/>
    </row>
    <row r="20" spans="1:7" ht="14">
      <c r="A20" s="14" t="s">
        <v>847</v>
      </c>
      <c r="B20" s="10" t="s">
        <v>869</v>
      </c>
      <c r="C20" s="143">
        <v>-45.487361571100003</v>
      </c>
      <c r="D20" s="143">
        <v>-72.814815729299994</v>
      </c>
      <c r="E20" s="19"/>
      <c r="F20" s="19">
        <v>33</v>
      </c>
      <c r="G20" s="19"/>
    </row>
    <row r="21" spans="1:7" ht="14">
      <c r="A21" s="14" t="s">
        <v>847</v>
      </c>
      <c r="B21" s="10" t="s">
        <v>870</v>
      </c>
      <c r="C21" s="143">
        <v>-45.786385301000003</v>
      </c>
      <c r="D21" s="143">
        <v>-72.907567719799999</v>
      </c>
      <c r="E21" s="19"/>
      <c r="F21" s="19">
        <v>462</v>
      </c>
      <c r="G21" s="19"/>
    </row>
    <row r="22" spans="1:7" ht="14">
      <c r="A22" s="14" t="s">
        <v>847</v>
      </c>
      <c r="B22" s="10" t="s">
        <v>871</v>
      </c>
      <c r="C22" s="143">
        <v>-46.568226802700003</v>
      </c>
      <c r="D22" s="143">
        <v>-72.612764534500002</v>
      </c>
      <c r="E22" s="19"/>
      <c r="F22" s="19">
        <v>330</v>
      </c>
      <c r="G22" s="19"/>
    </row>
    <row r="23" spans="1:7" ht="14">
      <c r="A23" s="14" t="s">
        <v>847</v>
      </c>
      <c r="B23" s="10" t="s">
        <v>872</v>
      </c>
      <c r="C23" s="143">
        <v>-51.806960234100004</v>
      </c>
      <c r="D23" s="143">
        <v>-72.164878162500003</v>
      </c>
      <c r="E23" s="19"/>
      <c r="F23" s="19">
        <v>67</v>
      </c>
      <c r="G23" s="19"/>
    </row>
    <row r="24" spans="1:7" ht="14">
      <c r="A24" s="14" t="s">
        <v>847</v>
      </c>
      <c r="B24" s="10" t="s">
        <v>873</v>
      </c>
      <c r="C24" s="143">
        <v>-53.432670885</v>
      </c>
      <c r="D24" s="143">
        <v>-70.988599360600006</v>
      </c>
      <c r="E24" s="19"/>
      <c r="F24" s="19">
        <v>58</v>
      </c>
      <c r="G24" s="19"/>
    </row>
    <row r="25" spans="1:7" ht="14">
      <c r="A25" s="14" t="s">
        <v>847</v>
      </c>
      <c r="B25" s="10" t="s">
        <v>874</v>
      </c>
      <c r="C25" s="143">
        <v>-53.3147812566</v>
      </c>
      <c r="D25" s="143">
        <v>-70.361058575499996</v>
      </c>
      <c r="E25" s="19"/>
      <c r="F25" s="19">
        <v>59</v>
      </c>
      <c r="G25" s="19"/>
    </row>
    <row r="26" spans="1:7" ht="14">
      <c r="A26" s="14" t="s">
        <v>847</v>
      </c>
      <c r="B26" s="10" t="s">
        <v>875</v>
      </c>
      <c r="C26" s="143">
        <v>-58.5</v>
      </c>
      <c r="D26" s="143">
        <v>-62.2</v>
      </c>
      <c r="E26" s="19"/>
      <c r="F26" s="19">
        <v>52</v>
      </c>
      <c r="G26" s="19"/>
    </row>
    <row r="27" spans="1:7" ht="14">
      <c r="A27" s="14" t="s">
        <v>847</v>
      </c>
      <c r="B27" s="10" t="s">
        <v>876</v>
      </c>
      <c r="C27" s="143">
        <v>-62.7</v>
      </c>
      <c r="D27" s="143">
        <v>-61.1</v>
      </c>
      <c r="E27" s="19"/>
      <c r="F27" s="19">
        <v>5</v>
      </c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4" sqref="J4:J2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853</v>
      </c>
      <c r="C4" s="10"/>
      <c r="D4" s="10" t="s">
        <v>877</v>
      </c>
      <c r="E4" s="19" t="s">
        <v>878</v>
      </c>
      <c r="F4" s="19"/>
      <c r="G4" s="19"/>
      <c r="H4" s="19" t="s">
        <v>363</v>
      </c>
      <c r="I4" s="19"/>
      <c r="J4" s="19" t="s">
        <v>990</v>
      </c>
      <c r="K4" s="19"/>
      <c r="L4" s="19">
        <v>15.2</v>
      </c>
      <c r="M4" s="19">
        <v>98</v>
      </c>
      <c r="N4" s="19" t="s">
        <v>879</v>
      </c>
      <c r="O4" s="19" t="s">
        <v>880</v>
      </c>
      <c r="P4" s="19" t="s">
        <v>752</v>
      </c>
      <c r="Q4" s="19"/>
      <c r="R4" s="19"/>
      <c r="S4" s="19"/>
      <c r="T4" s="5" t="s">
        <v>228</v>
      </c>
      <c r="U4" s="19" t="s">
        <v>881</v>
      </c>
      <c r="V4" s="19"/>
      <c r="AB4" s="19"/>
      <c r="AC4" s="19"/>
      <c r="AD4" s="19"/>
      <c r="AE4" s="19"/>
      <c r="AF4" s="19"/>
      <c r="AH4" s="5">
        <v>0.11</v>
      </c>
      <c r="AI4" s="5">
        <v>0.04</v>
      </c>
      <c r="AJ4" s="5">
        <v>10</v>
      </c>
    </row>
    <row r="5" spans="1:36" ht="14">
      <c r="A5" s="20" t="s">
        <v>847</v>
      </c>
      <c r="B5" s="10" t="s">
        <v>854</v>
      </c>
      <c r="C5" s="10"/>
      <c r="D5" s="10" t="s">
        <v>882</v>
      </c>
      <c r="E5" s="19" t="s">
        <v>878</v>
      </c>
      <c r="F5" s="19"/>
      <c r="G5" s="19"/>
      <c r="H5" s="19" t="s">
        <v>363</v>
      </c>
      <c r="I5" s="19"/>
      <c r="J5" s="19" t="s">
        <v>990</v>
      </c>
      <c r="K5" s="19"/>
      <c r="L5" s="19">
        <v>16.399999999999999</v>
      </c>
      <c r="M5" s="19">
        <v>208</v>
      </c>
      <c r="N5" s="19" t="s">
        <v>883</v>
      </c>
      <c r="O5" s="19" t="s">
        <v>854</v>
      </c>
      <c r="P5" s="19" t="s">
        <v>752</v>
      </c>
      <c r="Q5" s="19"/>
      <c r="R5" s="19"/>
      <c r="S5" s="19"/>
      <c r="T5" s="5" t="s">
        <v>228</v>
      </c>
      <c r="U5" s="19" t="s">
        <v>884</v>
      </c>
      <c r="V5" s="19"/>
      <c r="AB5" s="19"/>
      <c r="AC5" s="19"/>
      <c r="AD5" s="19"/>
      <c r="AE5" s="19"/>
      <c r="AF5" s="19"/>
      <c r="AH5" s="5">
        <v>0.1</v>
      </c>
      <c r="AI5" s="5">
        <v>0.02</v>
      </c>
      <c r="AJ5" s="5">
        <v>10</v>
      </c>
    </row>
    <row r="6" spans="1:36" ht="14">
      <c r="A6" s="20" t="s">
        <v>847</v>
      </c>
      <c r="B6" s="10" t="s">
        <v>855</v>
      </c>
      <c r="C6" s="10"/>
      <c r="D6" s="10" t="s">
        <v>885</v>
      </c>
      <c r="E6" s="19" t="s">
        <v>878</v>
      </c>
      <c r="F6" s="19"/>
      <c r="G6" s="19"/>
      <c r="H6" s="19" t="s">
        <v>363</v>
      </c>
      <c r="I6" s="19"/>
      <c r="J6" s="19" t="s">
        <v>990</v>
      </c>
      <c r="K6" s="19"/>
      <c r="L6" s="19">
        <v>14.6</v>
      </c>
      <c r="M6" s="19">
        <v>349</v>
      </c>
      <c r="N6" s="19" t="s">
        <v>886</v>
      </c>
      <c r="O6" s="19" t="s">
        <v>887</v>
      </c>
      <c r="P6" s="19" t="s">
        <v>752</v>
      </c>
      <c r="Q6" s="19"/>
      <c r="R6" s="19"/>
      <c r="S6" s="19"/>
      <c r="T6" s="5" t="s">
        <v>228</v>
      </c>
      <c r="U6" s="19" t="s">
        <v>888</v>
      </c>
      <c r="V6" s="19"/>
      <c r="AB6" s="19"/>
      <c r="AC6" s="19"/>
      <c r="AD6" s="19"/>
      <c r="AE6" s="19"/>
      <c r="AF6" s="19"/>
      <c r="AH6" s="5">
        <v>0.2</v>
      </c>
      <c r="AI6" s="5">
        <v>0.03</v>
      </c>
      <c r="AJ6" s="5">
        <v>10</v>
      </c>
    </row>
    <row r="7" spans="1:36" ht="14">
      <c r="A7" s="20" t="s">
        <v>847</v>
      </c>
      <c r="B7" s="10" t="s">
        <v>856</v>
      </c>
      <c r="C7" s="10"/>
      <c r="D7" s="10" t="s">
        <v>889</v>
      </c>
      <c r="E7" s="19" t="s">
        <v>878</v>
      </c>
      <c r="F7" s="19"/>
      <c r="G7" s="19"/>
      <c r="H7" s="19" t="s">
        <v>363</v>
      </c>
      <c r="I7" s="19"/>
      <c r="J7" s="19" t="s">
        <v>990</v>
      </c>
      <c r="K7" s="19"/>
      <c r="L7" s="19">
        <v>16.600000000000001</v>
      </c>
      <c r="M7" s="19">
        <v>450</v>
      </c>
      <c r="N7" s="19" t="s">
        <v>890</v>
      </c>
      <c r="O7" s="19" t="s">
        <v>891</v>
      </c>
      <c r="P7" s="19" t="s">
        <v>752</v>
      </c>
      <c r="Q7" s="19"/>
      <c r="R7" s="19"/>
      <c r="S7" s="19"/>
      <c r="T7" s="5" t="s">
        <v>228</v>
      </c>
      <c r="U7" s="19" t="s">
        <v>892</v>
      </c>
      <c r="V7" s="19"/>
      <c r="AB7" s="19"/>
      <c r="AC7" s="19"/>
      <c r="AD7" s="19"/>
      <c r="AE7" s="19"/>
      <c r="AF7" s="19"/>
      <c r="AH7" s="5">
        <v>0.16</v>
      </c>
      <c r="AI7" s="5">
        <v>0.03</v>
      </c>
      <c r="AJ7" s="5">
        <v>10</v>
      </c>
    </row>
    <row r="8" spans="1:36" ht="14">
      <c r="A8" s="14" t="s">
        <v>847</v>
      </c>
      <c r="B8" s="10" t="s">
        <v>857</v>
      </c>
      <c r="C8" s="10"/>
      <c r="D8" s="10" t="s">
        <v>893</v>
      </c>
      <c r="E8" s="19" t="s">
        <v>878</v>
      </c>
      <c r="F8" s="19"/>
      <c r="G8" s="19"/>
      <c r="H8" s="19" t="s">
        <v>363</v>
      </c>
      <c r="I8" s="19"/>
      <c r="J8" s="19" t="s">
        <v>990</v>
      </c>
      <c r="K8" s="19"/>
      <c r="L8" s="19">
        <v>13.8</v>
      </c>
      <c r="M8" s="19">
        <v>401</v>
      </c>
      <c r="N8" s="19" t="s">
        <v>894</v>
      </c>
      <c r="O8" s="19" t="s">
        <v>895</v>
      </c>
      <c r="P8" s="19" t="s">
        <v>752</v>
      </c>
      <c r="Q8" s="19"/>
      <c r="R8" s="19"/>
      <c r="S8" s="19"/>
      <c r="T8" s="5" t="s">
        <v>228</v>
      </c>
      <c r="U8" s="19" t="s">
        <v>896</v>
      </c>
      <c r="V8" s="19"/>
      <c r="AB8" s="19"/>
      <c r="AC8" s="19"/>
      <c r="AD8" s="19"/>
      <c r="AE8" s="19"/>
      <c r="AF8" s="19"/>
      <c r="AH8" s="5">
        <v>0.36</v>
      </c>
      <c r="AI8" s="5">
        <v>0.02</v>
      </c>
      <c r="AJ8" s="5">
        <v>10</v>
      </c>
    </row>
    <row r="9" spans="1:36" ht="14">
      <c r="A9" s="14" t="s">
        <v>847</v>
      </c>
      <c r="B9" s="10" t="s">
        <v>858</v>
      </c>
      <c r="C9" s="10"/>
      <c r="D9" s="10" t="s">
        <v>897</v>
      </c>
      <c r="E9" s="19" t="s">
        <v>878</v>
      </c>
      <c r="F9" s="19"/>
      <c r="G9" s="19"/>
      <c r="H9" s="19" t="s">
        <v>363</v>
      </c>
      <c r="I9" s="19"/>
      <c r="J9" s="19" t="s">
        <v>990</v>
      </c>
      <c r="K9" s="19"/>
      <c r="L9" s="19">
        <v>15.1</v>
      </c>
      <c r="M9" s="19">
        <v>580</v>
      </c>
      <c r="N9" s="19" t="s">
        <v>894</v>
      </c>
      <c r="O9" s="19" t="s">
        <v>898</v>
      </c>
      <c r="P9" s="19" t="s">
        <v>752</v>
      </c>
      <c r="Q9" s="19"/>
      <c r="R9" s="19"/>
      <c r="S9" s="19"/>
      <c r="T9" s="5" t="s">
        <v>228</v>
      </c>
      <c r="U9" s="19" t="s">
        <v>899</v>
      </c>
      <c r="V9" s="19"/>
      <c r="AB9" s="19"/>
      <c r="AC9" s="19"/>
      <c r="AD9" s="19"/>
      <c r="AE9" s="19"/>
      <c r="AF9" s="19"/>
      <c r="AH9" s="5">
        <v>0.17</v>
      </c>
      <c r="AI9" s="5">
        <v>0.03</v>
      </c>
      <c r="AJ9" s="5">
        <v>10</v>
      </c>
    </row>
    <row r="10" spans="1:36" ht="14">
      <c r="A10" s="14" t="s">
        <v>847</v>
      </c>
      <c r="B10" s="10" t="s">
        <v>859</v>
      </c>
      <c r="C10" s="10"/>
      <c r="D10" s="10" t="s">
        <v>900</v>
      </c>
      <c r="E10" s="19" t="s">
        <v>878</v>
      </c>
      <c r="F10" s="19"/>
      <c r="G10" s="19"/>
      <c r="H10" s="19" t="s">
        <v>363</v>
      </c>
      <c r="I10" s="19"/>
      <c r="J10" s="19" t="s">
        <v>990</v>
      </c>
      <c r="K10" s="19"/>
      <c r="L10" s="19">
        <v>16.899999999999999</v>
      </c>
      <c r="M10" s="19">
        <v>568</v>
      </c>
      <c r="N10" s="19" t="s">
        <v>901</v>
      </c>
      <c r="O10" s="19" t="s">
        <v>859</v>
      </c>
      <c r="P10" s="19" t="s">
        <v>752</v>
      </c>
      <c r="Q10" s="19"/>
      <c r="R10" s="19"/>
      <c r="S10" s="19"/>
      <c r="T10" s="5" t="s">
        <v>218</v>
      </c>
      <c r="U10" s="19" t="s">
        <v>902</v>
      </c>
      <c r="V10" s="19"/>
      <c r="AB10" s="19"/>
      <c r="AC10" s="19"/>
      <c r="AD10" s="19"/>
      <c r="AE10" s="19"/>
      <c r="AF10" s="19"/>
      <c r="AH10" s="5">
        <v>0.34</v>
      </c>
      <c r="AI10" s="5">
        <v>0.01</v>
      </c>
      <c r="AJ10" s="5">
        <v>10</v>
      </c>
    </row>
    <row r="11" spans="1:36" ht="14">
      <c r="A11" s="14" t="s">
        <v>847</v>
      </c>
      <c r="B11" s="10" t="s">
        <v>860</v>
      </c>
      <c r="C11" s="10"/>
      <c r="D11" s="10" t="s">
        <v>903</v>
      </c>
      <c r="E11" s="19" t="s">
        <v>878</v>
      </c>
      <c r="F11" s="19"/>
      <c r="G11" s="19"/>
      <c r="H11" s="19" t="s">
        <v>363</v>
      </c>
      <c r="I11" s="19"/>
      <c r="J11" s="19" t="s">
        <v>990</v>
      </c>
      <c r="K11" s="19"/>
      <c r="L11" s="19">
        <v>12</v>
      </c>
      <c r="M11" s="19">
        <v>1321</v>
      </c>
      <c r="N11" s="19" t="s">
        <v>904</v>
      </c>
      <c r="O11" s="19" t="s">
        <v>905</v>
      </c>
      <c r="P11" s="19" t="s">
        <v>752</v>
      </c>
      <c r="Q11" s="19"/>
      <c r="R11" s="19"/>
      <c r="S11" s="19"/>
      <c r="T11" s="5" t="s">
        <v>218</v>
      </c>
      <c r="U11" s="19" t="s">
        <v>906</v>
      </c>
      <c r="V11" s="19"/>
      <c r="AB11" s="19"/>
      <c r="AC11" s="19"/>
      <c r="AD11" s="19"/>
      <c r="AE11" s="19"/>
      <c r="AF11" s="19"/>
      <c r="AH11" s="5">
        <v>0.5</v>
      </c>
      <c r="AI11" s="5">
        <v>0.04</v>
      </c>
      <c r="AJ11" s="5">
        <v>10</v>
      </c>
    </row>
    <row r="12" spans="1:36" ht="14">
      <c r="A12" s="14" t="s">
        <v>847</v>
      </c>
      <c r="B12" s="10" t="s">
        <v>861</v>
      </c>
      <c r="C12" s="10"/>
      <c r="D12" s="10" t="s">
        <v>907</v>
      </c>
      <c r="E12" s="19" t="s">
        <v>878</v>
      </c>
      <c r="F12" s="19"/>
      <c r="G12" s="19"/>
      <c r="H12" s="19" t="s">
        <v>363</v>
      </c>
      <c r="I12" s="19"/>
      <c r="J12" s="19" t="s">
        <v>990</v>
      </c>
      <c r="K12" s="19"/>
      <c r="L12" s="19">
        <v>13.4</v>
      </c>
      <c r="M12" s="19">
        <v>1431</v>
      </c>
      <c r="N12" s="19" t="s">
        <v>908</v>
      </c>
      <c r="O12" s="19" t="s">
        <v>909</v>
      </c>
      <c r="P12" s="19" t="s">
        <v>752</v>
      </c>
      <c r="Q12" s="19"/>
      <c r="R12" s="19"/>
      <c r="S12" s="19"/>
      <c r="T12" s="5" t="s">
        <v>218</v>
      </c>
      <c r="U12" s="19" t="s">
        <v>910</v>
      </c>
      <c r="V12" s="19"/>
      <c r="AB12" s="19"/>
      <c r="AC12" s="19"/>
      <c r="AD12" s="19"/>
      <c r="AE12" s="19"/>
      <c r="AF12" s="19"/>
      <c r="AH12" s="5">
        <v>0.43</v>
      </c>
      <c r="AI12" s="5">
        <v>0.12</v>
      </c>
      <c r="AJ12" s="5">
        <v>10</v>
      </c>
    </row>
    <row r="13" spans="1:36" ht="14">
      <c r="A13" s="14" t="s">
        <v>847</v>
      </c>
      <c r="B13" s="10" t="s">
        <v>862</v>
      </c>
      <c r="C13" s="10"/>
      <c r="D13" s="10" t="s">
        <v>911</v>
      </c>
      <c r="E13" s="19" t="s">
        <v>878</v>
      </c>
      <c r="F13" s="19"/>
      <c r="G13" s="19"/>
      <c r="H13" s="19" t="s">
        <v>363</v>
      </c>
      <c r="I13" s="19"/>
      <c r="J13" s="19" t="s">
        <v>990</v>
      </c>
      <c r="K13" s="19"/>
      <c r="L13" s="19">
        <v>13</v>
      </c>
      <c r="M13" s="19">
        <v>1205</v>
      </c>
      <c r="N13" s="19" t="s">
        <v>912</v>
      </c>
      <c r="O13" s="19" t="s">
        <v>913</v>
      </c>
      <c r="P13" s="19" t="s">
        <v>752</v>
      </c>
      <c r="Q13" s="19"/>
      <c r="R13" s="19"/>
      <c r="S13" s="19"/>
      <c r="T13" s="5" t="s">
        <v>218</v>
      </c>
      <c r="U13" s="19" t="s">
        <v>914</v>
      </c>
      <c r="V13" s="19"/>
      <c r="AB13" s="19"/>
      <c r="AC13" s="19"/>
      <c r="AD13" s="19"/>
      <c r="AE13" s="19"/>
      <c r="AF13" s="19"/>
      <c r="AH13" s="5">
        <v>0.49</v>
      </c>
      <c r="AI13" s="5">
        <v>0.02</v>
      </c>
      <c r="AJ13" s="5">
        <v>10</v>
      </c>
    </row>
    <row r="14" spans="1:36" ht="14">
      <c r="A14" s="14" t="s">
        <v>847</v>
      </c>
      <c r="B14" s="10" t="s">
        <v>863</v>
      </c>
      <c r="C14" s="10"/>
      <c r="D14" s="10" t="s">
        <v>915</v>
      </c>
      <c r="E14" s="19" t="s">
        <v>878</v>
      </c>
      <c r="F14" s="19"/>
      <c r="G14" s="19"/>
      <c r="H14" s="19" t="s">
        <v>363</v>
      </c>
      <c r="I14" s="19"/>
      <c r="J14" s="19" t="s">
        <v>990</v>
      </c>
      <c r="K14" s="19"/>
      <c r="L14" s="19">
        <v>11</v>
      </c>
      <c r="M14" s="19">
        <v>2108</v>
      </c>
      <c r="N14" s="19" t="s">
        <v>908</v>
      </c>
      <c r="O14" s="19" t="s">
        <v>916</v>
      </c>
      <c r="P14" s="19" t="s">
        <v>752</v>
      </c>
      <c r="Q14" s="19"/>
      <c r="R14" s="19"/>
      <c r="S14" s="19"/>
      <c r="T14" s="5" t="s">
        <v>218</v>
      </c>
      <c r="U14" s="19" t="s">
        <v>917</v>
      </c>
      <c r="V14" s="19"/>
      <c r="AB14" s="19"/>
      <c r="AC14" s="19"/>
      <c r="AD14" s="19"/>
      <c r="AE14" s="19"/>
      <c r="AF14" s="19"/>
      <c r="AH14" s="5">
        <v>0.57999999999999996</v>
      </c>
      <c r="AI14" s="5">
        <v>7.0000000000000007E-2</v>
      </c>
      <c r="AJ14" s="5">
        <v>10</v>
      </c>
    </row>
    <row r="15" spans="1:36" ht="14">
      <c r="A15" s="14" t="s">
        <v>847</v>
      </c>
      <c r="B15" s="10" t="s">
        <v>864</v>
      </c>
      <c r="C15" s="10"/>
      <c r="D15" s="10" t="s">
        <v>918</v>
      </c>
      <c r="E15" s="19" t="s">
        <v>878</v>
      </c>
      <c r="F15" s="19"/>
      <c r="G15" s="19"/>
      <c r="H15" s="19" t="s">
        <v>363</v>
      </c>
      <c r="I15" s="19"/>
      <c r="J15" s="19" t="s">
        <v>990</v>
      </c>
      <c r="K15" s="19"/>
      <c r="L15" s="19">
        <v>11.6</v>
      </c>
      <c r="M15" s="19">
        <v>2174</v>
      </c>
      <c r="N15" s="19" t="s">
        <v>919</v>
      </c>
      <c r="O15" s="19" t="s">
        <v>920</v>
      </c>
      <c r="P15" s="19" t="s">
        <v>752</v>
      </c>
      <c r="Q15" s="19"/>
      <c r="R15" s="19"/>
      <c r="S15" s="19"/>
      <c r="T15" s="5" t="s">
        <v>218</v>
      </c>
      <c r="U15" s="19" t="s">
        <v>921</v>
      </c>
      <c r="V15" s="19"/>
      <c r="AB15" s="19"/>
      <c r="AC15" s="19"/>
      <c r="AD15" s="19"/>
      <c r="AE15" s="19"/>
      <c r="AF15" s="19"/>
      <c r="AH15" s="5">
        <v>0.46</v>
      </c>
      <c r="AI15" s="5">
        <v>0.01</v>
      </c>
      <c r="AJ15" s="5">
        <v>10</v>
      </c>
    </row>
    <row r="16" spans="1:36" ht="14">
      <c r="A16" s="14" t="s">
        <v>847</v>
      </c>
      <c r="B16" s="10" t="s">
        <v>865</v>
      </c>
      <c r="C16" s="10"/>
      <c r="D16" s="10" t="s">
        <v>922</v>
      </c>
      <c r="E16" s="19" t="s">
        <v>878</v>
      </c>
      <c r="F16" s="19"/>
      <c r="G16" s="19"/>
      <c r="H16" s="19" t="s">
        <v>363</v>
      </c>
      <c r="I16" s="19"/>
      <c r="J16" s="19" t="s">
        <v>990</v>
      </c>
      <c r="K16" s="19"/>
      <c r="L16" s="19">
        <v>10.9</v>
      </c>
      <c r="M16" s="19">
        <v>1456</v>
      </c>
      <c r="N16" s="19" t="s">
        <v>904</v>
      </c>
      <c r="O16" s="19" t="s">
        <v>923</v>
      </c>
      <c r="P16" s="19" t="s">
        <v>752</v>
      </c>
      <c r="Q16" s="19"/>
      <c r="R16" s="19"/>
      <c r="S16" s="19"/>
      <c r="T16" s="5" t="s">
        <v>218</v>
      </c>
      <c r="U16" s="19" t="s">
        <v>924</v>
      </c>
      <c r="V16" s="19"/>
      <c r="AB16" s="19"/>
      <c r="AC16" s="19"/>
      <c r="AD16" s="19"/>
      <c r="AE16" s="19"/>
      <c r="AF16" s="19"/>
      <c r="AH16" s="5">
        <v>0.63</v>
      </c>
      <c r="AI16" s="5">
        <v>0.02</v>
      </c>
      <c r="AJ16" s="5">
        <v>10</v>
      </c>
    </row>
    <row r="17" spans="1:36" ht="14">
      <c r="A17" s="14" t="s">
        <v>847</v>
      </c>
      <c r="B17" s="10" t="s">
        <v>866</v>
      </c>
      <c r="C17" s="10"/>
      <c r="D17" s="10" t="s">
        <v>925</v>
      </c>
      <c r="E17" s="19" t="s">
        <v>878</v>
      </c>
      <c r="F17" s="19"/>
      <c r="G17" s="19"/>
      <c r="H17" s="19" t="s">
        <v>363</v>
      </c>
      <c r="I17" s="19"/>
      <c r="J17" s="19" t="s">
        <v>990</v>
      </c>
      <c r="K17" s="19"/>
      <c r="L17" s="19">
        <v>9.9</v>
      </c>
      <c r="M17" s="19">
        <v>2233</v>
      </c>
      <c r="N17" s="19" t="s">
        <v>926</v>
      </c>
      <c r="O17" s="19" t="s">
        <v>927</v>
      </c>
      <c r="P17" s="19" t="s">
        <v>752</v>
      </c>
      <c r="Q17" s="19"/>
      <c r="R17" s="19"/>
      <c r="S17" s="19"/>
      <c r="T17" s="5" t="s">
        <v>218</v>
      </c>
      <c r="U17" s="19" t="s">
        <v>928</v>
      </c>
      <c r="V17" s="19"/>
      <c r="AB17" s="19"/>
      <c r="AC17" s="19"/>
      <c r="AD17" s="19"/>
      <c r="AE17" s="19"/>
      <c r="AF17" s="19"/>
      <c r="AH17" s="5">
        <v>0.73</v>
      </c>
      <c r="AI17" s="5">
        <v>0.06</v>
      </c>
      <c r="AJ17" s="5">
        <v>10</v>
      </c>
    </row>
    <row r="18" spans="1:36" ht="14">
      <c r="A18" s="14" t="s">
        <v>847</v>
      </c>
      <c r="B18" s="10" t="s">
        <v>867</v>
      </c>
      <c r="C18" s="10"/>
      <c r="D18" s="10" t="s">
        <v>929</v>
      </c>
      <c r="E18" s="19" t="s">
        <v>878</v>
      </c>
      <c r="F18" s="19"/>
      <c r="G18" s="19"/>
      <c r="H18" s="19" t="s">
        <v>363</v>
      </c>
      <c r="I18" s="19"/>
      <c r="J18" s="19" t="s">
        <v>990</v>
      </c>
      <c r="K18" s="19"/>
      <c r="L18" s="19">
        <v>10.8</v>
      </c>
      <c r="M18" s="19">
        <v>2232</v>
      </c>
      <c r="N18" s="19" t="s">
        <v>930</v>
      </c>
      <c r="O18" s="19" t="s">
        <v>931</v>
      </c>
      <c r="P18" s="19" t="s">
        <v>752</v>
      </c>
      <c r="Q18" s="19"/>
      <c r="R18" s="19"/>
      <c r="S18" s="19"/>
      <c r="T18" s="5" t="s">
        <v>218</v>
      </c>
      <c r="U18" s="19" t="s">
        <v>932</v>
      </c>
      <c r="V18" s="19"/>
      <c r="AB18" s="19"/>
      <c r="AC18" s="19"/>
      <c r="AD18" s="19"/>
      <c r="AE18" s="19"/>
      <c r="AF18" s="19"/>
      <c r="AH18" s="5">
        <v>0.82</v>
      </c>
      <c r="AI18" s="5">
        <v>0.05</v>
      </c>
      <c r="AJ18" s="5">
        <v>10</v>
      </c>
    </row>
    <row r="19" spans="1:36" ht="14">
      <c r="A19" s="14" t="s">
        <v>847</v>
      </c>
      <c r="B19" s="10" t="s">
        <v>868</v>
      </c>
      <c r="C19" s="10"/>
      <c r="D19" s="10" t="s">
        <v>933</v>
      </c>
      <c r="E19" s="19" t="s">
        <v>878</v>
      </c>
      <c r="F19" s="19"/>
      <c r="G19" s="19"/>
      <c r="H19" s="19" t="s">
        <v>363</v>
      </c>
      <c r="I19" s="19"/>
      <c r="J19" s="19" t="s">
        <v>990</v>
      </c>
      <c r="K19" s="19"/>
      <c r="L19" s="19">
        <v>10.3</v>
      </c>
      <c r="M19" s="19">
        <v>2308</v>
      </c>
      <c r="N19" s="19" t="s">
        <v>934</v>
      </c>
      <c r="O19" s="19" t="s">
        <v>868</v>
      </c>
      <c r="P19" s="19" t="s">
        <v>752</v>
      </c>
      <c r="Q19" s="19"/>
      <c r="R19" s="19"/>
      <c r="S19" s="19"/>
      <c r="T19" s="5" t="s">
        <v>218</v>
      </c>
      <c r="U19" s="19" t="s">
        <v>935</v>
      </c>
      <c r="V19" s="19"/>
      <c r="AB19" s="19"/>
      <c r="AC19" s="19"/>
      <c r="AD19" s="19"/>
      <c r="AE19" s="19"/>
      <c r="AF19" s="19"/>
      <c r="AH19" s="5">
        <v>0.67</v>
      </c>
      <c r="AI19" s="5">
        <v>0.02</v>
      </c>
      <c r="AJ19" s="5">
        <v>10</v>
      </c>
    </row>
    <row r="20" spans="1:36" ht="14">
      <c r="A20" s="14" t="s">
        <v>847</v>
      </c>
      <c r="B20" s="12" t="s">
        <v>869</v>
      </c>
      <c r="C20" s="12"/>
      <c r="D20" s="12" t="s">
        <v>936</v>
      </c>
      <c r="E20" s="14" t="s">
        <v>878</v>
      </c>
      <c r="F20" s="14"/>
      <c r="G20" s="14"/>
      <c r="H20" s="14" t="s">
        <v>363</v>
      </c>
      <c r="I20" s="14"/>
      <c r="J20" s="19" t="s">
        <v>990</v>
      </c>
      <c r="K20" s="14"/>
      <c r="L20" s="14">
        <v>6.7</v>
      </c>
      <c r="M20" s="14">
        <v>2120</v>
      </c>
      <c r="N20" s="14" t="s">
        <v>908</v>
      </c>
      <c r="O20" s="14" t="s">
        <v>937</v>
      </c>
      <c r="P20" s="14" t="s">
        <v>752</v>
      </c>
      <c r="Q20" s="14"/>
      <c r="R20" s="14"/>
      <c r="S20" s="14"/>
      <c r="T20" s="5" t="s">
        <v>218</v>
      </c>
      <c r="U20" s="14" t="s">
        <v>938</v>
      </c>
      <c r="V20" s="14"/>
      <c r="AB20" s="14"/>
      <c r="AC20" s="14"/>
      <c r="AD20" s="14"/>
      <c r="AE20" s="14"/>
      <c r="AF20" s="14"/>
      <c r="AH20" s="5">
        <v>0.56000000000000005</v>
      </c>
      <c r="AI20" s="5">
        <v>0.03</v>
      </c>
      <c r="AJ20" s="5">
        <v>10</v>
      </c>
    </row>
    <row r="21" spans="1:36" ht="14">
      <c r="A21" s="14" t="s">
        <v>847</v>
      </c>
      <c r="B21" s="12" t="s">
        <v>870</v>
      </c>
      <c r="C21" s="12"/>
      <c r="D21" s="12" t="s">
        <v>939</v>
      </c>
      <c r="E21" s="14" t="s">
        <v>878</v>
      </c>
      <c r="F21" s="14"/>
      <c r="G21" s="14"/>
      <c r="H21" s="14" t="s">
        <v>363</v>
      </c>
      <c r="I21" s="14"/>
      <c r="J21" s="19" t="s">
        <v>990</v>
      </c>
      <c r="K21" s="14"/>
      <c r="L21" s="14">
        <v>3.2</v>
      </c>
      <c r="M21" s="14">
        <v>1524</v>
      </c>
      <c r="N21" s="14" t="s">
        <v>908</v>
      </c>
      <c r="O21" s="14" t="s">
        <v>940</v>
      </c>
      <c r="P21" s="14" t="s">
        <v>752</v>
      </c>
      <c r="Q21" s="14"/>
      <c r="R21" s="14"/>
      <c r="S21" s="14"/>
      <c r="T21" s="5" t="s">
        <v>218</v>
      </c>
      <c r="U21" s="14" t="s">
        <v>941</v>
      </c>
      <c r="V21" s="14"/>
      <c r="AB21" s="14"/>
      <c r="AC21" s="14"/>
      <c r="AD21" s="14"/>
      <c r="AE21" s="14"/>
      <c r="AF21" s="14"/>
      <c r="AH21" s="5">
        <v>0.32</v>
      </c>
      <c r="AI21" s="5">
        <v>0.05</v>
      </c>
      <c r="AJ21" s="5">
        <v>10</v>
      </c>
    </row>
    <row r="22" spans="1:36" ht="14">
      <c r="A22" s="14" t="s">
        <v>847</v>
      </c>
      <c r="B22" s="12" t="s">
        <v>871</v>
      </c>
      <c r="C22" s="12"/>
      <c r="D22" s="12" t="s">
        <v>942</v>
      </c>
      <c r="E22" s="14" t="s">
        <v>878</v>
      </c>
      <c r="F22" s="14"/>
      <c r="G22" s="14"/>
      <c r="H22" s="14" t="s">
        <v>363</v>
      </c>
      <c r="I22" s="14"/>
      <c r="J22" s="19" t="s">
        <v>990</v>
      </c>
      <c r="K22" s="14"/>
      <c r="L22" s="14">
        <v>7</v>
      </c>
      <c r="M22" s="14">
        <v>1048</v>
      </c>
      <c r="N22" s="14" t="s">
        <v>904</v>
      </c>
      <c r="O22" s="14" t="s">
        <v>943</v>
      </c>
      <c r="P22" s="14" t="s">
        <v>752</v>
      </c>
      <c r="Q22" s="14"/>
      <c r="R22" s="14"/>
      <c r="S22" s="14"/>
      <c r="T22" s="5" t="s">
        <v>218</v>
      </c>
      <c r="U22" s="14" t="s">
        <v>944</v>
      </c>
      <c r="V22" s="14"/>
      <c r="AB22" s="14"/>
      <c r="AC22" s="14"/>
      <c r="AD22" s="14"/>
      <c r="AE22" s="14"/>
      <c r="AF22" s="14"/>
      <c r="AH22" s="5">
        <v>0.47</v>
      </c>
      <c r="AI22" s="5">
        <v>0.09</v>
      </c>
      <c r="AJ22" s="5">
        <v>10</v>
      </c>
    </row>
    <row r="23" spans="1:36" ht="14">
      <c r="A23" s="14" t="s">
        <v>847</v>
      </c>
      <c r="B23" s="12" t="s">
        <v>872</v>
      </c>
      <c r="C23" s="12"/>
      <c r="D23" s="12" t="s">
        <v>945</v>
      </c>
      <c r="E23" s="14" t="s">
        <v>878</v>
      </c>
      <c r="F23" s="14"/>
      <c r="G23" s="14"/>
      <c r="H23" s="14" t="s">
        <v>363</v>
      </c>
      <c r="I23" s="14"/>
      <c r="J23" s="19" t="s">
        <v>990</v>
      </c>
      <c r="K23" s="14"/>
      <c r="L23" s="14">
        <v>6.5</v>
      </c>
      <c r="M23" s="14">
        <v>394</v>
      </c>
      <c r="N23" s="14" t="s">
        <v>946</v>
      </c>
      <c r="O23" s="14" t="s">
        <v>947</v>
      </c>
      <c r="P23" s="14" t="s">
        <v>752</v>
      </c>
      <c r="Q23" s="14"/>
      <c r="R23" s="14"/>
      <c r="S23" s="14"/>
      <c r="T23" s="5" t="s">
        <v>218</v>
      </c>
      <c r="U23" s="14" t="s">
        <v>948</v>
      </c>
      <c r="V23" s="14"/>
      <c r="AB23" s="14"/>
      <c r="AC23" s="14"/>
      <c r="AD23" s="14"/>
      <c r="AE23" s="14"/>
      <c r="AF23" s="14"/>
      <c r="AH23" s="5">
        <v>0.5</v>
      </c>
      <c r="AI23" s="5">
        <v>0.04</v>
      </c>
      <c r="AJ23" s="5">
        <v>10</v>
      </c>
    </row>
    <row r="24" spans="1:36" ht="14">
      <c r="A24" s="14" t="s">
        <v>847</v>
      </c>
      <c r="B24" s="12" t="s">
        <v>873</v>
      </c>
      <c r="C24" s="12"/>
      <c r="D24" s="12" t="s">
        <v>949</v>
      </c>
      <c r="E24" s="14" t="s">
        <v>878</v>
      </c>
      <c r="F24" s="14"/>
      <c r="G24" s="14"/>
      <c r="H24" s="14" t="s">
        <v>363</v>
      </c>
      <c r="I24" s="14"/>
      <c r="J24" s="19" t="s">
        <v>990</v>
      </c>
      <c r="K24" s="14"/>
      <c r="L24" s="14">
        <v>6.2</v>
      </c>
      <c r="M24" s="14">
        <v>620</v>
      </c>
      <c r="N24" s="14" t="s">
        <v>950</v>
      </c>
      <c r="O24" s="14" t="s">
        <v>951</v>
      </c>
      <c r="P24" s="14" t="s">
        <v>752</v>
      </c>
      <c r="Q24" s="14"/>
      <c r="R24" s="14"/>
      <c r="S24" s="14"/>
      <c r="T24" s="5" t="s">
        <v>218</v>
      </c>
      <c r="U24" s="14" t="s">
        <v>952</v>
      </c>
      <c r="V24" s="14"/>
      <c r="AB24" s="14"/>
      <c r="AC24" s="14"/>
      <c r="AD24" s="14"/>
      <c r="AE24" s="14"/>
      <c r="AF24" s="14"/>
      <c r="AH24" s="5">
        <v>0.67</v>
      </c>
      <c r="AI24" s="5">
        <v>0.04</v>
      </c>
      <c r="AJ24" s="5">
        <v>10</v>
      </c>
    </row>
    <row r="25" spans="1:36" ht="14">
      <c r="A25" s="14" t="s">
        <v>847</v>
      </c>
      <c r="B25" s="12" t="s">
        <v>874</v>
      </c>
      <c r="C25" s="12"/>
      <c r="D25" s="12" t="s">
        <v>953</v>
      </c>
      <c r="E25" s="14" t="s">
        <v>878</v>
      </c>
      <c r="F25" s="14"/>
      <c r="G25" s="14"/>
      <c r="H25" s="14" t="s">
        <v>363</v>
      </c>
      <c r="I25" s="14"/>
      <c r="J25" s="19" t="s">
        <v>990</v>
      </c>
      <c r="K25" s="14"/>
      <c r="L25" s="14">
        <v>6.3</v>
      </c>
      <c r="M25" s="14">
        <v>483</v>
      </c>
      <c r="N25" s="14" t="s">
        <v>950</v>
      </c>
      <c r="O25" s="14" t="s">
        <v>954</v>
      </c>
      <c r="P25" s="14" t="s">
        <v>752</v>
      </c>
      <c r="Q25" s="14"/>
      <c r="R25" s="14"/>
      <c r="S25" s="14"/>
      <c r="T25" s="5" t="s">
        <v>218</v>
      </c>
      <c r="U25" s="14" t="s">
        <v>955</v>
      </c>
      <c r="V25" s="14"/>
      <c r="AB25" s="14"/>
      <c r="AC25" s="14"/>
      <c r="AD25" s="14"/>
      <c r="AE25" s="14"/>
      <c r="AF25" s="14"/>
      <c r="AH25" s="5">
        <v>0.53</v>
      </c>
      <c r="AI25" s="5">
        <v>0.02</v>
      </c>
      <c r="AJ25" s="5">
        <v>10</v>
      </c>
    </row>
    <row r="26" spans="1:36" ht="14">
      <c r="A26" s="14" t="s">
        <v>847</v>
      </c>
      <c r="B26" s="12" t="s">
        <v>875</v>
      </c>
      <c r="C26" s="12"/>
      <c r="D26" s="12" t="s">
        <v>956</v>
      </c>
      <c r="E26" s="14" t="s">
        <v>878</v>
      </c>
      <c r="F26" s="14"/>
      <c r="G26" s="14"/>
      <c r="H26" s="14" t="s">
        <v>363</v>
      </c>
      <c r="I26" s="14"/>
      <c r="J26" s="19" t="s">
        <v>990</v>
      </c>
      <c r="K26" s="14"/>
      <c r="L26" s="14">
        <v>-2.9</v>
      </c>
      <c r="M26" s="14">
        <v>797</v>
      </c>
      <c r="N26" s="14" t="s">
        <v>957</v>
      </c>
      <c r="O26" s="14" t="s">
        <v>958</v>
      </c>
      <c r="P26" s="14" t="s">
        <v>752</v>
      </c>
      <c r="Q26" s="14"/>
      <c r="R26" s="14"/>
      <c r="S26" s="14"/>
      <c r="T26" s="5" t="s">
        <v>218</v>
      </c>
      <c r="U26" s="14" t="s">
        <v>959</v>
      </c>
      <c r="V26" s="14"/>
      <c r="AB26" s="14"/>
      <c r="AC26" s="14"/>
      <c r="AD26" s="14"/>
      <c r="AE26" s="14"/>
      <c r="AF26" s="14"/>
      <c r="AH26" s="5">
        <v>0.23</v>
      </c>
      <c r="AI26" s="5">
        <v>0.02</v>
      </c>
      <c r="AJ26" s="5">
        <v>10</v>
      </c>
    </row>
    <row r="27" spans="1:36" ht="14">
      <c r="A27" s="14" t="s">
        <v>847</v>
      </c>
      <c r="B27" s="12" t="s">
        <v>876</v>
      </c>
      <c r="C27" s="12"/>
      <c r="D27" s="12" t="s">
        <v>960</v>
      </c>
      <c r="E27" s="14" t="s">
        <v>878</v>
      </c>
      <c r="F27" s="14"/>
      <c r="G27" s="14"/>
      <c r="H27" s="14" t="s">
        <v>363</v>
      </c>
      <c r="I27" s="14"/>
      <c r="J27" s="19" t="s">
        <v>990</v>
      </c>
      <c r="K27" s="14"/>
      <c r="L27" s="14">
        <v>-2.2999999999999998</v>
      </c>
      <c r="M27" s="14">
        <v>648</v>
      </c>
      <c r="N27" s="14" t="s">
        <v>957</v>
      </c>
      <c r="O27" s="14" t="s">
        <v>961</v>
      </c>
      <c r="P27" s="14" t="s">
        <v>752</v>
      </c>
      <c r="Q27" s="14"/>
      <c r="R27" s="14"/>
      <c r="S27" s="14"/>
      <c r="T27" s="5" t="s">
        <v>218</v>
      </c>
      <c r="U27" s="14" t="s">
        <v>962</v>
      </c>
      <c r="V27" s="14"/>
      <c r="AB27" s="14"/>
      <c r="AC27" s="14"/>
      <c r="AD27" s="14"/>
      <c r="AE27" s="14"/>
      <c r="AF27" s="14"/>
      <c r="AH27" s="5">
        <v>0.12</v>
      </c>
      <c r="AI27" s="5">
        <v>0.06</v>
      </c>
      <c r="AJ27" s="5">
        <v>10</v>
      </c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9" t="s">
        <v>687</v>
      </c>
      <c r="D1" s="134" t="s">
        <v>499</v>
      </c>
      <c r="E1" s="33" t="s">
        <v>689</v>
      </c>
      <c r="F1" s="33" t="s">
        <v>690</v>
      </c>
      <c r="G1" s="122" t="s">
        <v>829</v>
      </c>
      <c r="H1" s="127" t="s">
        <v>830</v>
      </c>
      <c r="I1" s="127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723</v>
      </c>
      <c r="O1" s="108" t="s">
        <v>764</v>
      </c>
      <c r="P1" s="121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8" t="s">
        <v>818</v>
      </c>
      <c r="H2" s="128" t="s">
        <v>819</v>
      </c>
      <c r="I2" s="128" t="s">
        <v>817</v>
      </c>
      <c r="J2" s="120" t="s">
        <v>695</v>
      </c>
      <c r="K2" s="101"/>
      <c r="L2" s="120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815</v>
      </c>
      <c r="H3" s="37" t="s">
        <v>41</v>
      </c>
      <c r="I3" s="138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20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20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2" t="s">
        <v>826</v>
      </c>
      <c r="F1" s="127" t="s">
        <v>827</v>
      </c>
      <c r="G1" s="127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8" t="s">
        <v>818</v>
      </c>
      <c r="F2" s="128" t="s">
        <v>819</v>
      </c>
      <c r="G2" s="128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8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847</v>
      </c>
      <c r="B4" s="10" t="s">
        <v>853</v>
      </c>
      <c r="C4" s="11" t="s">
        <v>877</v>
      </c>
      <c r="D4" s="11" t="s">
        <v>963</v>
      </c>
      <c r="E4" s="11">
        <v>2013</v>
      </c>
      <c r="F4" s="11"/>
      <c r="G4" s="11"/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>
        <v>35</v>
      </c>
      <c r="T4" s="8">
        <v>41</v>
      </c>
      <c r="U4" s="8">
        <v>24</v>
      </c>
      <c r="V4" s="8"/>
      <c r="W4" s="8"/>
      <c r="X4" s="8"/>
      <c r="Y4" s="8"/>
      <c r="Z4" s="8">
        <v>5.8</v>
      </c>
      <c r="AA4" s="8"/>
      <c r="AB4" s="8"/>
      <c r="AC4" s="8"/>
      <c r="AD4" s="8"/>
      <c r="AE4" s="17">
        <v>366</v>
      </c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847</v>
      </c>
      <c r="B5" s="10" t="s">
        <v>854</v>
      </c>
      <c r="C5" s="11" t="s">
        <v>882</v>
      </c>
      <c r="D5" s="11" t="s">
        <v>964</v>
      </c>
      <c r="E5" s="11">
        <v>2013</v>
      </c>
      <c r="F5" s="11"/>
      <c r="G5" s="11"/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>
        <v>78</v>
      </c>
      <c r="T5" s="8">
        <v>15</v>
      </c>
      <c r="U5" s="8">
        <v>7</v>
      </c>
      <c r="V5" s="8"/>
      <c r="W5" s="8"/>
      <c r="X5" s="8"/>
      <c r="Y5" s="8"/>
      <c r="Z5" s="8">
        <v>5.4</v>
      </c>
      <c r="AA5" s="8"/>
      <c r="AB5" s="8"/>
      <c r="AC5" s="8"/>
      <c r="AD5" s="8"/>
      <c r="AE5" s="17">
        <v>331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847</v>
      </c>
      <c r="B6" s="10" t="s">
        <v>855</v>
      </c>
      <c r="C6" s="11" t="s">
        <v>885</v>
      </c>
      <c r="D6" s="11" t="s">
        <v>965</v>
      </c>
      <c r="E6" s="11">
        <v>2013</v>
      </c>
      <c r="F6" s="11"/>
      <c r="G6" s="11"/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>
        <v>20</v>
      </c>
      <c r="T6" s="8">
        <v>57</v>
      </c>
      <c r="U6" s="8">
        <v>23</v>
      </c>
      <c r="V6" s="8"/>
      <c r="W6" s="8"/>
      <c r="X6" s="8"/>
      <c r="Y6" s="8"/>
      <c r="Z6" s="8">
        <v>5.9</v>
      </c>
      <c r="AA6" s="8"/>
      <c r="AB6" s="8"/>
      <c r="AC6" s="8"/>
      <c r="AD6" s="8"/>
      <c r="AE6" s="17">
        <v>422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847</v>
      </c>
      <c r="B7" s="10" t="s">
        <v>856</v>
      </c>
      <c r="C7" s="11" t="s">
        <v>889</v>
      </c>
      <c r="D7" s="11" t="s">
        <v>966</v>
      </c>
      <c r="E7" s="11">
        <v>2013</v>
      </c>
      <c r="F7" s="11"/>
      <c r="G7" s="11"/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>
        <v>46</v>
      </c>
      <c r="T7" s="8">
        <v>36</v>
      </c>
      <c r="U7" s="8">
        <v>18</v>
      </c>
      <c r="V7" s="8"/>
      <c r="W7" s="8"/>
      <c r="X7" s="8"/>
      <c r="Y7" s="8"/>
      <c r="Z7" s="8">
        <v>6</v>
      </c>
      <c r="AA7" s="8"/>
      <c r="AB7" s="8"/>
      <c r="AC7" s="8"/>
      <c r="AD7" s="8"/>
      <c r="AE7" s="17">
        <v>465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847</v>
      </c>
      <c r="B8" s="10" t="s">
        <v>857</v>
      </c>
      <c r="C8" s="11" t="s">
        <v>893</v>
      </c>
      <c r="D8" s="11" t="s">
        <v>967</v>
      </c>
      <c r="E8" s="11">
        <v>2013</v>
      </c>
      <c r="F8" s="11"/>
      <c r="G8" s="11"/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>
        <v>25</v>
      </c>
      <c r="T8" s="8">
        <v>52</v>
      </c>
      <c r="U8" s="8">
        <v>23</v>
      </c>
      <c r="V8" s="8"/>
      <c r="W8" s="8"/>
      <c r="X8" s="8"/>
      <c r="Y8" s="8"/>
      <c r="Z8" s="8">
        <v>5.4</v>
      </c>
      <c r="AA8" s="8"/>
      <c r="AB8" s="8"/>
      <c r="AC8" s="8"/>
      <c r="AD8" s="8"/>
      <c r="AE8" s="17">
        <v>423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847</v>
      </c>
      <c r="B9" s="10" t="s">
        <v>858</v>
      </c>
      <c r="C9" s="11" t="s">
        <v>897</v>
      </c>
      <c r="D9" s="11" t="s">
        <v>968</v>
      </c>
      <c r="E9" s="11">
        <v>2013</v>
      </c>
      <c r="F9" s="11"/>
      <c r="G9" s="11"/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>
        <v>41</v>
      </c>
      <c r="T9" s="8">
        <v>45</v>
      </c>
      <c r="U9" s="8">
        <v>16</v>
      </c>
      <c r="V9" s="8"/>
      <c r="W9" s="8"/>
      <c r="X9" s="8"/>
      <c r="Y9" s="8"/>
      <c r="Z9" s="8">
        <v>4.9000000000000004</v>
      </c>
      <c r="AA9" s="8"/>
      <c r="AB9" s="8"/>
      <c r="AC9" s="8"/>
      <c r="AD9" s="8"/>
      <c r="AE9" s="17">
        <v>160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847</v>
      </c>
      <c r="B10" s="10" t="s">
        <v>859</v>
      </c>
      <c r="C10" s="11" t="s">
        <v>900</v>
      </c>
      <c r="D10" s="11" t="s">
        <v>969</v>
      </c>
      <c r="E10" s="11">
        <v>2013</v>
      </c>
      <c r="F10" s="11"/>
      <c r="G10" s="11"/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>
        <v>16</v>
      </c>
      <c r="T10" s="8">
        <v>65</v>
      </c>
      <c r="U10" s="8">
        <v>19</v>
      </c>
      <c r="V10" s="8"/>
      <c r="W10" s="8"/>
      <c r="X10" s="8"/>
      <c r="Y10" s="8"/>
      <c r="Z10" s="8">
        <v>5</v>
      </c>
      <c r="AA10" s="8"/>
      <c r="AB10" s="8"/>
      <c r="AC10" s="8"/>
      <c r="AD10" s="8"/>
      <c r="AE10" s="17">
        <v>270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847</v>
      </c>
      <c r="B11" s="10" t="s">
        <v>860</v>
      </c>
      <c r="C11" s="11" t="s">
        <v>903</v>
      </c>
      <c r="D11" s="11" t="s">
        <v>970</v>
      </c>
      <c r="E11" s="11">
        <v>2013</v>
      </c>
      <c r="F11" s="11"/>
      <c r="G11" s="11"/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>
        <v>21</v>
      </c>
      <c r="T11" s="8">
        <v>66</v>
      </c>
      <c r="U11" s="8">
        <v>13</v>
      </c>
      <c r="V11" s="8"/>
      <c r="W11" s="8"/>
      <c r="X11" s="8"/>
      <c r="Y11" s="8"/>
      <c r="Z11" s="8">
        <v>5</v>
      </c>
      <c r="AA11" s="8"/>
      <c r="AB11" s="8"/>
      <c r="AC11" s="8"/>
      <c r="AD11" s="8"/>
      <c r="AE11" s="17">
        <v>197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847</v>
      </c>
      <c r="B12" s="10" t="s">
        <v>861</v>
      </c>
      <c r="C12" s="11" t="s">
        <v>907</v>
      </c>
      <c r="D12" s="11" t="s">
        <v>971</v>
      </c>
      <c r="E12" s="11">
        <v>2013</v>
      </c>
      <c r="F12" s="11"/>
      <c r="G12" s="11"/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>
        <v>16</v>
      </c>
      <c r="T12" s="8">
        <v>68</v>
      </c>
      <c r="U12" s="8">
        <v>16</v>
      </c>
      <c r="V12" s="8"/>
      <c r="W12" s="8"/>
      <c r="X12" s="8"/>
      <c r="Y12" s="8"/>
      <c r="Z12" s="8">
        <v>4.0999999999999996</v>
      </c>
      <c r="AA12" s="8"/>
      <c r="AB12" s="8"/>
      <c r="AC12" s="8"/>
      <c r="AD12" s="8"/>
      <c r="AE12" s="17">
        <v>185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847</v>
      </c>
      <c r="B13" s="10" t="s">
        <v>862</v>
      </c>
      <c r="C13" s="11" t="s">
        <v>911</v>
      </c>
      <c r="D13" s="11" t="s">
        <v>972</v>
      </c>
      <c r="E13" s="11">
        <v>2013</v>
      </c>
      <c r="F13" s="11"/>
      <c r="G13" s="11"/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>
        <v>10</v>
      </c>
      <c r="T13" s="8">
        <v>67</v>
      </c>
      <c r="U13" s="8">
        <v>23</v>
      </c>
      <c r="V13" s="8"/>
      <c r="W13" s="8"/>
      <c r="X13" s="8"/>
      <c r="Y13" s="8"/>
      <c r="Z13" s="8">
        <v>4.5</v>
      </c>
      <c r="AA13" s="8"/>
      <c r="AB13" s="8"/>
      <c r="AC13" s="8"/>
      <c r="AD13" s="8"/>
      <c r="AE13" s="17">
        <v>278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847</v>
      </c>
      <c r="B14" s="10" t="s">
        <v>863</v>
      </c>
      <c r="C14" s="11" t="s">
        <v>915</v>
      </c>
      <c r="D14" s="11" t="s">
        <v>973</v>
      </c>
      <c r="E14" s="11">
        <v>2013</v>
      </c>
      <c r="F14" s="11"/>
      <c r="G14" s="11"/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>
        <v>61</v>
      </c>
      <c r="T14" s="8">
        <v>31</v>
      </c>
      <c r="U14" s="8">
        <v>7</v>
      </c>
      <c r="V14" s="8"/>
      <c r="W14" s="8"/>
      <c r="X14" s="8"/>
      <c r="Y14" s="8"/>
      <c r="Z14" s="8">
        <v>4.5</v>
      </c>
      <c r="AA14" s="8"/>
      <c r="AB14" s="8"/>
      <c r="AC14" s="8"/>
      <c r="AD14" s="8"/>
      <c r="AE14" s="17">
        <v>429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847</v>
      </c>
      <c r="B15" s="10" t="s">
        <v>864</v>
      </c>
      <c r="C15" s="11" t="s">
        <v>918</v>
      </c>
      <c r="D15" s="11" t="s">
        <v>974</v>
      </c>
      <c r="E15" s="11">
        <v>2013</v>
      </c>
      <c r="F15" s="11"/>
      <c r="G15" s="11"/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>
        <v>38</v>
      </c>
      <c r="T15" s="8">
        <v>57</v>
      </c>
      <c r="U15" s="8">
        <v>6</v>
      </c>
      <c r="V15" s="8"/>
      <c r="W15" s="8"/>
      <c r="X15" s="8"/>
      <c r="Y15" s="8"/>
      <c r="Z15" s="8">
        <v>3.9</v>
      </c>
      <c r="AA15" s="8"/>
      <c r="AB15" s="8"/>
      <c r="AC15" s="8"/>
      <c r="AD15" s="8"/>
      <c r="AE15" s="17">
        <v>248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847</v>
      </c>
      <c r="B16" s="10" t="s">
        <v>865</v>
      </c>
      <c r="C16" s="11" t="s">
        <v>922</v>
      </c>
      <c r="D16" s="11" t="s">
        <v>975</v>
      </c>
      <c r="E16" s="11">
        <v>2013</v>
      </c>
      <c r="F16" s="11"/>
      <c r="G16" s="11"/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>
        <v>15</v>
      </c>
      <c r="T16" s="8">
        <v>45</v>
      </c>
      <c r="U16" s="8">
        <v>40</v>
      </c>
      <c r="V16" s="8"/>
      <c r="W16" s="8"/>
      <c r="X16" s="8"/>
      <c r="Y16" s="8"/>
      <c r="Z16" s="8">
        <v>4.5</v>
      </c>
      <c r="AA16" s="8"/>
      <c r="AB16" s="8"/>
      <c r="AC16" s="8"/>
      <c r="AD16" s="8"/>
      <c r="AE16" s="17">
        <v>128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847</v>
      </c>
      <c r="B17" s="10" t="s">
        <v>866</v>
      </c>
      <c r="C17" s="11" t="s">
        <v>925</v>
      </c>
      <c r="D17" s="11" t="s">
        <v>976</v>
      </c>
      <c r="E17" s="11">
        <v>2013</v>
      </c>
      <c r="F17" s="11"/>
      <c r="G17" s="11"/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>
        <v>15</v>
      </c>
      <c r="T17" s="8">
        <v>62</v>
      </c>
      <c r="U17" s="8">
        <v>23</v>
      </c>
      <c r="V17" s="8"/>
      <c r="W17" s="8"/>
      <c r="X17" s="8"/>
      <c r="Y17" s="8"/>
      <c r="Z17" s="8">
        <v>4.2</v>
      </c>
      <c r="AA17" s="8"/>
      <c r="AB17" s="8"/>
      <c r="AC17" s="8"/>
      <c r="AD17" s="8"/>
      <c r="AE17" s="17">
        <v>114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847</v>
      </c>
      <c r="B18" s="10" t="s">
        <v>867</v>
      </c>
      <c r="C18" s="11" t="s">
        <v>929</v>
      </c>
      <c r="D18" s="11" t="s">
        <v>977</v>
      </c>
      <c r="E18" s="11">
        <v>2013</v>
      </c>
      <c r="F18" s="11"/>
      <c r="G18" s="11"/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>
        <v>32</v>
      </c>
      <c r="T18" s="8">
        <v>60</v>
      </c>
      <c r="U18" s="8">
        <v>8</v>
      </c>
      <c r="V18" s="8"/>
      <c r="W18" s="8"/>
      <c r="X18" s="8"/>
      <c r="Y18" s="8"/>
      <c r="Z18" s="8">
        <v>4.5999999999999996</v>
      </c>
      <c r="AA18" s="8"/>
      <c r="AB18" s="8"/>
      <c r="AC18" s="8"/>
      <c r="AD18" s="8"/>
      <c r="AE18" s="17">
        <v>117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847</v>
      </c>
      <c r="B19" s="10" t="s">
        <v>868</v>
      </c>
      <c r="C19" s="11" t="s">
        <v>933</v>
      </c>
      <c r="D19" s="11" t="s">
        <v>978</v>
      </c>
      <c r="E19" s="11">
        <v>2013</v>
      </c>
      <c r="F19" s="11"/>
      <c r="G19" s="11"/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>
        <v>24</v>
      </c>
      <c r="T19" s="8">
        <v>64</v>
      </c>
      <c r="U19" s="8">
        <v>12</v>
      </c>
      <c r="V19" s="8"/>
      <c r="W19" s="8"/>
      <c r="X19" s="8"/>
      <c r="Y19" s="8"/>
      <c r="Z19" s="8">
        <v>4.9000000000000004</v>
      </c>
      <c r="AA19" s="8"/>
      <c r="AB19" s="8"/>
      <c r="AC19" s="8"/>
      <c r="AD19" s="8"/>
      <c r="AE19" s="17">
        <v>199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847</v>
      </c>
      <c r="B20" s="10" t="s">
        <v>869</v>
      </c>
      <c r="C20" s="11" t="s">
        <v>936</v>
      </c>
      <c r="D20" s="11" t="s">
        <v>979</v>
      </c>
      <c r="E20" s="11">
        <v>2013</v>
      </c>
      <c r="F20" s="11"/>
      <c r="G20" s="11"/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>
        <v>36</v>
      </c>
      <c r="T20" s="8">
        <v>56</v>
      </c>
      <c r="U20" s="8">
        <v>8</v>
      </c>
      <c r="V20" s="8"/>
      <c r="W20" s="8"/>
      <c r="X20" s="8"/>
      <c r="Y20" s="8"/>
      <c r="Z20" s="8">
        <v>4.5</v>
      </c>
      <c r="AA20" s="8"/>
      <c r="AB20" s="8"/>
      <c r="AC20" s="8"/>
      <c r="AD20" s="8"/>
      <c r="AE20" s="17">
        <v>260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847</v>
      </c>
      <c r="B21" s="10" t="s">
        <v>870</v>
      </c>
      <c r="C21" s="11" t="s">
        <v>939</v>
      </c>
      <c r="D21" s="11" t="s">
        <v>980</v>
      </c>
      <c r="E21" s="11">
        <v>2013</v>
      </c>
      <c r="F21" s="11"/>
      <c r="G21" s="11"/>
      <c r="H21" s="123"/>
      <c r="I21" s="11">
        <v>0</v>
      </c>
      <c r="J21" s="23">
        <v>10</v>
      </c>
      <c r="K21" s="11"/>
      <c r="L21" s="11"/>
      <c r="M21" s="8"/>
      <c r="N21" s="8"/>
      <c r="O21" s="8"/>
      <c r="P21" s="8"/>
      <c r="Q21" s="8"/>
      <c r="R21" s="8"/>
      <c r="S21" s="8">
        <v>24</v>
      </c>
      <c r="T21" s="8">
        <v>52</v>
      </c>
      <c r="U21" s="8">
        <v>19</v>
      </c>
      <c r="V21" s="8"/>
      <c r="W21" s="8"/>
      <c r="X21" s="8"/>
      <c r="Y21" s="8"/>
      <c r="Z21" s="8">
        <v>5.3</v>
      </c>
      <c r="AA21" s="8"/>
      <c r="AB21" s="8"/>
      <c r="AC21" s="8"/>
      <c r="AD21" s="8"/>
      <c r="AE21" s="17">
        <v>445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847</v>
      </c>
      <c r="B22" s="12" t="s">
        <v>871</v>
      </c>
      <c r="C22" s="12" t="s">
        <v>942</v>
      </c>
      <c r="D22" s="12" t="s">
        <v>981</v>
      </c>
      <c r="E22" s="11">
        <v>2013</v>
      </c>
      <c r="F22" s="12"/>
      <c r="G22" s="12"/>
      <c r="H22" s="124"/>
      <c r="I22" s="12">
        <v>0</v>
      </c>
      <c r="J22" s="23">
        <v>10</v>
      </c>
      <c r="K22" s="12"/>
      <c r="L22" s="12"/>
      <c r="M22" s="14"/>
      <c r="N22" s="14"/>
      <c r="O22" s="14"/>
      <c r="P22" s="14"/>
      <c r="Q22" s="14"/>
      <c r="R22" s="14"/>
      <c r="S22" s="14">
        <v>41</v>
      </c>
      <c r="T22" s="14">
        <v>45</v>
      </c>
      <c r="U22" s="14">
        <v>14</v>
      </c>
      <c r="V22" s="14"/>
      <c r="W22" s="14"/>
      <c r="X22" s="14"/>
      <c r="Y22" s="14"/>
      <c r="Z22" s="8">
        <v>5.3</v>
      </c>
      <c r="AA22" s="14"/>
      <c r="AB22" s="14"/>
      <c r="AC22" s="14"/>
      <c r="AD22" s="14"/>
      <c r="AE22" s="18">
        <v>301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847</v>
      </c>
      <c r="B23" s="12" t="s">
        <v>872</v>
      </c>
      <c r="C23" s="12" t="s">
        <v>945</v>
      </c>
      <c r="D23" s="12" t="s">
        <v>982</v>
      </c>
      <c r="E23" s="11">
        <v>2013</v>
      </c>
      <c r="F23" s="12"/>
      <c r="G23" s="12"/>
      <c r="H23" s="124"/>
      <c r="I23" s="12">
        <v>0</v>
      </c>
      <c r="J23" s="23">
        <v>10</v>
      </c>
      <c r="K23" s="12"/>
      <c r="L23" s="12"/>
      <c r="M23" s="14"/>
      <c r="N23" s="14"/>
      <c r="O23" s="14"/>
      <c r="P23" s="14"/>
      <c r="Q23" s="14"/>
      <c r="R23" s="14"/>
      <c r="S23" s="14">
        <v>43</v>
      </c>
      <c r="T23" s="14">
        <v>45</v>
      </c>
      <c r="U23" s="14">
        <v>12</v>
      </c>
      <c r="V23" s="14"/>
      <c r="W23" s="14"/>
      <c r="X23" s="14"/>
      <c r="Y23" s="14"/>
      <c r="Z23" s="8">
        <v>5.0999999999999996</v>
      </c>
      <c r="AA23" s="14"/>
      <c r="AB23" s="14"/>
      <c r="AC23" s="14"/>
      <c r="AD23" s="14"/>
      <c r="AE23" s="18">
        <v>247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847</v>
      </c>
      <c r="B24" s="12" t="s">
        <v>873</v>
      </c>
      <c r="C24" s="12" t="s">
        <v>949</v>
      </c>
      <c r="D24" s="12" t="s">
        <v>983</v>
      </c>
      <c r="E24" s="11">
        <v>2013</v>
      </c>
      <c r="F24" s="12"/>
      <c r="G24" s="12"/>
      <c r="H24" s="124"/>
      <c r="I24" s="12">
        <v>0</v>
      </c>
      <c r="J24" s="23">
        <v>10</v>
      </c>
      <c r="K24" s="12"/>
      <c r="L24" s="12"/>
      <c r="M24" s="14"/>
      <c r="N24" s="14"/>
      <c r="O24" s="14"/>
      <c r="P24" s="14"/>
      <c r="Q24" s="14"/>
      <c r="R24" s="14"/>
      <c r="S24" s="14">
        <v>41</v>
      </c>
      <c r="T24" s="14">
        <v>39</v>
      </c>
      <c r="U24" s="14">
        <v>20</v>
      </c>
      <c r="V24" s="14"/>
      <c r="W24" s="14"/>
      <c r="X24" s="14"/>
      <c r="Y24" s="14"/>
      <c r="Z24" s="8">
        <v>5.5</v>
      </c>
      <c r="AA24" s="14"/>
      <c r="AB24" s="14"/>
      <c r="AC24" s="14"/>
      <c r="AD24" s="14"/>
      <c r="AE24" s="18">
        <v>223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847</v>
      </c>
      <c r="B25" s="12" t="s">
        <v>874</v>
      </c>
      <c r="C25" s="12" t="s">
        <v>953</v>
      </c>
      <c r="D25" s="12" t="s">
        <v>984</v>
      </c>
      <c r="E25" s="11">
        <v>2013</v>
      </c>
      <c r="F25" s="12"/>
      <c r="G25" s="12"/>
      <c r="H25" s="124"/>
      <c r="I25" s="12">
        <v>0</v>
      </c>
      <c r="J25" s="23">
        <v>10</v>
      </c>
      <c r="K25" s="12"/>
      <c r="L25" s="12"/>
      <c r="M25" s="14"/>
      <c r="N25" s="14"/>
      <c r="O25" s="14"/>
      <c r="P25" s="14"/>
      <c r="Q25" s="14"/>
      <c r="R25" s="14"/>
      <c r="S25" s="14">
        <v>28</v>
      </c>
      <c r="T25" s="14">
        <v>51</v>
      </c>
      <c r="U25" s="14">
        <v>21</v>
      </c>
      <c r="V25" s="14"/>
      <c r="W25" s="14"/>
      <c r="X25" s="14"/>
      <c r="Y25" s="14"/>
      <c r="Z25" s="8">
        <v>4.5999999999999996</v>
      </c>
      <c r="AA25" s="14"/>
      <c r="AB25" s="14"/>
      <c r="AC25" s="14"/>
      <c r="AD25" s="14"/>
      <c r="AE25" s="18">
        <v>213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847</v>
      </c>
      <c r="B26" s="12" t="s">
        <v>875</v>
      </c>
      <c r="C26" s="12" t="s">
        <v>956</v>
      </c>
      <c r="D26" s="12" t="s">
        <v>985</v>
      </c>
      <c r="E26" s="11">
        <v>2013</v>
      </c>
      <c r="F26" s="12"/>
      <c r="G26" s="12"/>
      <c r="H26" s="124"/>
      <c r="I26" s="12">
        <v>0</v>
      </c>
      <c r="J26" s="23">
        <v>10</v>
      </c>
      <c r="K26" s="12"/>
      <c r="L26" s="12"/>
      <c r="M26" s="14"/>
      <c r="N26" s="14"/>
      <c r="O26" s="14"/>
      <c r="P26" s="14"/>
      <c r="Q26" s="14"/>
      <c r="R26" s="14"/>
      <c r="S26" s="14">
        <v>45</v>
      </c>
      <c r="T26" s="14">
        <v>37</v>
      </c>
      <c r="U26" s="14">
        <v>19</v>
      </c>
      <c r="V26" s="14"/>
      <c r="W26" s="14"/>
      <c r="X26" s="14"/>
      <c r="Y26" s="14"/>
      <c r="Z26" s="8">
        <v>4.2</v>
      </c>
      <c r="AA26" s="14"/>
      <c r="AB26" s="14"/>
      <c r="AC26" s="14"/>
      <c r="AD26" s="14"/>
      <c r="AE26" s="18">
        <v>555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847</v>
      </c>
      <c r="B27" s="12" t="s">
        <v>876</v>
      </c>
      <c r="C27" s="12" t="s">
        <v>960</v>
      </c>
      <c r="D27" s="12" t="s">
        <v>986</v>
      </c>
      <c r="E27" s="11">
        <v>2013</v>
      </c>
      <c r="F27" s="12"/>
      <c r="G27" s="12"/>
      <c r="H27" s="124"/>
      <c r="I27" s="12">
        <v>0</v>
      </c>
      <c r="J27" s="23">
        <v>10</v>
      </c>
      <c r="K27" s="12"/>
      <c r="L27" s="12"/>
      <c r="M27" s="14"/>
      <c r="N27" s="14"/>
      <c r="O27" s="14"/>
      <c r="P27" s="14"/>
      <c r="Q27" s="14"/>
      <c r="R27" s="14"/>
      <c r="S27" s="14">
        <v>81</v>
      </c>
      <c r="T27" s="14">
        <v>11</v>
      </c>
      <c r="U27" s="14">
        <v>8</v>
      </c>
      <c r="V27" s="14"/>
      <c r="W27" s="14"/>
      <c r="X27" s="14"/>
      <c r="Y27" s="14"/>
      <c r="Z27" s="8">
        <v>3.8</v>
      </c>
      <c r="AA27" s="14"/>
      <c r="AB27" s="14"/>
      <c r="AC27" s="14"/>
      <c r="AD27" s="14"/>
      <c r="AE27" s="18">
        <v>438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2"/>
      <c r="F28" s="12"/>
      <c r="G28" s="12"/>
      <c r="H28" s="124"/>
      <c r="I28" s="12"/>
      <c r="J28" s="23"/>
      <c r="K28" s="12"/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2"/>
      <c r="F29" s="12"/>
      <c r="G29" s="12"/>
      <c r="H29" s="124"/>
      <c r="I29" s="12"/>
      <c r="J29" s="23"/>
      <c r="K29" s="12"/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2"/>
      <c r="F30" s="12"/>
      <c r="G30" s="12"/>
      <c r="H30" s="124"/>
      <c r="I30" s="12"/>
      <c r="J30" s="23"/>
      <c r="K30" s="12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BF31:BF1048576 BH4:BH30</xm:sqref>
        </x14:dataValidation>
        <x14:dataValidation type="list" allowBlank="1" showInputMessage="1" showErrorMessage="1">
          <x14:formula1>
            <xm:f>'controlled vocabulary'!$S$4:$S$8</xm:f>
          </x14:formula1>
          <xm:sqref>AC31:AC1048576 AE4:AE30</xm:sqref>
        </x14:dataValidation>
        <x14:dataValidation type="list" allowBlank="1" showInputMessage="1" showErrorMessage="1">
          <x14:formula1>
            <xm:f>'controlled vocabulary'!$R$4:$R$16</xm:f>
          </x14:formula1>
          <xm:sqref>X31:X110 Z4:Z30</xm:sqref>
        </x14:dataValidation>
        <x14:dataValidation type="list" allowBlank="1" showInputMessage="1" showErrorMessage="1">
          <x14:formula1>
            <xm:f>'controlled vocabulary'!$U$4:$U$6</xm:f>
          </x14:formula1>
          <xm:sqref>I4:I30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741</v>
      </c>
      <c r="B1" s="27" t="s">
        <v>14</v>
      </c>
      <c r="C1" s="27" t="s">
        <v>499</v>
      </c>
      <c r="D1" s="122" t="s">
        <v>823</v>
      </c>
      <c r="E1" s="127" t="s">
        <v>824</v>
      </c>
      <c r="F1" s="12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8" t="s">
        <v>818</v>
      </c>
      <c r="E2" s="128" t="s">
        <v>819</v>
      </c>
      <c r="F2" s="12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8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820</v>
      </c>
      <c r="R1" s="127" t="s">
        <v>821</v>
      </c>
      <c r="S1" s="127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3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818</v>
      </c>
      <c r="R2" s="128" t="s">
        <v>819</v>
      </c>
      <c r="S2" s="128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8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797</v>
      </c>
      <c r="AP3" s="132" t="s">
        <v>797</v>
      </c>
      <c r="AQ3" s="132" t="s">
        <v>797</v>
      </c>
      <c r="AR3" s="132" t="s">
        <v>797</v>
      </c>
      <c r="AS3" s="131"/>
      <c r="AT3" s="132" t="s">
        <v>797</v>
      </c>
      <c r="AU3" s="132" t="s">
        <v>797</v>
      </c>
      <c r="AV3" s="132" t="s">
        <v>797</v>
      </c>
      <c r="AW3" s="132" t="s">
        <v>797</v>
      </c>
      <c r="AX3" s="71"/>
      <c r="AY3" s="132" t="s">
        <v>797</v>
      </c>
      <c r="AZ3" s="132" t="s">
        <v>797</v>
      </c>
      <c r="BA3" s="132" t="s">
        <v>797</v>
      </c>
      <c r="BB3" s="132" t="s">
        <v>797</v>
      </c>
      <c r="BC3" s="71"/>
      <c r="BD3" s="132" t="s">
        <v>797</v>
      </c>
      <c r="BE3" s="132" t="s">
        <v>797</v>
      </c>
      <c r="BF3" s="132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J17" sqref="J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1.1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992</v>
      </c>
      <c r="G1" s="27" t="s">
        <v>439</v>
      </c>
      <c r="H1" s="33" t="s">
        <v>440</v>
      </c>
      <c r="I1" s="127" t="s">
        <v>813</v>
      </c>
      <c r="J1" s="127" t="s">
        <v>814</v>
      </c>
      <c r="K1" s="127" t="s">
        <v>812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988</v>
      </c>
      <c r="R1" s="114" t="s">
        <v>446</v>
      </c>
      <c r="S1" s="114" t="s">
        <v>447</v>
      </c>
      <c r="T1" s="114" t="s">
        <v>840</v>
      </c>
      <c r="U1" s="76" t="s">
        <v>448</v>
      </c>
      <c r="V1" s="76" t="s">
        <v>780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8" t="s">
        <v>818</v>
      </c>
      <c r="J2" s="128" t="s">
        <v>819</v>
      </c>
      <c r="K2" s="128" t="s">
        <v>817</v>
      </c>
      <c r="L2" s="115" t="s">
        <v>465</v>
      </c>
      <c r="M2" s="64"/>
      <c r="N2" s="64"/>
      <c r="O2" s="64" t="s">
        <v>359</v>
      </c>
      <c r="P2" s="115" t="s">
        <v>805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781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8" t="s">
        <v>816</v>
      </c>
      <c r="L3" s="140" t="s">
        <v>335</v>
      </c>
      <c r="M3" s="141" t="s">
        <v>782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847</v>
      </c>
      <c r="B4" s="10" t="s">
        <v>853</v>
      </c>
      <c r="C4" s="5" t="s">
        <v>877</v>
      </c>
      <c r="D4" s="11" t="s">
        <v>963</v>
      </c>
      <c r="E4" s="11"/>
      <c r="F4" s="145" t="str">
        <f>B4&amp;"_"&amp;D4&amp;"_inc"</f>
        <v>Las Cardas_1_1_1_inc</v>
      </c>
      <c r="G4" s="21" t="s">
        <v>846</v>
      </c>
      <c r="H4" s="21" t="s">
        <v>987</v>
      </c>
      <c r="K4" s="5"/>
      <c r="L4" s="5">
        <v>50</v>
      </c>
      <c r="M4" s="5" t="s">
        <v>354</v>
      </c>
      <c r="N4" s="144">
        <v>20</v>
      </c>
      <c r="O4" s="5" t="s">
        <v>349</v>
      </c>
      <c r="S4" s="5">
        <v>25.4</v>
      </c>
      <c r="T4" s="22" t="s">
        <v>357</v>
      </c>
    </row>
    <row r="5" spans="1:31">
      <c r="A5" s="20" t="s">
        <v>847</v>
      </c>
      <c r="B5" s="10" t="s">
        <v>854</v>
      </c>
      <c r="C5" s="5" t="s">
        <v>882</v>
      </c>
      <c r="D5" s="11" t="s">
        <v>964</v>
      </c>
      <c r="E5" s="11"/>
      <c r="F5" s="145" t="str">
        <f t="shared" ref="F5:F27" si="0">B5&amp;"_"&amp;D5&amp;"_inc"</f>
        <v>Los Vilos_2_1_1_inc</v>
      </c>
      <c r="G5" s="21" t="s">
        <v>846</v>
      </c>
      <c r="H5" s="21" t="s">
        <v>987</v>
      </c>
      <c r="K5" s="5"/>
      <c r="L5" s="5">
        <v>50</v>
      </c>
      <c r="M5" s="5" t="s">
        <v>354</v>
      </c>
      <c r="N5" s="144">
        <v>20</v>
      </c>
      <c r="O5" s="5" t="s">
        <v>349</v>
      </c>
      <c r="S5" s="5">
        <v>26.5</v>
      </c>
      <c r="T5" s="22" t="s">
        <v>357</v>
      </c>
    </row>
    <row r="6" spans="1:31">
      <c r="A6" s="20" t="s">
        <v>847</v>
      </c>
      <c r="B6" s="10" t="s">
        <v>855</v>
      </c>
      <c r="C6" s="5" t="s">
        <v>885</v>
      </c>
      <c r="D6" s="11" t="s">
        <v>965</v>
      </c>
      <c r="E6" s="11"/>
      <c r="F6" s="145" t="str">
        <f t="shared" si="0"/>
        <v>Los Andes_3_1_1_inc</v>
      </c>
      <c r="G6" s="21" t="s">
        <v>846</v>
      </c>
      <c r="H6" s="21" t="s">
        <v>987</v>
      </c>
      <c r="K6" s="5"/>
      <c r="L6" s="5">
        <v>50</v>
      </c>
      <c r="M6" s="5" t="s">
        <v>354</v>
      </c>
      <c r="N6" s="144">
        <v>20</v>
      </c>
      <c r="O6" s="5" t="s">
        <v>349</v>
      </c>
      <c r="S6" s="5">
        <v>17.899999999999999</v>
      </c>
      <c r="T6" s="22" t="s">
        <v>357</v>
      </c>
    </row>
    <row r="7" spans="1:31">
      <c r="A7" s="20" t="s">
        <v>847</v>
      </c>
      <c r="B7" s="10" t="s">
        <v>856</v>
      </c>
      <c r="C7" s="5" t="s">
        <v>889</v>
      </c>
      <c r="D7" s="11" t="s">
        <v>966</v>
      </c>
      <c r="E7" s="11"/>
      <c r="F7" s="145" t="str">
        <f t="shared" si="0"/>
        <v>Alhué_4_1_1_inc</v>
      </c>
      <c r="G7" s="21" t="s">
        <v>846</v>
      </c>
      <c r="H7" s="21" t="s">
        <v>987</v>
      </c>
      <c r="K7" s="5"/>
      <c r="L7" s="5">
        <v>50</v>
      </c>
      <c r="M7" s="5" t="s">
        <v>354</v>
      </c>
      <c r="N7" s="144">
        <v>20</v>
      </c>
      <c r="O7" s="5" t="s">
        <v>349</v>
      </c>
      <c r="S7" s="5">
        <v>23.1</v>
      </c>
      <c r="T7" s="22" t="s">
        <v>357</v>
      </c>
    </row>
    <row r="8" spans="1:31">
      <c r="A8" s="14" t="s">
        <v>847</v>
      </c>
      <c r="B8" s="10" t="s">
        <v>857</v>
      </c>
      <c r="C8" s="5" t="s">
        <v>893</v>
      </c>
      <c r="D8" s="12" t="s">
        <v>967</v>
      </c>
      <c r="E8" s="12"/>
      <c r="F8" s="145" t="str">
        <f t="shared" si="0"/>
        <v>Maipú_5_1_1_inc</v>
      </c>
      <c r="G8" s="21" t="s">
        <v>846</v>
      </c>
      <c r="H8" s="21" t="s">
        <v>987</v>
      </c>
      <c r="K8" s="5"/>
      <c r="L8" s="5">
        <v>50</v>
      </c>
      <c r="M8" s="5" t="s">
        <v>354</v>
      </c>
      <c r="N8" s="144">
        <v>20</v>
      </c>
      <c r="O8" s="5" t="s">
        <v>349</v>
      </c>
      <c r="S8" s="5">
        <v>20.2</v>
      </c>
      <c r="T8" s="22" t="s">
        <v>357</v>
      </c>
    </row>
    <row r="9" spans="1:31">
      <c r="A9" s="14" t="s">
        <v>847</v>
      </c>
      <c r="B9" s="10" t="s">
        <v>858</v>
      </c>
      <c r="C9" s="5" t="s">
        <v>897</v>
      </c>
      <c r="D9" s="12" t="s">
        <v>968</v>
      </c>
      <c r="E9" s="12"/>
      <c r="F9" s="145" t="str">
        <f t="shared" si="0"/>
        <v>San Antonio_6_1_1_inc</v>
      </c>
      <c r="G9" s="21" t="s">
        <v>846</v>
      </c>
      <c r="H9" s="21" t="s">
        <v>987</v>
      </c>
      <c r="K9" s="5"/>
      <c r="L9" s="5">
        <v>50</v>
      </c>
      <c r="M9" s="5" t="s">
        <v>354</v>
      </c>
      <c r="N9" s="144">
        <v>20</v>
      </c>
      <c r="O9" s="5" t="s">
        <v>349</v>
      </c>
      <c r="S9" s="5">
        <v>25.9</v>
      </c>
      <c r="T9" s="22" t="s">
        <v>357</v>
      </c>
    </row>
    <row r="10" spans="1:31">
      <c r="A10" s="14" t="s">
        <v>847</v>
      </c>
      <c r="B10" s="10" t="s">
        <v>859</v>
      </c>
      <c r="C10" s="5" t="s">
        <v>900</v>
      </c>
      <c r="D10" s="12" t="s">
        <v>969</v>
      </c>
      <c r="E10" s="12"/>
      <c r="F10" s="145" t="str">
        <f t="shared" si="0"/>
        <v>Matanzas_7_1_1_inc</v>
      </c>
      <c r="G10" s="21" t="s">
        <v>846</v>
      </c>
      <c r="H10" s="21" t="s">
        <v>987</v>
      </c>
      <c r="K10" s="5"/>
      <c r="L10" s="5">
        <v>50</v>
      </c>
      <c r="M10" s="5" t="s">
        <v>354</v>
      </c>
      <c r="N10" s="144">
        <v>20</v>
      </c>
      <c r="O10" s="5" t="s">
        <v>349</v>
      </c>
      <c r="S10" s="5">
        <v>12.1</v>
      </c>
      <c r="T10" s="22" t="s">
        <v>357</v>
      </c>
    </row>
    <row r="11" spans="1:31">
      <c r="A11" s="14" t="s">
        <v>847</v>
      </c>
      <c r="B11" s="10" t="s">
        <v>860</v>
      </c>
      <c r="C11" s="5" t="s">
        <v>903</v>
      </c>
      <c r="D11" s="12" t="s">
        <v>970</v>
      </c>
      <c r="E11" s="12"/>
      <c r="F11" s="145" t="str">
        <f t="shared" si="0"/>
        <v>Chillán_8_1_1_inc</v>
      </c>
      <c r="G11" s="21" t="s">
        <v>846</v>
      </c>
      <c r="H11" s="21" t="s">
        <v>987</v>
      </c>
      <c r="K11" s="5"/>
      <c r="L11" s="5">
        <v>50</v>
      </c>
      <c r="M11" s="5" t="s">
        <v>354</v>
      </c>
      <c r="N11" s="144">
        <v>20</v>
      </c>
      <c r="O11" s="5" t="s">
        <v>349</v>
      </c>
      <c r="S11" s="5">
        <v>3.8</v>
      </c>
      <c r="T11" s="22" t="s">
        <v>357</v>
      </c>
    </row>
    <row r="12" spans="1:31">
      <c r="A12" s="14" t="s">
        <v>847</v>
      </c>
      <c r="B12" s="10" t="s">
        <v>861</v>
      </c>
      <c r="C12" s="5" t="s">
        <v>907</v>
      </c>
      <c r="D12" s="12" t="s">
        <v>971</v>
      </c>
      <c r="E12" s="12"/>
      <c r="F12" s="145" t="str">
        <f t="shared" si="0"/>
        <v>Arauco_9_1_1_inc</v>
      </c>
      <c r="G12" s="21" t="s">
        <v>846</v>
      </c>
      <c r="H12" s="21" t="s">
        <v>987</v>
      </c>
      <c r="K12" s="5"/>
      <c r="L12" s="5">
        <v>50</v>
      </c>
      <c r="M12" s="5" t="s">
        <v>354</v>
      </c>
      <c r="N12" s="144">
        <v>20</v>
      </c>
      <c r="O12" s="5" t="s">
        <v>349</v>
      </c>
      <c r="S12" s="5">
        <v>12.2</v>
      </c>
      <c r="T12" s="22" t="s">
        <v>357</v>
      </c>
    </row>
    <row r="13" spans="1:31">
      <c r="A13" s="14" t="s">
        <v>847</v>
      </c>
      <c r="B13" s="10" t="s">
        <v>862</v>
      </c>
      <c r="C13" s="5" t="s">
        <v>911</v>
      </c>
      <c r="D13" s="12" t="s">
        <v>972</v>
      </c>
      <c r="E13" s="12"/>
      <c r="F13" s="145" t="str">
        <f t="shared" si="0"/>
        <v>Puerto Saavedra_10_1_1_inc</v>
      </c>
      <c r="G13" s="21" t="s">
        <v>846</v>
      </c>
      <c r="H13" s="21" t="s">
        <v>987</v>
      </c>
      <c r="K13" s="5"/>
      <c r="L13" s="5">
        <v>50</v>
      </c>
      <c r="M13" s="5" t="s">
        <v>354</v>
      </c>
      <c r="N13" s="144">
        <v>20</v>
      </c>
      <c r="O13" s="5" t="s">
        <v>349</v>
      </c>
      <c r="S13" s="5">
        <v>15</v>
      </c>
      <c r="T13" s="22" t="s">
        <v>357</v>
      </c>
    </row>
    <row r="14" spans="1:31">
      <c r="A14" s="14" t="s">
        <v>847</v>
      </c>
      <c r="B14" s="10" t="s">
        <v>863</v>
      </c>
      <c r="C14" s="5" t="s">
        <v>915</v>
      </c>
      <c r="D14" s="12" t="s">
        <v>973</v>
      </c>
      <c r="E14" s="12"/>
      <c r="F14" s="145" t="str">
        <f t="shared" si="0"/>
        <v>Panguipulli_11_1_1_inc</v>
      </c>
      <c r="G14" s="21" t="s">
        <v>846</v>
      </c>
      <c r="H14" s="21" t="s">
        <v>987</v>
      </c>
      <c r="K14" s="5"/>
      <c r="L14" s="5">
        <v>50</v>
      </c>
      <c r="M14" s="5" t="s">
        <v>354</v>
      </c>
      <c r="N14" s="144">
        <v>20</v>
      </c>
      <c r="O14" s="5" t="s">
        <v>349</v>
      </c>
      <c r="S14" s="5">
        <v>6.8</v>
      </c>
      <c r="T14" s="22" t="s">
        <v>357</v>
      </c>
    </row>
    <row r="15" spans="1:31">
      <c r="A15" s="14" t="s">
        <v>847</v>
      </c>
      <c r="B15" s="10" t="s">
        <v>864</v>
      </c>
      <c r="C15" s="5" t="s">
        <v>918</v>
      </c>
      <c r="D15" s="12" t="s">
        <v>974</v>
      </c>
      <c r="E15" s="12"/>
      <c r="F15" s="145" t="str">
        <f t="shared" si="0"/>
        <v>Corral_12_1_1_inc</v>
      </c>
      <c r="G15" s="21" t="s">
        <v>846</v>
      </c>
      <c r="H15" s="21" t="s">
        <v>987</v>
      </c>
      <c r="K15" s="5"/>
      <c r="L15" s="5">
        <v>50</v>
      </c>
      <c r="M15" s="5" t="s">
        <v>354</v>
      </c>
      <c r="N15" s="144">
        <v>20</v>
      </c>
      <c r="O15" s="5" t="s">
        <v>349</v>
      </c>
      <c r="S15" s="5">
        <v>9</v>
      </c>
      <c r="T15" s="22" t="s">
        <v>357</v>
      </c>
    </row>
    <row r="16" spans="1:31">
      <c r="A16" s="14" t="s">
        <v>847</v>
      </c>
      <c r="B16" s="10" t="s">
        <v>865</v>
      </c>
      <c r="C16" s="5" t="s">
        <v>922</v>
      </c>
      <c r="D16" s="12" t="s">
        <v>975</v>
      </c>
      <c r="E16" s="12"/>
      <c r="F16" s="145" t="str">
        <f t="shared" si="0"/>
        <v>Purranque_13_1_1_inc</v>
      </c>
      <c r="G16" s="21" t="s">
        <v>846</v>
      </c>
      <c r="H16" s="21" t="s">
        <v>987</v>
      </c>
      <c r="K16" s="5"/>
      <c r="L16" s="5">
        <v>50</v>
      </c>
      <c r="M16" s="5" t="s">
        <v>354</v>
      </c>
      <c r="N16" s="144">
        <v>20</v>
      </c>
      <c r="O16" s="5" t="s">
        <v>349</v>
      </c>
      <c r="S16" s="5">
        <v>7.7</v>
      </c>
      <c r="T16" s="22" t="s">
        <v>357</v>
      </c>
    </row>
    <row r="17" spans="1:20">
      <c r="A17" s="14" t="s">
        <v>847</v>
      </c>
      <c r="B17" s="10" t="s">
        <v>866</v>
      </c>
      <c r="C17" s="5" t="s">
        <v>925</v>
      </c>
      <c r="D17" s="12" t="s">
        <v>976</v>
      </c>
      <c r="E17" s="12"/>
      <c r="F17" s="145" t="str">
        <f t="shared" si="0"/>
        <v>Chiloé Island_1_14_1_1_inc</v>
      </c>
      <c r="G17" s="21" t="s">
        <v>846</v>
      </c>
      <c r="H17" s="21" t="s">
        <v>987</v>
      </c>
      <c r="K17" s="5"/>
      <c r="L17" s="5">
        <v>50</v>
      </c>
      <c r="M17" s="5" t="s">
        <v>354</v>
      </c>
      <c r="N17" s="144">
        <v>20</v>
      </c>
      <c r="O17" s="5" t="s">
        <v>349</v>
      </c>
      <c r="S17" s="5">
        <v>7.8</v>
      </c>
      <c r="T17" s="22" t="s">
        <v>357</v>
      </c>
    </row>
    <row r="18" spans="1:20">
      <c r="A18" s="14" t="s">
        <v>847</v>
      </c>
      <c r="B18" s="12" t="s">
        <v>867</v>
      </c>
      <c r="C18" s="5" t="s">
        <v>929</v>
      </c>
      <c r="D18" s="12" t="s">
        <v>977</v>
      </c>
      <c r="E18" s="12"/>
      <c r="F18" s="145" t="str">
        <f t="shared" si="0"/>
        <v>Chiloé Island_2_15_1_1_inc</v>
      </c>
      <c r="G18" s="21" t="s">
        <v>846</v>
      </c>
      <c r="H18" s="21" t="s">
        <v>987</v>
      </c>
      <c r="K18" s="5"/>
      <c r="L18" s="5">
        <v>50</v>
      </c>
      <c r="M18" s="5" t="s">
        <v>354</v>
      </c>
      <c r="N18" s="144">
        <v>20</v>
      </c>
      <c r="O18" s="5" t="s">
        <v>349</v>
      </c>
      <c r="S18" s="5">
        <v>6</v>
      </c>
      <c r="T18" s="22" t="s">
        <v>357</v>
      </c>
    </row>
    <row r="19" spans="1:20">
      <c r="A19" s="14" t="s">
        <v>847</v>
      </c>
      <c r="B19" s="12" t="s">
        <v>868</v>
      </c>
      <c r="C19" s="5" t="s">
        <v>933</v>
      </c>
      <c r="D19" s="12" t="s">
        <v>978</v>
      </c>
      <c r="E19" s="12"/>
      <c r="F19" s="145" t="str">
        <f t="shared" si="0"/>
        <v>La Junta_16_1_1_inc</v>
      </c>
      <c r="G19" s="21" t="s">
        <v>846</v>
      </c>
      <c r="H19" s="21" t="s">
        <v>987</v>
      </c>
      <c r="K19" s="5"/>
      <c r="L19" s="5">
        <v>50</v>
      </c>
      <c r="M19" s="5" t="s">
        <v>354</v>
      </c>
      <c r="N19" s="144">
        <v>20</v>
      </c>
      <c r="O19" s="5" t="s">
        <v>349</v>
      </c>
      <c r="S19" s="5">
        <v>6.7</v>
      </c>
      <c r="T19" s="22" t="s">
        <v>357</v>
      </c>
    </row>
    <row r="20" spans="1:20">
      <c r="A20" s="14" t="s">
        <v>847</v>
      </c>
      <c r="B20" s="12" t="s">
        <v>869</v>
      </c>
      <c r="C20" s="5" t="s">
        <v>936</v>
      </c>
      <c r="D20" s="12" t="s">
        <v>979</v>
      </c>
      <c r="E20" s="12"/>
      <c r="F20" s="145" t="str">
        <f t="shared" si="0"/>
        <v>Chacabuco_17_1_1_inc</v>
      </c>
      <c r="G20" s="21" t="s">
        <v>846</v>
      </c>
      <c r="H20" s="21" t="s">
        <v>987</v>
      </c>
      <c r="K20" s="5"/>
      <c r="L20" s="5">
        <v>50</v>
      </c>
      <c r="M20" s="5" t="s">
        <v>354</v>
      </c>
      <c r="N20" s="144">
        <v>20</v>
      </c>
      <c r="O20" s="5" t="s">
        <v>349</v>
      </c>
      <c r="S20" s="5">
        <v>5.6</v>
      </c>
      <c r="T20" s="22" t="s">
        <v>357</v>
      </c>
    </row>
    <row r="21" spans="1:20">
      <c r="A21" s="14" t="s">
        <v>847</v>
      </c>
      <c r="B21" s="12" t="s">
        <v>870</v>
      </c>
      <c r="C21" s="5" t="s">
        <v>939</v>
      </c>
      <c r="D21" s="12" t="s">
        <v>980</v>
      </c>
      <c r="E21" s="12"/>
      <c r="F21" s="145" t="str">
        <f t="shared" si="0"/>
        <v>Coyhaique_18_1_1_inc</v>
      </c>
      <c r="G21" s="21" t="s">
        <v>846</v>
      </c>
      <c r="H21" s="21" t="s">
        <v>987</v>
      </c>
      <c r="K21" s="5"/>
      <c r="L21" s="5">
        <v>50</v>
      </c>
      <c r="M21" s="5" t="s">
        <v>354</v>
      </c>
      <c r="N21" s="144">
        <v>20</v>
      </c>
      <c r="O21" s="5" t="s">
        <v>349</v>
      </c>
      <c r="S21" s="5">
        <v>9</v>
      </c>
      <c r="T21" s="22" t="s">
        <v>357</v>
      </c>
    </row>
    <row r="22" spans="1:20">
      <c r="A22" s="14" t="s">
        <v>847</v>
      </c>
      <c r="B22" s="12" t="s">
        <v>871</v>
      </c>
      <c r="C22" s="5" t="s">
        <v>942</v>
      </c>
      <c r="D22" s="12" t="s">
        <v>981</v>
      </c>
      <c r="E22" s="12"/>
      <c r="F22" s="145" t="str">
        <f t="shared" si="0"/>
        <v>Puerto Sánchez_19_1_1_inc</v>
      </c>
      <c r="G22" s="21" t="s">
        <v>846</v>
      </c>
      <c r="H22" s="21" t="s">
        <v>987</v>
      </c>
      <c r="K22" s="5"/>
      <c r="L22" s="5">
        <v>50</v>
      </c>
      <c r="M22" s="5" t="s">
        <v>354</v>
      </c>
      <c r="N22" s="144">
        <v>20</v>
      </c>
      <c r="O22" s="5" t="s">
        <v>349</v>
      </c>
      <c r="S22" s="5">
        <v>7.6</v>
      </c>
      <c r="T22" s="22" t="s">
        <v>357</v>
      </c>
    </row>
    <row r="23" spans="1:20">
      <c r="A23" s="14" t="s">
        <v>847</v>
      </c>
      <c r="B23" s="12" t="s">
        <v>872</v>
      </c>
      <c r="C23" s="5" t="s">
        <v>945</v>
      </c>
      <c r="D23" s="12" t="s">
        <v>982</v>
      </c>
      <c r="E23" s="12"/>
      <c r="F23" s="145" t="str">
        <f t="shared" si="0"/>
        <v>Puerto Natales_20_1_1_inc</v>
      </c>
      <c r="G23" s="21" t="s">
        <v>846</v>
      </c>
      <c r="H23" s="21" t="s">
        <v>987</v>
      </c>
      <c r="K23" s="5"/>
      <c r="L23" s="5">
        <v>50</v>
      </c>
      <c r="M23" s="5" t="s">
        <v>354</v>
      </c>
      <c r="N23" s="144">
        <v>20</v>
      </c>
      <c r="O23" s="5" t="s">
        <v>349</v>
      </c>
      <c r="S23" s="5">
        <v>18.7</v>
      </c>
      <c r="T23" s="22" t="s">
        <v>357</v>
      </c>
    </row>
    <row r="24" spans="1:20">
      <c r="A24" s="14" t="s">
        <v>847</v>
      </c>
      <c r="B24" s="12" t="s">
        <v>873</v>
      </c>
      <c r="C24" s="5" t="s">
        <v>949</v>
      </c>
      <c r="D24" s="12" t="s">
        <v>983</v>
      </c>
      <c r="E24" s="12"/>
      <c r="F24" s="145" t="str">
        <f t="shared" si="0"/>
        <v>Punta Arenas_21_1_1_inc</v>
      </c>
      <c r="G24" s="21" t="s">
        <v>846</v>
      </c>
      <c r="H24" s="21" t="s">
        <v>987</v>
      </c>
      <c r="K24" s="5"/>
      <c r="L24" s="5">
        <v>50</v>
      </c>
      <c r="M24" s="5" t="s">
        <v>354</v>
      </c>
      <c r="N24" s="144">
        <v>20</v>
      </c>
      <c r="O24" s="5" t="s">
        <v>349</v>
      </c>
      <c r="S24" s="5">
        <v>9.1</v>
      </c>
      <c r="T24" s="22" t="s">
        <v>357</v>
      </c>
    </row>
    <row r="25" spans="1:20">
      <c r="A25" s="14" t="s">
        <v>847</v>
      </c>
      <c r="B25" s="12" t="s">
        <v>874</v>
      </c>
      <c r="C25" s="5" t="s">
        <v>953</v>
      </c>
      <c r="D25" s="12" t="s">
        <v>984</v>
      </c>
      <c r="E25" s="12"/>
      <c r="F25" s="145" t="str">
        <f t="shared" si="0"/>
        <v>Porvenir_22_1_1_inc</v>
      </c>
      <c r="G25" s="21" t="s">
        <v>846</v>
      </c>
      <c r="H25" s="21" t="s">
        <v>987</v>
      </c>
      <c r="K25" s="5"/>
      <c r="L25" s="5">
        <v>50</v>
      </c>
      <c r="M25" s="5" t="s">
        <v>354</v>
      </c>
      <c r="N25" s="144">
        <v>20</v>
      </c>
      <c r="O25" s="5" t="s">
        <v>349</v>
      </c>
      <c r="S25" s="5">
        <v>14.8</v>
      </c>
      <c r="T25" s="22" t="s">
        <v>357</v>
      </c>
    </row>
    <row r="26" spans="1:20">
      <c r="A26" s="14" t="s">
        <v>847</v>
      </c>
      <c r="B26" s="12" t="s">
        <v>875</v>
      </c>
      <c r="C26" s="5" t="s">
        <v>956</v>
      </c>
      <c r="D26" s="12" t="s">
        <v>985</v>
      </c>
      <c r="E26" s="12"/>
      <c r="F26" s="145" t="str">
        <f t="shared" si="0"/>
        <v>Admiralty Bay_23_1_1_inc</v>
      </c>
      <c r="G26" s="21" t="s">
        <v>846</v>
      </c>
      <c r="H26" s="21" t="s">
        <v>987</v>
      </c>
      <c r="K26" s="5"/>
      <c r="L26" s="5">
        <v>50</v>
      </c>
      <c r="M26" s="5" t="s">
        <v>354</v>
      </c>
      <c r="N26" s="144">
        <v>20</v>
      </c>
      <c r="O26" s="5" t="s">
        <v>349</v>
      </c>
      <c r="S26" s="5">
        <v>10.7</v>
      </c>
      <c r="T26" s="22" t="s">
        <v>357</v>
      </c>
    </row>
    <row r="27" spans="1:20">
      <c r="A27" s="14" t="s">
        <v>847</v>
      </c>
      <c r="B27" s="12" t="s">
        <v>876</v>
      </c>
      <c r="C27" s="5" t="s">
        <v>960</v>
      </c>
      <c r="D27" s="12" t="s">
        <v>986</v>
      </c>
      <c r="E27" s="12"/>
      <c r="F27" s="145" t="str">
        <f t="shared" si="0"/>
        <v>Byers Peninsula_24_1_1_inc</v>
      </c>
      <c r="G27" s="21" t="s">
        <v>846</v>
      </c>
      <c r="H27" s="21" t="s">
        <v>987</v>
      </c>
      <c r="K27" s="5"/>
      <c r="L27" s="5">
        <v>50</v>
      </c>
      <c r="M27" s="5" t="s">
        <v>354</v>
      </c>
      <c r="N27" s="144">
        <v>20</v>
      </c>
      <c r="O27" s="5" t="s">
        <v>349</v>
      </c>
      <c r="S27" s="5">
        <v>27.5</v>
      </c>
      <c r="T27" s="22" t="s">
        <v>357</v>
      </c>
    </row>
    <row r="28" spans="1:20">
      <c r="A28" s="14"/>
      <c r="B28" s="12"/>
      <c r="C28" s="5"/>
      <c r="D28" s="12"/>
    </row>
    <row r="29" spans="1:20">
      <c r="A29" s="14"/>
      <c r="B29" s="12"/>
      <c r="C29" s="5"/>
      <c r="D29" s="12"/>
    </row>
    <row r="30" spans="1:20">
      <c r="A30" s="14"/>
      <c r="B30" s="12"/>
      <c r="C30" s="5"/>
      <c r="D30" s="12"/>
    </row>
    <row r="31" spans="1:20">
      <c r="A31" s="14"/>
      <c r="B31" s="12"/>
      <c r="C31" s="5"/>
      <c r="D31" s="12"/>
    </row>
    <row r="32" spans="1:20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E4:E27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O28:O1048576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M28:M1048576 P4:Q27</xm:sqref>
        </x14:dataValidation>
        <x14:dataValidation type="list" allowBlank="1" showInputMessage="1" showErrorMessage="1">
          <x14:formula1>
            <xm:f>'controlled vocabulary'!$AG$4:$AG$5</xm:f>
          </x14:formula1>
          <xm:sqref>T28:T1048576 V4:V27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 I4:J27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2018-10-04T10:59:51Z</dcterms:modified>
</cp:coreProperties>
</file>