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600" yWindow="900" windowWidth="24240" windowHeight="14320" tabRatio="645" activeTab="7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" i="1" l="1"/>
  <c r="H4" i="1"/>
  <c r="G4" i="1"/>
  <c r="I3" i="6"/>
  <c r="H3" i="6"/>
  <c r="G3" i="6"/>
</calcChain>
</file>

<file path=xl/sharedStrings.xml><?xml version="1.0" encoding="utf-8"?>
<sst xmlns="http://schemas.openxmlformats.org/spreadsheetml/2006/main" count="1446" uniqueCount="844">
  <si>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</si>
  <si>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</si>
  <si>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</si>
  <si>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</si>
  <si>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</si>
  <si>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</si>
  <si>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</si>
  <si>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</si>
  <si>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</si>
  <si>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</si>
  <si>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</si>
  <si>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</si>
  <si>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</si>
  <si>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</si>
  <si>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</si>
  <si>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</si>
  <si>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</si>
  <si>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</si>
  <si>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</si>
  <si>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</si>
  <si>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</si>
  <si>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</si>
  <si>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</si>
  <si>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</si>
  <si>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</si>
  <si>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</si>
  <si>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</si>
  <si>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</si>
  <si>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</si>
  <si>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</si>
  <si>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</si>
  <si>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</si>
  <si>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</si>
  <si>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</si>
  <si>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</si>
  <si>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</si>
  <si>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</si>
  <si>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</si>
  <si>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</si>
  <si>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</si>
  <si>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</si>
  <si>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</si>
  <si>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</si>
  <si>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</si>
  <si>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</si>
  <si>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</si>
  <si>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</si>
  <si>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</si>
  <si>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</si>
  <si>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</si>
  <si>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</si>
  <si>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</si>
  <si>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</si>
  <si>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</si>
  <si>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</si>
  <si>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</si>
  <si>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</si>
  <si>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</si>
  <si>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</si>
  <si>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</si>
  <si>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</si>
  <si>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</si>
  <si>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</si>
  <si>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</si>
  <si>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</si>
  <si>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</si>
  <si>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</si>
  <si>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</si>
  <si>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</si>
  <si>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</si>
  <si>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</si>
  <si>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</si>
  <si>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</si>
  <si>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</si>
  <si>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</si>
  <si>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</si>
  <si>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</si>
  <si>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</si>
  <si>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</si>
  <si>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</si>
  <si>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</si>
  <si>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</si>
  <si>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</si>
  <si>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</si>
  <si>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</si>
  <si>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</si>
  <si>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</si>
  <si>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</si>
  <si>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</si>
  <si>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</si>
  <si>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</si>
  <si>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</si>
  <si>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</si>
  <si>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</si>
  <si>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</si>
  <si>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</si>
  <si>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</si>
  <si>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</si>
  <si>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</si>
  <si>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</si>
  <si>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</si>
  <si>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</si>
  <si>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</si>
  <si>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</si>
  <si>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</si>
  <si>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</si>
  <si>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</si>
  <si>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</si>
  <si>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</si>
  <si>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</si>
  <si>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</si>
  <si>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</si>
  <si>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</si>
  <si>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</si>
  <si>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</si>
  <si>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</si>
  <si>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</si>
  <si>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</si>
  <si>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</si>
  <si>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</si>
  <si>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</si>
  <si>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</si>
  <si>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</si>
  <si>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</si>
  <si>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</si>
  <si>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</si>
  <si>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</si>
  <si>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</si>
  <si>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</si>
  <si>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</si>
  <si>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</si>
  <si>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</si>
  <si>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</si>
  <si>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</si>
  <si>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</si>
  <si>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</si>
  <si>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</si>
  <si>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</si>
  <si>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</si>
  <si>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</si>
  <si>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</si>
  <si>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</si>
  <si>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</si>
  <si>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</si>
  <si>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</si>
  <si>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</si>
  <si>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</si>
  <si>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</si>
  <si>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</si>
  <si>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</si>
  <si>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</si>
  <si>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</si>
  <si>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</si>
  <si>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</si>
  <si>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</si>
  <si>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</si>
  <si>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</si>
  <si>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</si>
  <si>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</si>
  <si>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</si>
  <si>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</si>
  <si>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</si>
  <si>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</si>
  <si>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</si>
  <si>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</si>
  <si>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</si>
  <si>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</si>
  <si>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</si>
  <si>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</si>
  <si>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</si>
  <si>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</si>
  <si>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</si>
  <si>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</si>
  <si>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</si>
  <si>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</si>
  <si>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</si>
  <si>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</si>
  <si>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</si>
  <si>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</si>
  <si>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</si>
  <si>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</si>
  <si>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</si>
  <si>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</si>
  <si>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</si>
  <si>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</si>
  <si>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</si>
  <si>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</si>
  <si>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</si>
  <si>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</si>
  <si>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</si>
  <si>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</si>
  <si>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</si>
  <si>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</si>
  <si>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</si>
  <si>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</si>
  <si>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</si>
  <si>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</si>
  <si>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</si>
  <si>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</si>
  <si>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</si>
  <si>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</si>
  <si>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</si>
  <si>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</si>
  <si>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</si>
  <si>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</si>
  <si>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</si>
  <si>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</si>
  <si>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</si>
  <si>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</si>
  <si>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</si>
  <si>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</si>
  <si>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</si>
  <si>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</si>
  <si>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</si>
  <si>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</si>
  <si>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</si>
  <si>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</si>
  <si>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</si>
  <si>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</si>
  <si>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</si>
  <si>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</si>
  <si>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</si>
  <si>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</si>
  <si>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</si>
  <si>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</si>
  <si>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</si>
  <si>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</si>
  <si>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</si>
  <si>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</si>
  <si>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</si>
  <si>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</si>
  <si>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</si>
  <si>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</si>
  <si>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</si>
  <si>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</si>
  <si>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</si>
  <si>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</si>
  <si>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</si>
  <si>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</si>
  <si>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</si>
  <si>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</si>
  <si>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</si>
  <si>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</si>
  <si>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</si>
  <si>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</si>
  <si>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</si>
  <si>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</si>
  <si>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</si>
  <si>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</si>
  <si>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</si>
  <si>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</si>
  <si>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</si>
  <si>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</si>
  <si>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</si>
  <si>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</si>
  <si>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</si>
  <si>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</si>
  <si>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</si>
  <si>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</si>
  <si>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</si>
  <si>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</si>
  <si>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</si>
  <si>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</si>
  <si>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</si>
  <si>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</si>
  <si>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</si>
  <si>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</si>
  <si>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</si>
  <si>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</si>
  <si>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</si>
  <si>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</si>
  <si>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</si>
  <si>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</si>
  <si>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</si>
  <si>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</si>
  <si>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</si>
  <si>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</si>
  <si>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</si>
  <si>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</si>
  <si>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</si>
  <si>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</si>
  <si>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</si>
  <si>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</si>
  <si>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</si>
  <si>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</si>
  <si>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</si>
  <si>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</si>
  <si>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</si>
  <si>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</si>
  <si>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</si>
  <si>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</si>
  <si>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</si>
  <si>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</si>
  <si>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</si>
  <si>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</si>
  <si>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</si>
  <si>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</si>
  <si>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</si>
  <si>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</si>
  <si>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</si>
  <si>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</si>
  <si>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</si>
  <si>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</si>
  <si>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</si>
  <si>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</si>
  <si>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</si>
  <si>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</si>
  <si>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</si>
  <si>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</si>
  <si>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</si>
  <si>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</si>
  <si>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</si>
  <si>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</si>
  <si>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</si>
  <si>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</si>
  <si>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</si>
  <si>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</si>
  <si>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</si>
  <si>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</si>
  <si>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</si>
  <si>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</si>
  <si>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</si>
  <si>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</si>
  <si>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</si>
  <si>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</si>
  <si>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</si>
  <si>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</si>
  <si>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</si>
  <si>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</si>
  <si>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</si>
  <si>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</si>
  <si>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</si>
  <si>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</si>
  <si>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</si>
  <si>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</si>
  <si>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</si>
  <si>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</si>
  <si>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</si>
  <si>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</si>
  <si>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</si>
  <si>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</si>
  <si>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</si>
  <si>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</si>
  <si>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</si>
  <si>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</si>
  <si>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</si>
  <si>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</si>
  <si>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</si>
  <si>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</si>
  <si>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</si>
  <si>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</si>
  <si>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</si>
  <si>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</si>
  <si>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</si>
  <si>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</si>
  <si>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</si>
  <si>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</si>
  <si>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</si>
  <si>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</si>
  <si>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</si>
  <si>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</si>
  <si>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</si>
  <si>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</si>
  <si>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</si>
  <si>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</si>
  <si>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</si>
  <si>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</si>
  <si>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</si>
  <si>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</si>
  <si>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</si>
  <si>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</si>
  <si>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</si>
  <si>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</si>
  <si>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</si>
  <si>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</si>
  <si>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</si>
  <si>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</si>
  <si>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</si>
  <si>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</si>
  <si>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</si>
  <si>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</si>
  <si>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</si>
  <si>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</si>
  <si>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</si>
  <si>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</si>
  <si>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</si>
  <si>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</si>
  <si>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</si>
  <si>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</si>
  <si>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</si>
  <si>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</si>
  <si>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</si>
  <si>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</si>
  <si>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</si>
  <si>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</si>
  <si>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</si>
  <si>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</si>
  <si>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</si>
  <si>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</si>
  <si>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</si>
  <si>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</si>
  <si>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</si>
  <si>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</si>
  <si>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</si>
  <si>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</si>
  <si>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</si>
  <si>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</si>
  <si>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</si>
  <si>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</si>
  <si>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</si>
  <si>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</si>
  <si>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</si>
  <si>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</si>
  <si>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</si>
  <si>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</si>
  <si>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</si>
  <si>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</si>
  <si>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</si>
  <si>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</si>
  <si>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</si>
  <si>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</si>
  <si>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</si>
  <si>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</si>
  <si>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</si>
  <si>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</si>
  <si>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</si>
  <si>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</si>
  <si>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</si>
  <si>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</si>
  <si>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</si>
  <si>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</si>
  <si>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</si>
  <si>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</si>
  <si>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</si>
  <si>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</si>
  <si>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</si>
  <si>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</si>
  <si>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</si>
  <si>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</si>
  <si>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</si>
  <si>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</si>
  <si>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</si>
  <si>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</si>
  <si>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</si>
  <si>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</si>
  <si>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</si>
  <si>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</si>
  <si>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</si>
  <si>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</si>
  <si>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</si>
  <si>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</si>
  <si>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</si>
  <si>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</si>
  <si>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</si>
  <si>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</si>
  <si>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</si>
  <si>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</si>
  <si>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</si>
  <si>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</si>
  <si>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</si>
  <si>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</si>
  <si>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</si>
  <si>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</si>
  <si>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</si>
  <si>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</si>
  <si>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</si>
  <si>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</si>
  <si>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</si>
  <si>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</si>
  <si>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</si>
  <si>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</si>
  <si>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</si>
  <si>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</si>
  <si>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</si>
  <si>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</si>
  <si>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</si>
  <si>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</si>
  <si>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</si>
  <si>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</si>
  <si>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</si>
  <si>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</si>
  <si>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</si>
  <si>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</si>
  <si>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</si>
  <si>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</si>
  <si>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</si>
  <si>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</si>
  <si>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</si>
  <si>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</si>
  <si>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</si>
  <si>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</si>
  <si>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</si>
  <si>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</si>
  <si>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</si>
  <si>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</si>
  <si>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</si>
  <si>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</si>
  <si>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</si>
  <si>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</si>
  <si>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</si>
  <si>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</si>
  <si>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</si>
  <si>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</si>
  <si>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</si>
  <si>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</si>
  <si>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</si>
  <si>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</si>
  <si>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</si>
  <si>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</si>
  <si>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</si>
  <si>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</si>
  <si>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</si>
  <si>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</si>
  <si>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</si>
  <si>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</si>
  <si>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</si>
  <si>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</si>
  <si>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</si>
  <si>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</si>
  <si>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</si>
  <si>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</si>
  <si>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</si>
  <si>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</si>
  <si>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</si>
  <si>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</si>
  <si>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</si>
  <si>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</si>
  <si>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</si>
  <si>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</si>
  <si>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</si>
  <si>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</si>
  <si>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</si>
  <si>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</si>
  <si>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</si>
  <si>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</si>
  <si>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</si>
  <si>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</si>
  <si>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</si>
  <si>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</si>
  <si>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</si>
  <si>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</si>
  <si>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</si>
  <si>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</si>
  <si>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</si>
  <si>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</si>
  <si>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</si>
  <si>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</si>
  <si>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</si>
  <si>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</si>
  <si>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</si>
  <si>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</si>
  <si>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</si>
  <si>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</si>
  <si>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</si>
  <si>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</si>
  <si>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</si>
  <si>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</si>
  <si>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</si>
  <si>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</si>
  <si>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</si>
  <si>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</si>
  <si>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</si>
  <si>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</si>
  <si>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</si>
  <si>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</si>
  <si>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</si>
  <si>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</si>
  <si>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</si>
  <si>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</si>
  <si>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</si>
  <si>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</si>
  <si>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</si>
  <si>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</si>
  <si>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</si>
  <si>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</si>
  <si>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</si>
  <si>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</si>
  <si>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</si>
  <si>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</si>
  <si>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</si>
  <si>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</si>
  <si>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</si>
  <si>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</si>
  <si>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</si>
  <si>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</si>
  <si>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</si>
  <si>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</si>
  <si>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</si>
  <si>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</si>
  <si>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</si>
  <si>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</si>
  <si>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</si>
  <si>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</si>
  <si>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</si>
  <si>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</si>
  <si>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</si>
  <si>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</si>
  <si>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</si>
  <si>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</si>
  <si>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</si>
  <si>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</si>
  <si>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</si>
  <si>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</si>
  <si>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</si>
  <si>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</si>
  <si>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</si>
  <si>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</si>
  <si>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</si>
  <si>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</si>
  <si>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</si>
  <si>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</si>
  <si>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</si>
  <si>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</si>
  <si>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</si>
  <si>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</si>
  <si>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</si>
  <si>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</si>
  <si>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</si>
  <si>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</si>
  <si>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</si>
  <si>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</si>
  <si>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</si>
  <si>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</si>
  <si>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</si>
  <si>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</si>
  <si>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</si>
  <si>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</si>
  <si>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</si>
  <si>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</si>
  <si>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</si>
  <si>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</si>
  <si>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</si>
  <si>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</si>
  <si>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</si>
  <si>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</si>
  <si>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</si>
  <si>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</si>
  <si>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</si>
  <si>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</si>
  <si>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</si>
  <si>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</si>
  <si>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</si>
  <si>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</si>
  <si>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</si>
  <si>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</si>
  <si>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</si>
  <si>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</si>
  <si>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</si>
  <si>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</si>
  <si>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</si>
  <si>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</si>
  <si>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</si>
  <si>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</si>
  <si>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</si>
  <si>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</si>
  <si>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</si>
  <si>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</si>
  <si>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</si>
  <si>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</si>
  <si>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</si>
  <si>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</si>
  <si>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</si>
  <si>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</si>
  <si>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</si>
  <si>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</si>
  <si>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</si>
  <si>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</si>
  <si>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</si>
  <si>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</si>
  <si>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</si>
  <si>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</si>
  <si>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</si>
  <si>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</si>
  <si>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</si>
  <si>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</si>
  <si>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</si>
  <si>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</si>
  <si>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</si>
  <si>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</si>
  <si>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</si>
  <si>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</si>
  <si>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</si>
  <si>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</si>
  <si>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</si>
  <si>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</si>
  <si>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</si>
  <si>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</si>
  <si>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</si>
  <si>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</si>
  <si>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</si>
  <si>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</si>
  <si>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</si>
  <si>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</si>
  <si>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</si>
  <si>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</si>
  <si>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</si>
  <si>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</si>
  <si>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</si>
  <si>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</si>
  <si>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</si>
  <si>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</si>
  <si>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</si>
  <si>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</si>
  <si>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</si>
  <si>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</si>
  <si>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</si>
  <si>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</si>
  <si>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</si>
  <si>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</si>
  <si>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</si>
  <si>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</si>
  <si>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</si>
  <si>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</si>
  <si>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</si>
  <si>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</si>
  <si>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</si>
  <si>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</si>
  <si>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</si>
  <si>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</si>
  <si>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</si>
  <si>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</si>
  <si>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</si>
  <si>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</si>
  <si>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</si>
  <si>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</si>
  <si>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</si>
  <si>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</si>
  <si>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</si>
  <si>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</si>
  <si>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</si>
  <si>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</si>
  <si>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</si>
  <si>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</si>
  <si>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</si>
  <si>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</si>
  <si>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</si>
  <si>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</si>
  <si>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</si>
  <si>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</si>
  <si>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</si>
  <si>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</si>
  <si>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</si>
  <si>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</si>
  <si>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</si>
  <si>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</si>
  <si>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</si>
  <si>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</si>
  <si>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</si>
  <si>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</si>
  <si>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</si>
  <si>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</si>
  <si>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</si>
  <si>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</si>
  <si>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</si>
  <si>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</si>
  <si>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</si>
  <si>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</si>
  <si>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</si>
  <si>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</si>
  <si>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</si>
  <si>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</si>
  <si>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</si>
  <si>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</si>
  <si>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</si>
  <si>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</si>
  <si>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</si>
  <si>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</si>
  <si>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</si>
  <si>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</si>
  <si>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</si>
  <si>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</si>
  <si>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</si>
  <si>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</si>
  <si>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</si>
  <si>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</si>
  <si>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</si>
  <si>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</si>
  <si>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</si>
  <si>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</si>
  <si>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</si>
  <si>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</si>
  <si>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</si>
  <si>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</si>
  <si>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</si>
  <si>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</si>
  <si>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</si>
  <si>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</si>
  <si>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</si>
  <si>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</si>
  <si>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</si>
  <si>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</si>
  <si>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</si>
  <si>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</si>
  <si>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</si>
  <si>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</si>
  <si>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</si>
  <si>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</si>
  <si>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</si>
  <si>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</si>
  <si>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</si>
  <si>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</si>
  <si>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</si>
  <si>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</si>
  <si>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</si>
  <si>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</si>
  <si>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</si>
  <si>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</si>
  <si>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</si>
  <si>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</si>
  <si>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</si>
  <si>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</si>
  <si>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</si>
  <si>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</si>
  <si>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</si>
  <si>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</si>
  <si>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10.4141/S95-064</t>
  </si>
  <si>
    <t>Monreal_1997</t>
  </si>
  <si>
    <t>Alain Plante</t>
  </si>
  <si>
    <t>Upenn</t>
  </si>
  <si>
    <t>aplante@sas.upenn.edu</t>
  </si>
  <si>
    <t>CM Monreal, HR Schulten, H Kodama, 1997, Age, turnover and molecular diversity of soil organic matter in aggregates of a Gleysol, Canadian Journal of Soil Science, 77, 379-388</t>
  </si>
  <si>
    <t>Carlos M Monreal</t>
  </si>
  <si>
    <t>monrealc@agr.gc.ca</t>
  </si>
  <si>
    <t>A</t>
  </si>
  <si>
    <t>eastern Ontario, adjacent cultivated and forested sites</t>
  </si>
  <si>
    <t>Cultivated</t>
  </si>
  <si>
    <t xml:space="preserve">Gleysol </t>
  </si>
  <si>
    <t>Orthic Humic</t>
  </si>
  <si>
    <t>barley (Hordeum vulgare), alfalfa (Medicago sativa), corn (Zea mays)</t>
  </si>
  <si>
    <t xml:space="preserve">Forested </t>
  </si>
  <si>
    <t>poplar (Populus alba), alder (Alnus), oak (Quercus rubra), maple (Acer rubrum)</t>
  </si>
  <si>
    <t>0-5cm</t>
  </si>
  <si>
    <t>5-27cm</t>
  </si>
  <si>
    <t>27-40cm</t>
  </si>
  <si>
    <t>B</t>
  </si>
  <si>
    <t>5-15cm</t>
  </si>
  <si>
    <t>15-40cm</t>
  </si>
  <si>
    <t>Observation date estimated</t>
  </si>
  <si>
    <t>macroaggregate</t>
  </si>
  <si>
    <t>bulk</t>
  </si>
  <si>
    <t>Inf</t>
  </si>
  <si>
    <t>GX</t>
  </si>
  <si>
    <t>microaggregate 1</t>
  </si>
  <si>
    <t>microaggregate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</si>
</sst>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7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</cellXfs>
  <cellStyles count="23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M6" sqref="M6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676</v>
      </c>
      <c r="B1" s="27" t="s">
        <v>680</v>
      </c>
      <c r="C1" s="28" t="s">
        <v>775</v>
      </c>
      <c r="D1" s="27" t="s">
        <v>0</v>
      </c>
      <c r="E1" s="27" t="s">
        <v>1</v>
      </c>
      <c r="F1" s="27" t="s">
        <v>2</v>
      </c>
      <c r="G1" s="133" t="s">
        <v>757</v>
      </c>
      <c r="H1" s="133" t="s">
        <v>758</v>
      </c>
      <c r="I1" s="133" t="s">
        <v>759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>
      <c r="A2" s="31" t="s">
        <v>677</v>
      </c>
      <c r="B2" s="31" t="s">
        <v>679</v>
      </c>
      <c r="C2" s="31" t="s">
        <v>776</v>
      </c>
      <c r="D2" s="31" t="s">
        <v>6</v>
      </c>
      <c r="E2" s="31" t="s">
        <v>7</v>
      </c>
      <c r="F2" s="31" t="s">
        <v>8</v>
      </c>
      <c r="G2" s="127" t="s">
        <v>760</v>
      </c>
      <c r="H2" s="127" t="s">
        <v>761</v>
      </c>
      <c r="I2" s="127" t="s">
        <v>762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740</v>
      </c>
      <c r="H3" s="128" t="s">
        <v>34</v>
      </c>
      <c r="I3" s="128" t="s">
        <v>741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365</v>
      </c>
    </row>
    <row r="4" spans="1:15" ht="14">
      <c r="A4" s="20" t="s">
        <v>816</v>
      </c>
      <c r="B4" s="20" t="s">
        <v>815</v>
      </c>
      <c r="C4" s="20"/>
      <c r="D4" s="4" t="s">
        <v>817</v>
      </c>
      <c r="E4" s="4" t="s">
        <v>818</v>
      </c>
      <c r="F4" s="4" t="s">
        <v>819</v>
      </c>
      <c r="G4" s="4">
        <f>YEAR(42859)</f>
        <v>2017</v>
      </c>
      <c r="H4" s="4">
        <f>MONTH(42859)</f>
        <v>5</v>
      </c>
      <c r="I4" s="4">
        <f>DAY(42859)</f>
        <v>4</v>
      </c>
      <c r="J4" s="4" t="s">
        <v>821</v>
      </c>
      <c r="K4" s="5" t="s">
        <v>822</v>
      </c>
      <c r="L4" s="20"/>
      <c r="M4" s="4" t="s">
        <v>820</v>
      </c>
      <c r="N4" s="20"/>
    </row>
    <row r="5" spans="1:15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39"/>
      <c r="H7" s="139"/>
      <c r="I7" s="139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2"/>
      <c r="H986" s="132"/>
      <c r="I986" s="132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676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>
      <c r="A2" s="31" t="s">
        <v>677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816</v>
      </c>
      <c r="B4" s="10" t="s">
        <v>823</v>
      </c>
      <c r="C4" s="10">
        <v>45.05</v>
      </c>
      <c r="D4" s="10">
        <v>-75.349999999999994</v>
      </c>
      <c r="E4" s="7" t="s">
        <v>207</v>
      </c>
      <c r="F4" s="19"/>
      <c r="G4" s="19" t="s">
        <v>824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H5" sqref="H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676</v>
      </c>
      <c r="B1" s="27" t="s">
        <v>14</v>
      </c>
      <c r="C1" s="28" t="s">
        <v>631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681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54" customHeight="1">
      <c r="A2" s="31" t="s">
        <v>677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683</v>
      </c>
      <c r="O2" s="40" t="s">
        <v>684</v>
      </c>
      <c r="P2" s="40" t="s">
        <v>682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687</v>
      </c>
      <c r="O3" s="41"/>
      <c r="P3" s="41" t="s">
        <v>811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816</v>
      </c>
      <c r="B4" s="10" t="s">
        <v>823</v>
      </c>
      <c r="C4" s="10"/>
      <c r="D4" s="10" t="s">
        <v>825</v>
      </c>
      <c r="E4" s="19"/>
      <c r="F4" s="19"/>
      <c r="G4" s="19"/>
      <c r="H4" s="19" t="s">
        <v>326</v>
      </c>
      <c r="I4" s="19"/>
      <c r="J4" s="19"/>
      <c r="K4" s="19"/>
      <c r="L4" s="19"/>
      <c r="M4" s="19"/>
      <c r="N4" s="19" t="s">
        <v>826</v>
      </c>
      <c r="O4" s="19" t="s">
        <v>827</v>
      </c>
      <c r="P4" s="19"/>
      <c r="Q4" s="19"/>
      <c r="R4" s="19"/>
      <c r="S4" s="19"/>
      <c r="T4" s="5" t="s">
        <v>180</v>
      </c>
      <c r="U4" s="19" t="s">
        <v>828</v>
      </c>
      <c r="V4" s="19"/>
      <c r="Y4" s="5" t="s">
        <v>211</v>
      </c>
      <c r="AB4" s="19"/>
      <c r="AC4" s="19"/>
      <c r="AD4" s="19"/>
      <c r="AE4" s="19"/>
      <c r="AF4" s="19"/>
      <c r="AH4" s="5">
        <v>0.90300000000000002</v>
      </c>
      <c r="AJ4" s="5">
        <v>40</v>
      </c>
    </row>
    <row r="5" spans="1:36" ht="14">
      <c r="A5" s="20" t="s">
        <v>816</v>
      </c>
      <c r="B5" s="10" t="s">
        <v>823</v>
      </c>
      <c r="C5" s="10"/>
      <c r="D5" s="10" t="s">
        <v>829</v>
      </c>
      <c r="E5" s="19"/>
      <c r="F5" s="19"/>
      <c r="G5" s="19"/>
      <c r="H5" s="19" t="s">
        <v>326</v>
      </c>
      <c r="I5" s="19"/>
      <c r="J5" s="19"/>
      <c r="K5" s="19"/>
      <c r="L5" s="19"/>
      <c r="M5" s="19"/>
      <c r="N5" s="19" t="s">
        <v>826</v>
      </c>
      <c r="O5" s="19" t="s">
        <v>827</v>
      </c>
      <c r="P5" s="19"/>
      <c r="Q5" s="19"/>
      <c r="R5" s="19"/>
      <c r="S5" s="19"/>
      <c r="T5" s="5" t="s">
        <v>190</v>
      </c>
      <c r="U5" s="19" t="s">
        <v>830</v>
      </c>
      <c r="V5" s="19"/>
      <c r="Y5" s="5" t="s">
        <v>211</v>
      </c>
      <c r="AB5" s="19"/>
      <c r="AC5" s="19"/>
      <c r="AD5" s="19"/>
      <c r="AE5" s="19"/>
      <c r="AF5" s="19"/>
      <c r="AH5" s="5">
        <v>1.34</v>
      </c>
      <c r="AJ5" s="5">
        <v>40</v>
      </c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676</v>
      </c>
      <c r="B1" s="27" t="s">
        <v>14</v>
      </c>
      <c r="C1" s="115" t="s">
        <v>631</v>
      </c>
      <c r="D1" s="120" t="s">
        <v>462</v>
      </c>
      <c r="E1" s="33" t="s">
        <v>633</v>
      </c>
      <c r="F1" s="33" t="s">
        <v>634</v>
      </c>
      <c r="G1" s="133" t="s">
        <v>754</v>
      </c>
      <c r="H1" s="126" t="s">
        <v>755</v>
      </c>
      <c r="I1" s="126" t="s">
        <v>756</v>
      </c>
      <c r="J1" s="106" t="s">
        <v>439</v>
      </c>
      <c r="K1" s="106" t="s">
        <v>440</v>
      </c>
      <c r="L1" s="106" t="s">
        <v>441</v>
      </c>
      <c r="M1" s="106" t="s">
        <v>442</v>
      </c>
      <c r="N1" s="116" t="s">
        <v>664</v>
      </c>
      <c r="O1" s="106" t="s">
        <v>694</v>
      </c>
      <c r="P1" s="116" t="s">
        <v>655</v>
      </c>
      <c r="Q1" s="106" t="s">
        <v>443</v>
      </c>
      <c r="R1" s="106" t="s">
        <v>697</v>
      </c>
      <c r="S1" s="106" t="s">
        <v>444</v>
      </c>
      <c r="T1" s="106" t="s">
        <v>445</v>
      </c>
      <c r="U1" s="106" t="s">
        <v>446</v>
      </c>
      <c r="V1" s="106" t="s">
        <v>447</v>
      </c>
      <c r="W1" s="106" t="s">
        <v>448</v>
      </c>
      <c r="X1" s="106" t="s">
        <v>449</v>
      </c>
      <c r="Y1" s="106" t="s">
        <v>450</v>
      </c>
      <c r="Z1" s="106" t="s">
        <v>451</v>
      </c>
      <c r="AA1" s="107" t="s">
        <v>734</v>
      </c>
      <c r="AB1" s="107" t="s">
        <v>735</v>
      </c>
      <c r="AC1" s="76" t="s">
        <v>452</v>
      </c>
      <c r="AD1" s="76" t="s">
        <v>453</v>
      </c>
      <c r="AE1" s="76" t="s">
        <v>454</v>
      </c>
      <c r="AF1" s="76" t="s">
        <v>455</v>
      </c>
      <c r="AG1" s="76" t="s">
        <v>456</v>
      </c>
      <c r="AH1" s="48" t="s">
        <v>457</v>
      </c>
      <c r="AI1" s="76" t="s">
        <v>458</v>
      </c>
      <c r="AJ1" s="76" t="s">
        <v>459</v>
      </c>
      <c r="AK1" s="48" t="s">
        <v>460</v>
      </c>
    </row>
    <row r="2" spans="1:37" s="144" customFormat="1" ht="58" customHeight="1">
      <c r="A2" s="31" t="s">
        <v>677</v>
      </c>
      <c r="B2" s="35" t="s">
        <v>16</v>
      </c>
      <c r="C2" s="35" t="s">
        <v>375</v>
      </c>
      <c r="D2" s="35" t="s">
        <v>632</v>
      </c>
      <c r="E2" s="35" t="s">
        <v>635</v>
      </c>
      <c r="F2" s="35" t="s">
        <v>636</v>
      </c>
      <c r="G2" s="127" t="s">
        <v>743</v>
      </c>
      <c r="H2" s="127" t="s">
        <v>744</v>
      </c>
      <c r="I2" s="127" t="s">
        <v>742</v>
      </c>
      <c r="J2" s="142" t="s">
        <v>799</v>
      </c>
      <c r="K2" s="142"/>
      <c r="L2" s="142" t="s">
        <v>803</v>
      </c>
      <c r="M2" s="142" t="s">
        <v>654</v>
      </c>
      <c r="N2" s="142" t="s">
        <v>695</v>
      </c>
      <c r="O2" s="142" t="s">
        <v>696</v>
      </c>
      <c r="P2" s="142" t="s">
        <v>805</v>
      </c>
      <c r="Q2" s="142" t="s">
        <v>725</v>
      </c>
      <c r="R2" s="142" t="s">
        <v>726</v>
      </c>
      <c r="S2" s="142" t="s">
        <v>384</v>
      </c>
      <c r="T2" s="142" t="s">
        <v>383</v>
      </c>
      <c r="U2" s="142" t="s">
        <v>335</v>
      </c>
      <c r="V2" s="142" t="s">
        <v>382</v>
      </c>
      <c r="W2" s="142" t="s">
        <v>381</v>
      </c>
      <c r="X2" s="143" t="s">
        <v>380</v>
      </c>
      <c r="Y2" s="142" t="s">
        <v>379</v>
      </c>
      <c r="Z2" s="142" t="s">
        <v>733</v>
      </c>
      <c r="AA2" s="57" t="s">
        <v>700</v>
      </c>
      <c r="AB2" s="57" t="s">
        <v>701</v>
      </c>
      <c r="AC2" s="57" t="s">
        <v>86</v>
      </c>
      <c r="AD2" s="57" t="s">
        <v>87</v>
      </c>
      <c r="AE2" s="57" t="s">
        <v>88</v>
      </c>
      <c r="AF2" s="57" t="s">
        <v>702</v>
      </c>
      <c r="AG2" s="57" t="s">
        <v>703</v>
      </c>
      <c r="AH2" s="57" t="s">
        <v>704</v>
      </c>
      <c r="AI2" s="57" t="s">
        <v>705</v>
      </c>
      <c r="AJ2" s="57" t="s">
        <v>706</v>
      </c>
      <c r="AK2" s="57" t="s">
        <v>707</v>
      </c>
    </row>
    <row r="3" spans="1:37" s="82" customFormat="1" ht="28">
      <c r="A3" s="37" t="s">
        <v>366</v>
      </c>
      <c r="B3" s="36"/>
      <c r="C3" s="122"/>
      <c r="D3" s="114"/>
      <c r="E3" s="36" t="s">
        <v>31</v>
      </c>
      <c r="F3" s="36" t="s">
        <v>31</v>
      </c>
      <c r="G3" s="128" t="s">
        <v>740</v>
      </c>
      <c r="H3" s="128" t="s">
        <v>34</v>
      </c>
      <c r="I3" s="128" t="s">
        <v>741</v>
      </c>
      <c r="J3" s="141" t="s">
        <v>800</v>
      </c>
      <c r="K3" s="100"/>
      <c r="L3" s="141" t="s">
        <v>798</v>
      </c>
      <c r="M3" s="141" t="s">
        <v>801</v>
      </c>
      <c r="N3" s="141" t="s">
        <v>802</v>
      </c>
      <c r="O3" s="99"/>
      <c r="P3" s="141" t="s">
        <v>804</v>
      </c>
      <c r="Q3" s="145" t="s">
        <v>727</v>
      </c>
      <c r="R3" s="141" t="s">
        <v>807</v>
      </c>
      <c r="S3" s="100" t="s">
        <v>377</v>
      </c>
      <c r="T3" s="100" t="s">
        <v>377</v>
      </c>
      <c r="U3" s="100" t="s">
        <v>331</v>
      </c>
      <c r="V3" s="99" t="s">
        <v>37</v>
      </c>
      <c r="W3" s="99" t="s">
        <v>37</v>
      </c>
      <c r="X3" s="100"/>
      <c r="Y3" s="100"/>
      <c r="Z3" s="141" t="s">
        <v>808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3" width="20" style="5" customWidth="1"/>
    <col min="14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676</v>
      </c>
      <c r="B1" s="27" t="s">
        <v>14</v>
      </c>
      <c r="C1" s="27" t="s">
        <v>462</v>
      </c>
      <c r="D1" s="27" t="s">
        <v>493</v>
      </c>
      <c r="E1" s="133" t="s">
        <v>751</v>
      </c>
      <c r="F1" s="126" t="s">
        <v>752</v>
      </c>
      <c r="G1" s="126" t="s">
        <v>753</v>
      </c>
      <c r="H1" s="28" t="s">
        <v>494</v>
      </c>
      <c r="I1" s="27" t="s">
        <v>495</v>
      </c>
      <c r="J1" s="27" t="s">
        <v>496</v>
      </c>
      <c r="K1" s="33" t="s">
        <v>497</v>
      </c>
      <c r="L1" s="33" t="s">
        <v>498</v>
      </c>
      <c r="M1" s="33" t="s">
        <v>499</v>
      </c>
      <c r="N1" s="33" t="s">
        <v>500</v>
      </c>
      <c r="O1" s="33" t="s">
        <v>501</v>
      </c>
      <c r="P1" s="44" t="s">
        <v>502</v>
      </c>
      <c r="Q1" s="44" t="s">
        <v>503</v>
      </c>
      <c r="R1" s="44" t="s">
        <v>504</v>
      </c>
      <c r="S1" s="44" t="s">
        <v>505</v>
      </c>
      <c r="T1" s="44" t="s">
        <v>506</v>
      </c>
      <c r="U1" s="44" t="s">
        <v>507</v>
      </c>
      <c r="V1" s="44" t="s">
        <v>508</v>
      </c>
      <c r="W1" s="44" t="s">
        <v>509</v>
      </c>
      <c r="X1" s="44" t="s">
        <v>510</v>
      </c>
      <c r="Y1" s="44" t="s">
        <v>511</v>
      </c>
      <c r="Z1" s="45" t="s">
        <v>512</v>
      </c>
      <c r="AA1" s="45" t="s">
        <v>513</v>
      </c>
      <c r="AB1" s="46" t="s">
        <v>514</v>
      </c>
      <c r="AC1" s="46" t="s">
        <v>515</v>
      </c>
      <c r="AD1" s="46" t="s">
        <v>516</v>
      </c>
      <c r="AE1" s="46" t="s">
        <v>517</v>
      </c>
      <c r="AF1" s="46" t="s">
        <v>777</v>
      </c>
      <c r="AG1" s="46" t="s">
        <v>518</v>
      </c>
      <c r="AH1" s="46" t="s">
        <v>519</v>
      </c>
      <c r="AI1" s="46" t="s">
        <v>520</v>
      </c>
      <c r="AJ1" s="46" t="s">
        <v>521</v>
      </c>
      <c r="AK1" s="46" t="s">
        <v>522</v>
      </c>
      <c r="AL1" s="46" t="s">
        <v>778</v>
      </c>
      <c r="AM1" s="47" t="s">
        <v>523</v>
      </c>
      <c r="AN1" s="47" t="s">
        <v>524</v>
      </c>
      <c r="AO1" s="47" t="s">
        <v>525</v>
      </c>
      <c r="AP1" s="47" t="s">
        <v>526</v>
      </c>
      <c r="AQ1" s="47" t="s">
        <v>527</v>
      </c>
      <c r="AR1" s="47" t="s">
        <v>528</v>
      </c>
      <c r="AS1" s="47" t="s">
        <v>529</v>
      </c>
      <c r="AT1" s="47" t="s">
        <v>530</v>
      </c>
      <c r="AU1" s="48" t="s">
        <v>531</v>
      </c>
      <c r="AV1" s="48" t="s">
        <v>532</v>
      </c>
      <c r="AW1" s="48" t="s">
        <v>533</v>
      </c>
      <c r="AX1" s="48" t="s">
        <v>534</v>
      </c>
      <c r="AY1" s="48" t="s">
        <v>535</v>
      </c>
      <c r="AZ1" s="48" t="s">
        <v>536</v>
      </c>
      <c r="BA1" s="48" t="s">
        <v>537</v>
      </c>
      <c r="BB1" s="48" t="s">
        <v>538</v>
      </c>
      <c r="BC1" s="48" t="s">
        <v>539</v>
      </c>
      <c r="BD1" s="48" t="s">
        <v>540</v>
      </c>
      <c r="BE1" s="48" t="s">
        <v>541</v>
      </c>
      <c r="BF1" s="49" t="s">
        <v>542</v>
      </c>
      <c r="BG1" s="49" t="s">
        <v>543</v>
      </c>
      <c r="BH1" s="49" t="s">
        <v>544</v>
      </c>
      <c r="BI1" s="50" t="s">
        <v>779</v>
      </c>
      <c r="BJ1" s="50" t="s">
        <v>780</v>
      </c>
      <c r="BK1" s="50" t="s">
        <v>545</v>
      </c>
      <c r="BL1" s="50" t="s">
        <v>546</v>
      </c>
      <c r="BM1" s="50" t="s">
        <v>547</v>
      </c>
      <c r="BN1" s="50" t="s">
        <v>548</v>
      </c>
      <c r="BO1" s="50" t="s">
        <v>549</v>
      </c>
      <c r="BP1" s="50" t="s">
        <v>550</v>
      </c>
      <c r="BQ1" s="50" t="s">
        <v>551</v>
      </c>
      <c r="BR1" s="50" t="s">
        <v>552</v>
      </c>
      <c r="BS1" s="50" t="s">
        <v>553</v>
      </c>
      <c r="BT1" s="50" t="s">
        <v>554</v>
      </c>
      <c r="BU1" s="50" t="s">
        <v>555</v>
      </c>
      <c r="BV1" s="50" t="s">
        <v>556</v>
      </c>
      <c r="BW1" s="50" t="s">
        <v>557</v>
      </c>
      <c r="BX1" s="50" t="s">
        <v>558</v>
      </c>
      <c r="BY1" s="50" t="s">
        <v>559</v>
      </c>
      <c r="BZ1" s="50" t="s">
        <v>560</v>
      </c>
      <c r="CA1" s="50" t="s">
        <v>561</v>
      </c>
      <c r="CB1" s="50" t="s">
        <v>562</v>
      </c>
      <c r="CC1" s="50" t="s">
        <v>563</v>
      </c>
      <c r="CD1" s="50" t="s">
        <v>564</v>
      </c>
      <c r="CE1" s="51" t="s">
        <v>565</v>
      </c>
      <c r="CF1" s="51" t="s">
        <v>566</v>
      </c>
      <c r="CG1" s="51" t="s">
        <v>567</v>
      </c>
      <c r="CH1" s="51" t="s">
        <v>568</v>
      </c>
      <c r="CI1" s="51" t="s">
        <v>569</v>
      </c>
      <c r="CJ1" s="51" t="s">
        <v>781</v>
      </c>
      <c r="CK1" s="51" t="s">
        <v>570</v>
      </c>
      <c r="CL1" s="51" t="s">
        <v>571</v>
      </c>
      <c r="CM1" s="51" t="s">
        <v>572</v>
      </c>
      <c r="CN1" s="51" t="s">
        <v>573</v>
      </c>
      <c r="CO1" s="51" t="s">
        <v>574</v>
      </c>
      <c r="CP1" s="51" t="s">
        <v>575</v>
      </c>
      <c r="CQ1" s="51" t="s">
        <v>576</v>
      </c>
      <c r="CR1" s="51" t="s">
        <v>577</v>
      </c>
      <c r="CS1" s="109" t="s">
        <v>578</v>
      </c>
      <c r="CT1" s="109" t="s">
        <v>579</v>
      </c>
    </row>
    <row r="2" spans="1:98" s="30" customFormat="1" ht="45" customHeight="1">
      <c r="A2" s="31" t="s">
        <v>677</v>
      </c>
      <c r="B2" s="35" t="s">
        <v>16</v>
      </c>
      <c r="C2" s="35" t="s">
        <v>332</v>
      </c>
      <c r="D2" s="35" t="s">
        <v>56</v>
      </c>
      <c r="E2" s="127" t="s">
        <v>743</v>
      </c>
      <c r="F2" s="127" t="s">
        <v>744</v>
      </c>
      <c r="G2" s="127" t="s">
        <v>742</v>
      </c>
      <c r="H2" s="35" t="s">
        <v>333</v>
      </c>
      <c r="I2" s="35" t="s">
        <v>57</v>
      </c>
      <c r="J2" s="35" t="s">
        <v>58</v>
      </c>
      <c r="K2" s="31" t="s">
        <v>59</v>
      </c>
      <c r="L2" s="31" t="s">
        <v>395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394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393</v>
      </c>
      <c r="BB2" s="57" t="s">
        <v>392</v>
      </c>
      <c r="BC2" s="57" t="s">
        <v>90</v>
      </c>
      <c r="BD2" s="57" t="s">
        <v>391</v>
      </c>
      <c r="BE2" s="57" t="s">
        <v>390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388</v>
      </c>
      <c r="BK2" s="60" t="s">
        <v>389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387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386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366</v>
      </c>
      <c r="B3" s="36"/>
      <c r="C3" s="36"/>
      <c r="D3" s="36"/>
      <c r="E3" s="128" t="s">
        <v>740</v>
      </c>
      <c r="F3" s="128" t="s">
        <v>34</v>
      </c>
      <c r="G3" s="128" t="s">
        <v>741</v>
      </c>
      <c r="H3" s="105" t="s">
        <v>377</v>
      </c>
      <c r="I3" s="36" t="s">
        <v>40</v>
      </c>
      <c r="J3" s="36" t="s">
        <v>40</v>
      </c>
      <c r="K3" s="37"/>
      <c r="L3" s="105" t="s">
        <v>377</v>
      </c>
      <c r="M3" s="37"/>
      <c r="N3" s="37"/>
      <c r="O3" s="37" t="s">
        <v>385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816</v>
      </c>
      <c r="B4" s="10" t="s">
        <v>823</v>
      </c>
      <c r="C4" s="11" t="s">
        <v>825</v>
      </c>
      <c r="D4" s="11" t="s">
        <v>831</v>
      </c>
      <c r="E4" s="135">
        <v>1994</v>
      </c>
      <c r="F4" s="135"/>
      <c r="G4" s="135"/>
      <c r="I4" s="11">
        <v>0</v>
      </c>
      <c r="J4" s="23">
        <v>5</v>
      </c>
      <c r="K4" s="11" t="s">
        <v>823</v>
      </c>
      <c r="L4" s="11" t="s">
        <v>812</v>
      </c>
      <c r="M4" s="146" t="s">
        <v>837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N4" s="8">
        <v>13.1</v>
      </c>
      <c r="AO4" s="8"/>
      <c r="AP4" s="8">
        <v>0.45</v>
      </c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816</v>
      </c>
      <c r="B5" s="10" t="s">
        <v>823</v>
      </c>
      <c r="C5" s="11" t="s">
        <v>825</v>
      </c>
      <c r="D5" s="11" t="s">
        <v>832</v>
      </c>
      <c r="E5" s="135">
        <v>1994</v>
      </c>
      <c r="F5" s="135"/>
      <c r="G5" s="135"/>
      <c r="I5" s="11">
        <v>5</v>
      </c>
      <c r="J5" s="23">
        <v>27</v>
      </c>
      <c r="K5" s="11" t="s">
        <v>823</v>
      </c>
      <c r="L5" s="11" t="s">
        <v>812</v>
      </c>
      <c r="M5" s="146" t="s">
        <v>837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N5" s="8">
        <v>29.1</v>
      </c>
      <c r="AO5" s="8"/>
      <c r="AP5" s="8">
        <v>0.61799999999999999</v>
      </c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816</v>
      </c>
      <c r="B6" s="10" t="s">
        <v>823</v>
      </c>
      <c r="C6" s="11" t="s">
        <v>825</v>
      </c>
      <c r="D6" s="11" t="s">
        <v>833</v>
      </c>
      <c r="E6" s="135">
        <v>1994</v>
      </c>
      <c r="F6" s="135"/>
      <c r="G6" s="135"/>
      <c r="I6" s="11">
        <v>27</v>
      </c>
      <c r="J6" s="23">
        <v>40</v>
      </c>
      <c r="K6" s="11" t="s">
        <v>834</v>
      </c>
      <c r="L6" s="11" t="s">
        <v>812</v>
      </c>
      <c r="M6" s="146" t="s">
        <v>837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N6" s="8">
        <v>57.8</v>
      </c>
      <c r="AO6" s="8"/>
      <c r="AP6" s="8">
        <v>0.27800000000000002</v>
      </c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816</v>
      </c>
      <c r="B7" s="10" t="s">
        <v>823</v>
      </c>
      <c r="C7" s="11" t="s">
        <v>829</v>
      </c>
      <c r="D7" s="11" t="s">
        <v>831</v>
      </c>
      <c r="E7" s="135">
        <v>1994</v>
      </c>
      <c r="F7" s="135"/>
      <c r="G7" s="135"/>
      <c r="I7" s="11">
        <v>0</v>
      </c>
      <c r="J7" s="23">
        <v>5</v>
      </c>
      <c r="K7" s="11" t="s">
        <v>823</v>
      </c>
      <c r="L7" s="11" t="s">
        <v>812</v>
      </c>
      <c r="M7" s="146" t="s">
        <v>837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N7" s="8">
        <v>33.4</v>
      </c>
      <c r="AO7" s="8"/>
      <c r="AP7" s="8">
        <v>0.12</v>
      </c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 t="s">
        <v>816</v>
      </c>
      <c r="B8" s="10" t="s">
        <v>823</v>
      </c>
      <c r="C8" s="11" t="s">
        <v>829</v>
      </c>
      <c r="D8" s="11" t="s">
        <v>835</v>
      </c>
      <c r="E8" s="135">
        <v>1994</v>
      </c>
      <c r="F8" s="135"/>
      <c r="G8" s="135"/>
      <c r="I8" s="11">
        <v>5</v>
      </c>
      <c r="J8" s="23">
        <v>15</v>
      </c>
      <c r="K8" s="11" t="s">
        <v>823</v>
      </c>
      <c r="L8" s="11" t="s">
        <v>812</v>
      </c>
      <c r="M8" s="146" t="s">
        <v>837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N8" s="8">
        <v>46</v>
      </c>
      <c r="AO8" s="8"/>
      <c r="AP8" s="8">
        <v>0.26</v>
      </c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 t="s">
        <v>816</v>
      </c>
      <c r="B9" s="10" t="s">
        <v>823</v>
      </c>
      <c r="C9" s="11" t="s">
        <v>829</v>
      </c>
      <c r="D9" s="11" t="s">
        <v>836</v>
      </c>
      <c r="E9" s="135">
        <v>1994</v>
      </c>
      <c r="F9" s="135"/>
      <c r="G9" s="135"/>
      <c r="I9" s="11">
        <v>15</v>
      </c>
      <c r="J9" s="23">
        <v>40</v>
      </c>
      <c r="K9" s="11" t="s">
        <v>834</v>
      </c>
      <c r="L9" s="11" t="s">
        <v>812</v>
      </c>
      <c r="M9" s="146" t="s">
        <v>837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N9" s="8">
        <v>20.7</v>
      </c>
      <c r="AO9" s="8"/>
      <c r="AP9" s="8">
        <v>0.52</v>
      </c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vocabulary'!$AA$4:$AA$6</xm:f>
          </x14:formula1>
          <xm:sqref>I4:I9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V22" sqref="V2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676</v>
      </c>
      <c r="B1" s="27" t="s">
        <v>14</v>
      </c>
      <c r="C1" s="27" t="s">
        <v>462</v>
      </c>
      <c r="D1" s="133" t="s">
        <v>748</v>
      </c>
      <c r="E1" s="126" t="s">
        <v>749</v>
      </c>
      <c r="F1" s="126" t="s">
        <v>750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666</v>
      </c>
      <c r="L1" s="96" t="s">
        <v>339</v>
      </c>
      <c r="M1" s="96" t="s">
        <v>340</v>
      </c>
      <c r="N1" s="112" t="s">
        <v>360</v>
      </c>
      <c r="O1" s="112" t="s">
        <v>361</v>
      </c>
      <c r="P1" s="112" t="s">
        <v>362</v>
      </c>
      <c r="Q1" s="112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>
      <c r="A2" s="31" t="s">
        <v>677</v>
      </c>
      <c r="B2" s="35" t="s">
        <v>16</v>
      </c>
      <c r="C2" s="35" t="s">
        <v>332</v>
      </c>
      <c r="D2" s="127" t="s">
        <v>743</v>
      </c>
      <c r="E2" s="127" t="s">
        <v>744</v>
      </c>
      <c r="F2" s="127" t="s">
        <v>742</v>
      </c>
      <c r="G2" s="35" t="s">
        <v>584</v>
      </c>
      <c r="H2" s="97" t="s">
        <v>352</v>
      </c>
      <c r="I2" s="97" t="s">
        <v>669</v>
      </c>
      <c r="J2" s="97" t="s">
        <v>399</v>
      </c>
      <c r="K2" s="97" t="s">
        <v>728</v>
      </c>
      <c r="L2" s="97" t="s">
        <v>674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6">
      <c r="A3" s="37" t="s">
        <v>366</v>
      </c>
      <c r="B3" s="36"/>
      <c r="C3" s="36"/>
      <c r="D3" s="128" t="s">
        <v>740</v>
      </c>
      <c r="E3" s="128" t="s">
        <v>34</v>
      </c>
      <c r="F3" s="128" t="s">
        <v>741</v>
      </c>
      <c r="G3" s="36" t="s">
        <v>40</v>
      </c>
      <c r="H3" s="98" t="s">
        <v>400</v>
      </c>
      <c r="I3" s="98"/>
      <c r="J3" s="98"/>
      <c r="K3" s="98"/>
      <c r="L3" s="98" t="s">
        <v>675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'controlled vocabulary'!#REF!</xm:f>
          </x14:formula1>
          <xm:sqref>L4:L1048576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L1" workbookViewId="0">
      <selection activeCell="U4" sqref="U4:AC2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676</v>
      </c>
      <c r="B1" s="27" t="s">
        <v>14</v>
      </c>
      <c r="C1" s="27" t="s">
        <v>462</v>
      </c>
      <c r="D1" s="27" t="s">
        <v>493</v>
      </c>
      <c r="E1" s="27" t="s">
        <v>585</v>
      </c>
      <c r="F1" s="27" t="s">
        <v>586</v>
      </c>
      <c r="G1" s="29" t="s">
        <v>587</v>
      </c>
      <c r="H1" s="27" t="s">
        <v>588</v>
      </c>
      <c r="I1" s="74" t="s">
        <v>589</v>
      </c>
      <c r="J1" s="74" t="s">
        <v>590</v>
      </c>
      <c r="K1" s="74" t="s">
        <v>591</v>
      </c>
      <c r="L1" s="74" t="s">
        <v>592</v>
      </c>
      <c r="M1" s="28" t="s">
        <v>593</v>
      </c>
      <c r="N1" s="28" t="s">
        <v>594</v>
      </c>
      <c r="O1" s="28" t="s">
        <v>595</v>
      </c>
      <c r="P1" s="28" t="s">
        <v>596</v>
      </c>
      <c r="Q1" s="126" t="s">
        <v>745</v>
      </c>
      <c r="R1" s="126" t="s">
        <v>746</v>
      </c>
      <c r="S1" s="126" t="s">
        <v>747</v>
      </c>
      <c r="T1" s="47" t="s">
        <v>597</v>
      </c>
      <c r="U1" s="75" t="s">
        <v>598</v>
      </c>
      <c r="V1" s="75" t="s">
        <v>599</v>
      </c>
      <c r="W1" s="75" t="s">
        <v>600</v>
      </c>
      <c r="X1" s="75" t="s">
        <v>601</v>
      </c>
      <c r="Y1" s="75" t="s">
        <v>602</v>
      </c>
      <c r="Z1" s="75" t="s">
        <v>603</v>
      </c>
      <c r="AA1" s="76" t="s">
        <v>604</v>
      </c>
      <c r="AB1" s="76" t="s">
        <v>605</v>
      </c>
      <c r="AC1" s="76" t="s">
        <v>606</v>
      </c>
      <c r="AD1" s="76" t="s">
        <v>607</v>
      </c>
      <c r="AE1" s="76" t="s">
        <v>608</v>
      </c>
      <c r="AF1" s="76" t="s">
        <v>609</v>
      </c>
      <c r="AG1" s="76" t="s">
        <v>610</v>
      </c>
      <c r="AH1" s="48" t="s">
        <v>611</v>
      </c>
      <c r="AI1" s="76" t="s">
        <v>612</v>
      </c>
      <c r="AJ1" s="76" t="s">
        <v>613</v>
      </c>
      <c r="AK1" s="48" t="s">
        <v>614</v>
      </c>
      <c r="AL1" s="49" t="s">
        <v>729</v>
      </c>
      <c r="AM1" s="49" t="s">
        <v>730</v>
      </c>
      <c r="AN1" s="49" t="s">
        <v>731</v>
      </c>
      <c r="AO1" s="77" t="s">
        <v>718</v>
      </c>
      <c r="AP1" s="77" t="s">
        <v>719</v>
      </c>
      <c r="AQ1" s="77" t="s">
        <v>720</v>
      </c>
      <c r="AR1" s="77" t="s">
        <v>721</v>
      </c>
      <c r="AS1" s="77" t="s">
        <v>722</v>
      </c>
      <c r="AT1" s="77" t="s">
        <v>782</v>
      </c>
      <c r="AU1" s="77" t="s">
        <v>783</v>
      </c>
      <c r="AV1" s="77" t="s">
        <v>784</v>
      </c>
      <c r="AW1" s="77" t="s">
        <v>785</v>
      </c>
      <c r="AX1" s="77" t="s">
        <v>786</v>
      </c>
      <c r="AY1" s="77" t="s">
        <v>787</v>
      </c>
      <c r="AZ1" s="77" t="s">
        <v>788</v>
      </c>
      <c r="BA1" s="77" t="s">
        <v>789</v>
      </c>
      <c r="BB1" s="77" t="s">
        <v>790</v>
      </c>
      <c r="BC1" s="77" t="s">
        <v>791</v>
      </c>
      <c r="BD1" s="77" t="s">
        <v>792</v>
      </c>
      <c r="BE1" s="77" t="s">
        <v>793</v>
      </c>
      <c r="BF1" s="77" t="s">
        <v>794</v>
      </c>
      <c r="BG1" s="51" t="s">
        <v>615</v>
      </c>
      <c r="BH1" s="51" t="s">
        <v>616</v>
      </c>
      <c r="BI1" s="51" t="s">
        <v>617</v>
      </c>
      <c r="BJ1" s="51" t="s">
        <v>618</v>
      </c>
      <c r="BK1" s="51" t="s">
        <v>619</v>
      </c>
      <c r="BL1" s="51" t="s">
        <v>795</v>
      </c>
      <c r="BM1" s="51" t="s">
        <v>620</v>
      </c>
      <c r="BN1" s="51" t="s">
        <v>621</v>
      </c>
      <c r="BO1" s="51" t="s">
        <v>622</v>
      </c>
      <c r="BP1" s="51" t="s">
        <v>623</v>
      </c>
      <c r="BQ1" s="51" t="s">
        <v>624</v>
      </c>
      <c r="BR1" s="51" t="s">
        <v>625</v>
      </c>
      <c r="BS1" s="51" t="s">
        <v>626</v>
      </c>
      <c r="BT1" s="51" t="s">
        <v>627</v>
      </c>
      <c r="BU1" s="52" t="s">
        <v>628</v>
      </c>
    </row>
    <row r="2" spans="1:73" s="30" customFormat="1" ht="80" customHeight="1">
      <c r="A2" s="31" t="s">
        <v>677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743</v>
      </c>
      <c r="R2" s="127" t="s">
        <v>744</v>
      </c>
      <c r="S2" s="127" t="s">
        <v>742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723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366</v>
      </c>
      <c r="B3" s="36"/>
      <c r="C3" s="36"/>
      <c r="D3" s="36"/>
      <c r="E3" s="36"/>
      <c r="F3" s="36" t="s">
        <v>629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8" t="s">
        <v>740</v>
      </c>
      <c r="R3" s="128" t="s">
        <v>34</v>
      </c>
      <c r="S3" s="128" t="s">
        <v>741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724</v>
      </c>
      <c r="AP3" s="118" t="s">
        <v>724</v>
      </c>
      <c r="AQ3" s="118" t="s">
        <v>724</v>
      </c>
      <c r="AR3" s="118" t="s">
        <v>724</v>
      </c>
      <c r="AS3" s="117"/>
      <c r="AT3" s="118" t="s">
        <v>724</v>
      </c>
      <c r="AU3" s="118" t="s">
        <v>724</v>
      </c>
      <c r="AV3" s="118" t="s">
        <v>724</v>
      </c>
      <c r="AW3" s="118" t="s">
        <v>724</v>
      </c>
      <c r="AX3" s="71"/>
      <c r="AY3" s="118" t="s">
        <v>724</v>
      </c>
      <c r="AZ3" s="118" t="s">
        <v>724</v>
      </c>
      <c r="BA3" s="118" t="s">
        <v>724</v>
      </c>
      <c r="BB3" s="118" t="s">
        <v>724</v>
      </c>
      <c r="BC3" s="71"/>
      <c r="BD3" s="118" t="s">
        <v>724</v>
      </c>
      <c r="BE3" s="118" t="s">
        <v>724</v>
      </c>
      <c r="BF3" s="118" t="s">
        <v>724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 t="s">
        <v>816</v>
      </c>
      <c r="B4" s="10" t="s">
        <v>823</v>
      </c>
      <c r="C4" s="11" t="s">
        <v>825</v>
      </c>
      <c r="D4" s="11" t="s">
        <v>831</v>
      </c>
      <c r="E4" s="11" t="s">
        <v>838</v>
      </c>
      <c r="F4" s="11" t="s">
        <v>839</v>
      </c>
      <c r="G4" s="11" t="s">
        <v>266</v>
      </c>
      <c r="H4" s="11" t="s">
        <v>215</v>
      </c>
      <c r="I4" s="11" t="s">
        <v>225</v>
      </c>
      <c r="J4" s="11">
        <v>250</v>
      </c>
      <c r="K4" s="11" t="s">
        <v>840</v>
      </c>
      <c r="L4" s="6" t="s">
        <v>216</v>
      </c>
      <c r="M4" s="8"/>
      <c r="N4" s="8" t="s">
        <v>812</v>
      </c>
      <c r="O4" s="8"/>
      <c r="P4" s="8"/>
      <c r="Q4" s="130"/>
      <c r="R4" s="130"/>
      <c r="U4" s="131">
        <v>42</v>
      </c>
      <c r="V4" s="19"/>
      <c r="W4" s="8">
        <v>2.09</v>
      </c>
      <c r="X4" s="8"/>
      <c r="Y4" s="8">
        <v>0.19</v>
      </c>
      <c r="Z4" s="8">
        <v>11</v>
      </c>
      <c r="AA4" s="8"/>
      <c r="AB4" s="8">
        <v>-23.5</v>
      </c>
      <c r="AC4" s="8" t="s">
        <v>841</v>
      </c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 t="s">
        <v>816</v>
      </c>
      <c r="B5" s="10" t="s">
        <v>823</v>
      </c>
      <c r="C5" s="11" t="s">
        <v>825</v>
      </c>
      <c r="D5" s="11" t="s">
        <v>831</v>
      </c>
      <c r="E5" s="11" t="s">
        <v>842</v>
      </c>
      <c r="F5" s="11" t="s">
        <v>839</v>
      </c>
      <c r="G5" s="11" t="s">
        <v>266</v>
      </c>
      <c r="H5" s="11" t="s">
        <v>215</v>
      </c>
      <c r="I5" s="11" t="s">
        <v>225</v>
      </c>
      <c r="J5" s="11">
        <v>50</v>
      </c>
      <c r="K5" s="11">
        <v>250</v>
      </c>
      <c r="L5" s="6" t="s">
        <v>216</v>
      </c>
      <c r="M5" s="8"/>
      <c r="N5" s="8" t="s">
        <v>812</v>
      </c>
      <c r="O5" s="8"/>
      <c r="P5" s="8"/>
      <c r="Q5" s="130"/>
      <c r="R5" s="130"/>
      <c r="U5" s="131">
        <v>30</v>
      </c>
      <c r="V5" s="19"/>
      <c r="W5" s="8">
        <v>2.0699999999999998</v>
      </c>
      <c r="X5" s="8"/>
      <c r="Y5" s="8">
        <v>0.2</v>
      </c>
      <c r="Z5" s="8">
        <v>10.4</v>
      </c>
      <c r="AA5" s="8"/>
      <c r="AB5" s="8">
        <v>-23.7</v>
      </c>
      <c r="AC5" s="8" t="s">
        <v>841</v>
      </c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 t="s">
        <v>816</v>
      </c>
      <c r="B6" s="10" t="s">
        <v>823</v>
      </c>
      <c r="C6" s="11" t="s">
        <v>825</v>
      </c>
      <c r="D6" s="11" t="s">
        <v>831</v>
      </c>
      <c r="E6" s="11" t="s">
        <v>843</v>
      </c>
      <c r="F6" s="11" t="s">
        <v>839</v>
      </c>
      <c r="G6" s="11" t="s">
        <v>265</v>
      </c>
      <c r="H6" s="11" t="s">
        <v>215</v>
      </c>
      <c r="I6" s="11" t="s">
        <v>225</v>
      </c>
      <c r="J6" s="11">
        <v>0</v>
      </c>
      <c r="K6" s="11">
        <v>50</v>
      </c>
      <c r="L6" s="6" t="s">
        <v>216</v>
      </c>
      <c r="M6" s="8"/>
      <c r="N6" s="8" t="s">
        <v>812</v>
      </c>
      <c r="O6" s="8"/>
      <c r="P6" s="8"/>
      <c r="Q6" s="130"/>
      <c r="R6" s="130"/>
      <c r="U6" s="131">
        <v>28</v>
      </c>
      <c r="V6" s="19"/>
      <c r="W6" s="8">
        <v>1.56</v>
      </c>
      <c r="X6" s="8"/>
      <c r="Y6" s="8">
        <v>0.16</v>
      </c>
      <c r="Z6" s="8">
        <v>9.8000000000000007</v>
      </c>
      <c r="AA6" s="8"/>
      <c r="AB6" s="8">
        <v>-24.7</v>
      </c>
      <c r="AC6" s="8" t="s">
        <v>841</v>
      </c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 t="s">
        <v>816</v>
      </c>
      <c r="B7" s="10" t="s">
        <v>823</v>
      </c>
      <c r="C7" s="11" t="s">
        <v>825</v>
      </c>
      <c r="D7" s="11" t="s">
        <v>832</v>
      </c>
      <c r="E7" s="11" t="s">
        <v>838</v>
      </c>
      <c r="F7" s="11" t="s">
        <v>839</v>
      </c>
      <c r="G7" s="11" t="s">
        <v>266</v>
      </c>
      <c r="H7" s="11" t="s">
        <v>215</v>
      </c>
      <c r="I7" s="11" t="s">
        <v>225</v>
      </c>
      <c r="J7" s="11">
        <v>250</v>
      </c>
      <c r="K7" s="11" t="s">
        <v>840</v>
      </c>
      <c r="L7" s="6" t="s">
        <v>216</v>
      </c>
      <c r="M7" s="8"/>
      <c r="N7" s="8" t="s">
        <v>812</v>
      </c>
      <c r="O7" s="8"/>
      <c r="P7" s="8"/>
      <c r="Q7" s="130"/>
      <c r="R7" s="130"/>
      <c r="U7" s="131">
        <v>64</v>
      </c>
      <c r="V7" s="19"/>
      <c r="W7" s="8">
        <v>2.0499999999999998</v>
      </c>
      <c r="X7" s="8"/>
      <c r="Y7" s="8">
        <v>0.2</v>
      </c>
      <c r="Z7" s="8">
        <v>10.3</v>
      </c>
      <c r="AA7" s="8"/>
      <c r="AB7" s="8"/>
      <c r="AC7" s="8" t="s">
        <v>841</v>
      </c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 t="s">
        <v>816</v>
      </c>
      <c r="B8" s="10" t="s">
        <v>823</v>
      </c>
      <c r="C8" s="11" t="s">
        <v>825</v>
      </c>
      <c r="D8" s="11" t="s">
        <v>832</v>
      </c>
      <c r="E8" s="11" t="s">
        <v>842</v>
      </c>
      <c r="F8" s="11" t="s">
        <v>839</v>
      </c>
      <c r="G8" s="11" t="s">
        <v>266</v>
      </c>
      <c r="H8" s="11" t="s">
        <v>215</v>
      </c>
      <c r="I8" s="11" t="s">
        <v>225</v>
      </c>
      <c r="J8" s="11">
        <v>50</v>
      </c>
      <c r="K8" s="11">
        <v>250</v>
      </c>
      <c r="L8" s="6" t="s">
        <v>216</v>
      </c>
      <c r="M8" s="8"/>
      <c r="N8" s="8" t="s">
        <v>812</v>
      </c>
      <c r="O8" s="8"/>
      <c r="P8" s="8"/>
      <c r="Q8" s="130"/>
      <c r="R8" s="130"/>
      <c r="U8" s="131">
        <v>11.8</v>
      </c>
      <c r="V8" s="19"/>
      <c r="W8" s="8">
        <v>1.9</v>
      </c>
      <c r="X8" s="8"/>
      <c r="Y8" s="8">
        <v>0.15</v>
      </c>
      <c r="Z8" s="8">
        <v>10.7</v>
      </c>
      <c r="AA8" s="8"/>
      <c r="AB8" s="8"/>
      <c r="AC8" s="8" t="s">
        <v>841</v>
      </c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 t="s">
        <v>816</v>
      </c>
      <c r="B9" s="10" t="s">
        <v>823</v>
      </c>
      <c r="C9" s="11" t="s">
        <v>825</v>
      </c>
      <c r="D9" s="11" t="s">
        <v>832</v>
      </c>
      <c r="E9" s="11" t="s">
        <v>843</v>
      </c>
      <c r="F9" s="11" t="s">
        <v>839</v>
      </c>
      <c r="G9" s="11" t="s">
        <v>265</v>
      </c>
      <c r="H9" s="11" t="s">
        <v>215</v>
      </c>
      <c r="I9" s="11" t="s">
        <v>225</v>
      </c>
      <c r="J9" s="11">
        <v>0</v>
      </c>
      <c r="K9" s="11">
        <v>50</v>
      </c>
      <c r="L9" s="6" t="s">
        <v>216</v>
      </c>
      <c r="M9" s="8"/>
      <c r="N9" s="8" t="s">
        <v>812</v>
      </c>
      <c r="O9" s="8"/>
      <c r="P9" s="8"/>
      <c r="Q9" s="130"/>
      <c r="R9" s="130"/>
      <c r="U9" s="131">
        <v>24.2</v>
      </c>
      <c r="V9" s="19"/>
      <c r="W9" s="8">
        <v>1.74</v>
      </c>
      <c r="X9" s="8"/>
      <c r="Y9" s="8">
        <v>0.19</v>
      </c>
      <c r="Z9" s="8">
        <v>9.1999999999999993</v>
      </c>
      <c r="AA9" s="8"/>
      <c r="AB9" s="8"/>
      <c r="AC9" s="8" t="s">
        <v>841</v>
      </c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 t="s">
        <v>816</v>
      </c>
      <c r="B10" s="10" t="s">
        <v>823</v>
      </c>
      <c r="C10" s="11" t="s">
        <v>825</v>
      </c>
      <c r="D10" s="11" t="s">
        <v>833</v>
      </c>
      <c r="E10" s="11" t="s">
        <v>838</v>
      </c>
      <c r="F10" s="11" t="s">
        <v>839</v>
      </c>
      <c r="G10" s="11" t="s">
        <v>266</v>
      </c>
      <c r="H10" s="11" t="s">
        <v>215</v>
      </c>
      <c r="I10" s="11" t="s">
        <v>225</v>
      </c>
      <c r="J10" s="11">
        <v>250</v>
      </c>
      <c r="K10" s="11" t="s">
        <v>840</v>
      </c>
      <c r="L10" s="6" t="s">
        <v>216</v>
      </c>
      <c r="M10" s="8"/>
      <c r="N10" s="8" t="s">
        <v>812</v>
      </c>
      <c r="O10" s="8"/>
      <c r="P10" s="8"/>
      <c r="Q10" s="130"/>
      <c r="R10" s="130"/>
      <c r="U10" s="131">
        <v>83.8</v>
      </c>
      <c r="V10" s="19"/>
      <c r="W10" s="8">
        <v>0.63</v>
      </c>
      <c r="X10" s="8"/>
      <c r="Y10" s="8">
        <v>0.05</v>
      </c>
      <c r="Z10" s="8">
        <v>12.6</v>
      </c>
      <c r="AA10" s="8"/>
      <c r="AB10" s="8"/>
      <c r="AC10" s="8" t="s">
        <v>841</v>
      </c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 t="s">
        <v>816</v>
      </c>
      <c r="B11" s="10" t="s">
        <v>823</v>
      </c>
      <c r="C11" s="11" t="s">
        <v>825</v>
      </c>
      <c r="D11" s="11" t="s">
        <v>833</v>
      </c>
      <c r="E11" s="11" t="s">
        <v>842</v>
      </c>
      <c r="F11" s="11" t="s">
        <v>839</v>
      </c>
      <c r="G11" s="11" t="s">
        <v>266</v>
      </c>
      <c r="H11" s="11" t="s">
        <v>215</v>
      </c>
      <c r="I11" s="11" t="s">
        <v>225</v>
      </c>
      <c r="J11" s="11">
        <v>50</v>
      </c>
      <c r="K11" s="11">
        <v>250</v>
      </c>
      <c r="L11" s="6" t="s">
        <v>216</v>
      </c>
      <c r="M11" s="8"/>
      <c r="N11" s="8" t="s">
        <v>812</v>
      </c>
      <c r="O11" s="8"/>
      <c r="P11" s="8"/>
      <c r="Q11" s="130"/>
      <c r="R11" s="130"/>
      <c r="U11" s="131">
        <v>5.8</v>
      </c>
      <c r="V11" s="19"/>
      <c r="W11" s="8">
        <v>1.03</v>
      </c>
      <c r="X11" s="8"/>
      <c r="Y11" s="8">
        <v>7.0000000000000007E-2</v>
      </c>
      <c r="Z11" s="8">
        <v>14.7</v>
      </c>
      <c r="AA11" s="8"/>
      <c r="AB11" s="8"/>
      <c r="AC11" s="8" t="s">
        <v>841</v>
      </c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 t="s">
        <v>816</v>
      </c>
      <c r="B12" s="10" t="s">
        <v>823</v>
      </c>
      <c r="C12" s="11" t="s">
        <v>825</v>
      </c>
      <c r="D12" s="11" t="s">
        <v>833</v>
      </c>
      <c r="E12" s="11" t="s">
        <v>843</v>
      </c>
      <c r="F12" s="11" t="s">
        <v>839</v>
      </c>
      <c r="G12" s="11" t="s">
        <v>265</v>
      </c>
      <c r="H12" s="11" t="s">
        <v>215</v>
      </c>
      <c r="I12" s="11" t="s">
        <v>225</v>
      </c>
      <c r="J12" s="11">
        <v>0</v>
      </c>
      <c r="K12" s="11">
        <v>50</v>
      </c>
      <c r="L12" s="6" t="s">
        <v>216</v>
      </c>
      <c r="M12" s="8"/>
      <c r="N12" s="8" t="s">
        <v>812</v>
      </c>
      <c r="O12" s="8"/>
      <c r="P12" s="8"/>
      <c r="Q12" s="130"/>
      <c r="R12" s="130"/>
      <c r="U12" s="131">
        <v>10.3</v>
      </c>
      <c r="V12" s="19"/>
      <c r="W12" s="8">
        <v>0.81</v>
      </c>
      <c r="X12" s="8"/>
      <c r="Y12" s="8">
        <v>0.08</v>
      </c>
      <c r="Z12" s="8">
        <v>10.3</v>
      </c>
      <c r="AA12" s="8"/>
      <c r="AB12" s="8"/>
      <c r="AC12" s="8" t="s">
        <v>841</v>
      </c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 t="s">
        <v>816</v>
      </c>
      <c r="B13" s="10" t="s">
        <v>823</v>
      </c>
      <c r="C13" s="11" t="s">
        <v>829</v>
      </c>
      <c r="D13" s="11" t="s">
        <v>831</v>
      </c>
      <c r="E13" s="11" t="s">
        <v>838</v>
      </c>
      <c r="F13" s="11" t="s">
        <v>839</v>
      </c>
      <c r="G13" s="11" t="s">
        <v>266</v>
      </c>
      <c r="H13" s="11" t="s">
        <v>215</v>
      </c>
      <c r="I13" s="11" t="s">
        <v>225</v>
      </c>
      <c r="J13" s="11">
        <v>250</v>
      </c>
      <c r="K13" s="11" t="s">
        <v>840</v>
      </c>
      <c r="L13" s="6" t="s">
        <v>216</v>
      </c>
      <c r="M13" s="8"/>
      <c r="N13" s="8" t="s">
        <v>812</v>
      </c>
      <c r="O13" s="8"/>
      <c r="P13" s="8"/>
      <c r="Q13" s="130"/>
      <c r="R13" s="130"/>
      <c r="U13" s="131">
        <v>85.3</v>
      </c>
      <c r="V13" s="19"/>
      <c r="W13" s="8">
        <v>13.31</v>
      </c>
      <c r="X13" s="8"/>
      <c r="Y13" s="8">
        <v>1.08</v>
      </c>
      <c r="Z13" s="8">
        <v>12.3</v>
      </c>
      <c r="AA13" s="8"/>
      <c r="AB13" s="8">
        <v>-27.5</v>
      </c>
      <c r="AC13" s="8" t="s">
        <v>841</v>
      </c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 t="s">
        <v>816</v>
      </c>
      <c r="B14" s="10" t="s">
        <v>823</v>
      </c>
      <c r="C14" s="11" t="s">
        <v>829</v>
      </c>
      <c r="D14" s="11" t="s">
        <v>831</v>
      </c>
      <c r="E14" s="11" t="s">
        <v>842</v>
      </c>
      <c r="F14" s="11" t="s">
        <v>839</v>
      </c>
      <c r="G14" s="11" t="s">
        <v>266</v>
      </c>
      <c r="H14" s="11" t="s">
        <v>215</v>
      </c>
      <c r="I14" s="11" t="s">
        <v>225</v>
      </c>
      <c r="J14" s="11">
        <v>50</v>
      </c>
      <c r="K14" s="11">
        <v>250</v>
      </c>
      <c r="L14" s="6" t="s">
        <v>216</v>
      </c>
      <c r="M14" s="8"/>
      <c r="N14" s="8" t="s">
        <v>812</v>
      </c>
      <c r="O14" s="8"/>
      <c r="P14" s="8"/>
      <c r="Q14" s="130"/>
      <c r="R14" s="130"/>
      <c r="U14" s="131">
        <v>8</v>
      </c>
      <c r="V14" s="19"/>
      <c r="W14" s="8">
        <v>13.04</v>
      </c>
      <c r="X14" s="8"/>
      <c r="Y14" s="8">
        <v>1.06</v>
      </c>
      <c r="Z14" s="8">
        <v>12.3</v>
      </c>
      <c r="AA14" s="8"/>
      <c r="AB14" s="8">
        <v>-27.4</v>
      </c>
      <c r="AC14" s="8" t="s">
        <v>841</v>
      </c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 t="s">
        <v>816</v>
      </c>
      <c r="B15" s="10" t="s">
        <v>823</v>
      </c>
      <c r="C15" s="11" t="s">
        <v>829</v>
      </c>
      <c r="D15" s="11" t="s">
        <v>831</v>
      </c>
      <c r="E15" s="11" t="s">
        <v>843</v>
      </c>
      <c r="F15" s="11" t="s">
        <v>839</v>
      </c>
      <c r="G15" s="11" t="s">
        <v>265</v>
      </c>
      <c r="H15" s="11" t="s">
        <v>215</v>
      </c>
      <c r="I15" s="11" t="s">
        <v>225</v>
      </c>
      <c r="J15" s="11">
        <v>0</v>
      </c>
      <c r="K15" s="11">
        <v>50</v>
      </c>
      <c r="L15" s="6" t="s">
        <v>216</v>
      </c>
      <c r="M15" s="8"/>
      <c r="N15" s="8" t="s">
        <v>812</v>
      </c>
      <c r="O15" s="8"/>
      <c r="P15" s="8"/>
      <c r="Q15" s="130"/>
      <c r="R15" s="130"/>
      <c r="U15" s="131">
        <v>6.7</v>
      </c>
      <c r="V15" s="19"/>
      <c r="W15" s="8">
        <v>10.23</v>
      </c>
      <c r="X15" s="8"/>
      <c r="Y15" s="8">
        <v>0.89</v>
      </c>
      <c r="Z15" s="8">
        <v>11.5</v>
      </c>
      <c r="AA15" s="8"/>
      <c r="AB15" s="8">
        <v>-27.2</v>
      </c>
      <c r="AC15" s="8" t="s">
        <v>841</v>
      </c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 t="s">
        <v>816</v>
      </c>
      <c r="B16" s="10" t="s">
        <v>823</v>
      </c>
      <c r="C16" s="11" t="s">
        <v>829</v>
      </c>
      <c r="D16" s="11" t="s">
        <v>835</v>
      </c>
      <c r="E16" s="11" t="s">
        <v>838</v>
      </c>
      <c r="F16" s="11" t="s">
        <v>839</v>
      </c>
      <c r="G16" s="11" t="s">
        <v>266</v>
      </c>
      <c r="H16" s="11" t="s">
        <v>215</v>
      </c>
      <c r="I16" s="11" t="s">
        <v>225</v>
      </c>
      <c r="J16" s="11">
        <v>250</v>
      </c>
      <c r="K16" s="11" t="s">
        <v>840</v>
      </c>
      <c r="L16" s="6" t="s">
        <v>216</v>
      </c>
      <c r="M16" s="8"/>
      <c r="N16" s="8" t="s">
        <v>812</v>
      </c>
      <c r="O16" s="8"/>
      <c r="P16" s="8"/>
      <c r="Q16" s="130"/>
      <c r="R16" s="130"/>
      <c r="U16" s="131">
        <v>84.6</v>
      </c>
      <c r="V16" s="19"/>
      <c r="W16" s="8">
        <v>8.4700000000000006</v>
      </c>
      <c r="X16" s="8"/>
      <c r="Y16" s="8">
        <v>0.72</v>
      </c>
      <c r="Z16" s="8">
        <v>11.8</v>
      </c>
      <c r="AA16" s="8"/>
      <c r="AB16" s="8">
        <v>-27.5</v>
      </c>
      <c r="AC16" s="8" t="s">
        <v>841</v>
      </c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 t="s">
        <v>816</v>
      </c>
      <c r="B17" s="10" t="s">
        <v>823</v>
      </c>
      <c r="C17" s="11" t="s">
        <v>829</v>
      </c>
      <c r="D17" s="11" t="s">
        <v>835</v>
      </c>
      <c r="E17" s="11" t="s">
        <v>842</v>
      </c>
      <c r="F17" s="11" t="s">
        <v>839</v>
      </c>
      <c r="G17" s="11" t="s">
        <v>266</v>
      </c>
      <c r="H17" s="11" t="s">
        <v>215</v>
      </c>
      <c r="I17" s="11" t="s">
        <v>225</v>
      </c>
      <c r="J17" s="11">
        <v>50</v>
      </c>
      <c r="K17" s="11">
        <v>250</v>
      </c>
      <c r="L17" s="6" t="s">
        <v>216</v>
      </c>
      <c r="M17" s="8"/>
      <c r="N17" s="8" t="s">
        <v>812</v>
      </c>
      <c r="O17" s="8"/>
      <c r="P17" s="8"/>
      <c r="Q17" s="130"/>
      <c r="R17" s="130"/>
      <c r="U17" s="131">
        <v>6</v>
      </c>
      <c r="V17" s="19"/>
      <c r="W17" s="8">
        <v>11.75</v>
      </c>
      <c r="X17" s="8"/>
      <c r="Y17" s="8">
        <v>1.04</v>
      </c>
      <c r="Z17" s="8">
        <v>11.3</v>
      </c>
      <c r="AA17" s="8"/>
      <c r="AB17" s="8">
        <v>-27.1</v>
      </c>
      <c r="AC17" s="8" t="s">
        <v>841</v>
      </c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 t="s">
        <v>816</v>
      </c>
      <c r="B18" s="10" t="s">
        <v>823</v>
      </c>
      <c r="C18" s="11" t="s">
        <v>829</v>
      </c>
      <c r="D18" s="11" t="s">
        <v>835</v>
      </c>
      <c r="E18" s="11" t="s">
        <v>843</v>
      </c>
      <c r="F18" s="11" t="s">
        <v>839</v>
      </c>
      <c r="G18" s="11" t="s">
        <v>265</v>
      </c>
      <c r="H18" s="11" t="s">
        <v>215</v>
      </c>
      <c r="I18" s="11" t="s">
        <v>225</v>
      </c>
      <c r="J18" s="11">
        <v>0</v>
      </c>
      <c r="K18" s="11">
        <v>50</v>
      </c>
      <c r="L18" s="6" t="s">
        <v>216</v>
      </c>
      <c r="M18" s="8"/>
      <c r="N18" s="8" t="s">
        <v>812</v>
      </c>
      <c r="O18" s="8"/>
      <c r="P18" s="8"/>
      <c r="Q18" s="130"/>
      <c r="R18" s="130"/>
      <c r="U18" s="131">
        <v>9.4</v>
      </c>
      <c r="V18" s="19"/>
      <c r="W18" s="8">
        <v>10.47</v>
      </c>
      <c r="X18" s="8"/>
      <c r="Y18" s="8">
        <v>0.87</v>
      </c>
      <c r="Z18" s="8">
        <v>12</v>
      </c>
      <c r="AA18" s="8"/>
      <c r="AB18" s="8">
        <v>-27.6</v>
      </c>
      <c r="AC18" s="8" t="s">
        <v>841</v>
      </c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 t="s">
        <v>816</v>
      </c>
      <c r="B19" s="10" t="s">
        <v>823</v>
      </c>
      <c r="C19" s="11" t="s">
        <v>829</v>
      </c>
      <c r="D19" s="11" t="s">
        <v>836</v>
      </c>
      <c r="E19" s="11" t="s">
        <v>838</v>
      </c>
      <c r="F19" s="11" t="s">
        <v>839</v>
      </c>
      <c r="G19" s="11" t="s">
        <v>266</v>
      </c>
      <c r="H19" s="11" t="s">
        <v>215</v>
      </c>
      <c r="I19" s="11" t="s">
        <v>225</v>
      </c>
      <c r="J19" s="11">
        <v>250</v>
      </c>
      <c r="K19" s="11" t="s">
        <v>840</v>
      </c>
      <c r="L19" s="6" t="s">
        <v>216</v>
      </c>
      <c r="M19" s="8"/>
      <c r="N19" s="8" t="s">
        <v>812</v>
      </c>
      <c r="O19" s="8"/>
      <c r="P19" s="8"/>
      <c r="Q19" s="130"/>
      <c r="R19" s="130"/>
      <c r="U19" s="131">
        <v>90</v>
      </c>
      <c r="V19" s="19"/>
      <c r="W19" s="8">
        <v>0.41</v>
      </c>
      <c r="X19" s="8"/>
      <c r="Y19" s="8">
        <v>0.04</v>
      </c>
      <c r="Z19" s="8">
        <v>10.3</v>
      </c>
      <c r="AA19" s="8"/>
      <c r="AB19" s="8"/>
      <c r="AC19" s="8" t="s">
        <v>841</v>
      </c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 t="s">
        <v>816</v>
      </c>
      <c r="B20" s="10" t="s">
        <v>823</v>
      </c>
      <c r="C20" s="11" t="s">
        <v>829</v>
      </c>
      <c r="D20" s="11" t="s">
        <v>836</v>
      </c>
      <c r="E20" s="11" t="s">
        <v>842</v>
      </c>
      <c r="F20" s="11" t="s">
        <v>839</v>
      </c>
      <c r="G20" s="11" t="s">
        <v>266</v>
      </c>
      <c r="H20" s="11" t="s">
        <v>215</v>
      </c>
      <c r="I20" s="11" t="s">
        <v>225</v>
      </c>
      <c r="J20" s="11">
        <v>50</v>
      </c>
      <c r="K20" s="11">
        <v>250</v>
      </c>
      <c r="L20" s="6" t="s">
        <v>216</v>
      </c>
      <c r="M20" s="8"/>
      <c r="N20" s="8" t="s">
        <v>812</v>
      </c>
      <c r="O20" s="8"/>
      <c r="P20" s="8"/>
      <c r="Q20" s="130"/>
      <c r="R20" s="130"/>
      <c r="U20" s="131">
        <v>5.5</v>
      </c>
      <c r="V20" s="19"/>
      <c r="W20" s="8">
        <v>0.49</v>
      </c>
      <c r="X20" s="8"/>
      <c r="Y20" s="8">
        <v>0.05</v>
      </c>
      <c r="Z20" s="8">
        <v>9.8000000000000007</v>
      </c>
      <c r="AA20" s="8"/>
      <c r="AB20" s="8"/>
      <c r="AC20" s="8" t="s">
        <v>841</v>
      </c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 t="s">
        <v>816</v>
      </c>
      <c r="B21" s="10" t="s">
        <v>823</v>
      </c>
      <c r="C21" s="11" t="s">
        <v>829</v>
      </c>
      <c r="D21" s="11" t="s">
        <v>836</v>
      </c>
      <c r="E21" s="11" t="s">
        <v>843</v>
      </c>
      <c r="F21" s="11" t="s">
        <v>839</v>
      </c>
      <c r="G21" s="11" t="s">
        <v>265</v>
      </c>
      <c r="H21" s="11" t="s">
        <v>215</v>
      </c>
      <c r="I21" s="11" t="s">
        <v>225</v>
      </c>
      <c r="J21" s="11">
        <v>0</v>
      </c>
      <c r="K21" s="11">
        <v>50</v>
      </c>
      <c r="L21" s="6" t="s">
        <v>216</v>
      </c>
      <c r="M21" s="8"/>
      <c r="N21" s="8" t="s">
        <v>812</v>
      </c>
      <c r="O21" s="8"/>
      <c r="P21" s="8"/>
      <c r="Q21" s="130"/>
      <c r="R21" s="130"/>
      <c r="U21" s="131">
        <v>4.4000000000000004</v>
      </c>
      <c r="V21" s="19"/>
      <c r="W21" s="8">
        <v>0.32</v>
      </c>
      <c r="X21" s="8"/>
      <c r="Y21" s="8">
        <v>0.02</v>
      </c>
      <c r="Z21" s="8">
        <v>16</v>
      </c>
      <c r="AA21" s="8"/>
      <c r="AB21" s="8"/>
      <c r="AC21" s="8" t="s">
        <v>841</v>
      </c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tabSelected="1" workbookViewId="0">
      <selection activeCell="H7" sqref="H7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676</v>
      </c>
      <c r="B1" s="27" t="s">
        <v>14</v>
      </c>
      <c r="C1" s="27" t="s">
        <v>462</v>
      </c>
      <c r="D1" s="27" t="s">
        <v>493</v>
      </c>
      <c r="E1" s="121" t="s">
        <v>585</v>
      </c>
      <c r="F1" s="27" t="s">
        <v>402</v>
      </c>
      <c r="G1" s="33" t="s">
        <v>403</v>
      </c>
      <c r="H1" s="126" t="s">
        <v>738</v>
      </c>
      <c r="I1" s="126" t="s">
        <v>739</v>
      </c>
      <c r="J1" s="126" t="s">
        <v>737</v>
      </c>
      <c r="K1" s="110" t="s">
        <v>404</v>
      </c>
      <c r="L1" s="110" t="s">
        <v>405</v>
      </c>
      <c r="M1" s="110" t="s">
        <v>406</v>
      </c>
      <c r="N1" s="110" t="s">
        <v>407</v>
      </c>
      <c r="O1" s="110" t="s">
        <v>408</v>
      </c>
      <c r="P1" s="110" t="s">
        <v>772</v>
      </c>
      <c r="Q1" s="110" t="s">
        <v>409</v>
      </c>
      <c r="R1" s="110" t="s">
        <v>410</v>
      </c>
      <c r="S1" s="110" t="s">
        <v>765</v>
      </c>
      <c r="T1" s="76" t="s">
        <v>411</v>
      </c>
      <c r="U1" s="76" t="s">
        <v>709</v>
      </c>
      <c r="V1" s="76" t="s">
        <v>412</v>
      </c>
      <c r="W1" s="76" t="s">
        <v>413</v>
      </c>
      <c r="X1" s="76" t="s">
        <v>414</v>
      </c>
      <c r="Y1" s="76" t="s">
        <v>415</v>
      </c>
      <c r="Z1" s="76" t="s">
        <v>416</v>
      </c>
      <c r="AA1" s="48" t="s">
        <v>417</v>
      </c>
      <c r="AB1" s="76" t="s">
        <v>418</v>
      </c>
      <c r="AC1" s="76" t="s">
        <v>419</v>
      </c>
      <c r="AD1" s="48" t="s">
        <v>420</v>
      </c>
    </row>
    <row r="2" spans="1:30" s="30" customFormat="1" ht="70.5" customHeight="1">
      <c r="A2" s="31" t="s">
        <v>677</v>
      </c>
      <c r="B2" s="35" t="s">
        <v>16</v>
      </c>
      <c r="C2" s="35" t="s">
        <v>334</v>
      </c>
      <c r="D2" s="35" t="s">
        <v>364</v>
      </c>
      <c r="E2" s="31" t="s">
        <v>401</v>
      </c>
      <c r="F2" s="31" t="s">
        <v>766</v>
      </c>
      <c r="G2" s="31" t="s">
        <v>60</v>
      </c>
      <c r="H2" s="127" t="s">
        <v>743</v>
      </c>
      <c r="I2" s="127" t="s">
        <v>744</v>
      </c>
      <c r="J2" s="127" t="s">
        <v>742</v>
      </c>
      <c r="K2" s="111" t="s">
        <v>428</v>
      </c>
      <c r="L2" s="64"/>
      <c r="M2" s="64"/>
      <c r="N2" s="64" t="s">
        <v>322</v>
      </c>
      <c r="O2" s="111" t="s">
        <v>732</v>
      </c>
      <c r="P2" s="111" t="s">
        <v>773</v>
      </c>
      <c r="Q2" s="111" t="s">
        <v>426</v>
      </c>
      <c r="R2" s="111" t="s">
        <v>427</v>
      </c>
      <c r="S2" s="111"/>
      <c r="T2" s="57" t="s">
        <v>425</v>
      </c>
      <c r="U2" s="57" t="s">
        <v>710</v>
      </c>
      <c r="V2" s="58" t="s">
        <v>86</v>
      </c>
      <c r="W2" s="58" t="s">
        <v>87</v>
      </c>
      <c r="X2" s="58" t="s">
        <v>88</v>
      </c>
      <c r="Y2" s="58" t="s">
        <v>329</v>
      </c>
      <c r="Z2" s="57" t="s">
        <v>424</v>
      </c>
      <c r="AA2" s="57" t="s">
        <v>423</v>
      </c>
      <c r="AB2" s="57" t="s">
        <v>328</v>
      </c>
      <c r="AC2" s="57" t="s">
        <v>422</v>
      </c>
      <c r="AD2" s="57" t="s">
        <v>421</v>
      </c>
    </row>
    <row r="3" spans="1:30" s="43" customFormat="1" ht="18" customHeight="1">
      <c r="A3" s="37" t="s">
        <v>366</v>
      </c>
      <c r="B3" s="36"/>
      <c r="C3" s="80"/>
      <c r="D3" s="36"/>
      <c r="E3" s="37"/>
      <c r="F3" s="37"/>
      <c r="G3" s="37"/>
      <c r="H3" s="128" t="s">
        <v>740</v>
      </c>
      <c r="I3" s="128" t="s">
        <v>34</v>
      </c>
      <c r="J3" s="128" t="s">
        <v>741</v>
      </c>
      <c r="K3" s="124" t="s">
        <v>299</v>
      </c>
      <c r="L3" s="125" t="s">
        <v>711</v>
      </c>
      <c r="M3" s="124" t="s">
        <v>321</v>
      </c>
      <c r="N3" s="124"/>
      <c r="O3" s="124"/>
      <c r="P3" s="125" t="s">
        <v>774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Q15" sqref="AQ15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637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638</v>
      </c>
      <c r="AC1" s="83"/>
      <c r="AD1" s="83"/>
      <c r="AE1" s="83"/>
      <c r="AF1" s="83"/>
      <c r="AG1" s="81" t="s">
        <v>630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681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810</v>
      </c>
      <c r="L2" s="86" t="s">
        <v>439</v>
      </c>
      <c r="M2" s="86" t="s">
        <v>441</v>
      </c>
      <c r="N2" s="86" t="s">
        <v>442</v>
      </c>
      <c r="O2" s="86" t="s">
        <v>664</v>
      </c>
      <c r="P2" s="86" t="s">
        <v>655</v>
      </c>
      <c r="Q2" s="86" t="s">
        <v>697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666</v>
      </c>
      <c r="AF2" s="86" t="s">
        <v>363</v>
      </c>
      <c r="AG2" s="86" t="s">
        <v>712</v>
      </c>
      <c r="AH2" s="86" t="s">
        <v>763</v>
      </c>
      <c r="AI2" s="86" t="s">
        <v>715</v>
      </c>
      <c r="AJ2" s="86" t="s">
        <v>713</v>
      </c>
      <c r="AK2" s="86" t="s">
        <v>714</v>
      </c>
      <c r="AL2" s="86" t="s">
        <v>716</v>
      </c>
      <c r="AM2" s="88" t="s">
        <v>588</v>
      </c>
      <c r="AN2" s="89" t="s">
        <v>592</v>
      </c>
      <c r="AO2" s="87" t="s">
        <v>587</v>
      </c>
      <c r="AP2" s="86" t="s">
        <v>589</v>
      </c>
      <c r="AQ2" s="86" t="s">
        <v>594</v>
      </c>
      <c r="AR2" s="86" t="s">
        <v>729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812</v>
      </c>
      <c r="D4" s="2" t="s">
        <v>169</v>
      </c>
      <c r="E4" s="2" t="s">
        <v>686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639</v>
      </c>
      <c r="M4" s="2" t="s">
        <v>643</v>
      </c>
      <c r="N4" s="2" t="s">
        <v>648</v>
      </c>
      <c r="O4" s="2" t="s">
        <v>652</v>
      </c>
      <c r="P4" s="2" t="s">
        <v>656</v>
      </c>
      <c r="Q4" s="2" t="s">
        <v>698</v>
      </c>
      <c r="R4" s="2" t="s">
        <v>812</v>
      </c>
      <c r="S4" s="2" t="s">
        <v>812</v>
      </c>
      <c r="T4" s="2" t="s">
        <v>673</v>
      </c>
      <c r="U4" s="2" t="s">
        <v>306</v>
      </c>
      <c r="V4" s="2" t="s">
        <v>276</v>
      </c>
      <c r="W4" s="2" t="s">
        <v>175</v>
      </c>
      <c r="X4" s="2" t="s">
        <v>812</v>
      </c>
      <c r="Y4" s="2" t="s">
        <v>812</v>
      </c>
      <c r="Z4" s="2" t="s">
        <v>813</v>
      </c>
      <c r="AA4" s="2" t="s">
        <v>581</v>
      </c>
      <c r="AB4" s="2" t="s">
        <v>661</v>
      </c>
      <c r="AC4" s="2" t="s">
        <v>643</v>
      </c>
      <c r="AD4" s="2" t="s">
        <v>653</v>
      </c>
      <c r="AE4" s="2" t="s">
        <v>656</v>
      </c>
      <c r="AF4" s="2" t="s">
        <v>670</v>
      </c>
      <c r="AG4" s="21" t="s">
        <v>771</v>
      </c>
      <c r="AH4" s="2" t="s">
        <v>648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812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685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640</v>
      </c>
      <c r="M5" s="2" t="s">
        <v>644</v>
      </c>
      <c r="N5" s="2" t="s">
        <v>649</v>
      </c>
      <c r="O5" s="2" t="s">
        <v>668</v>
      </c>
      <c r="P5" s="2" t="s">
        <v>657</v>
      </c>
      <c r="Q5" s="2" t="s">
        <v>699</v>
      </c>
      <c r="R5" s="2"/>
      <c r="S5" s="2"/>
      <c r="T5" s="2" t="s">
        <v>672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662</v>
      </c>
      <c r="AC5" s="2" t="s">
        <v>644</v>
      </c>
      <c r="AD5" s="2" t="s">
        <v>665</v>
      </c>
      <c r="AE5" s="2" t="s">
        <v>657</v>
      </c>
      <c r="AF5" s="2" t="s">
        <v>671</v>
      </c>
      <c r="AG5" s="2" t="s">
        <v>767</v>
      </c>
      <c r="AH5" s="2" t="s">
        <v>649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814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641</v>
      </c>
      <c r="M6" s="2" t="s">
        <v>647</v>
      </c>
      <c r="N6" s="2" t="s">
        <v>650</v>
      </c>
      <c r="O6" s="2" t="s">
        <v>678</v>
      </c>
      <c r="P6" s="2" t="s">
        <v>658</v>
      </c>
      <c r="Q6" s="2" t="s">
        <v>299</v>
      </c>
      <c r="R6" s="2"/>
      <c r="S6" s="2"/>
      <c r="T6" s="2" t="s">
        <v>691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708</v>
      </c>
      <c r="AB6" s="2" t="s">
        <v>663</v>
      </c>
      <c r="AC6" s="2" t="s">
        <v>647</v>
      </c>
      <c r="AD6" s="2"/>
      <c r="AE6" s="2" t="s">
        <v>658</v>
      </c>
      <c r="AF6" s="2" t="s">
        <v>689</v>
      </c>
      <c r="AG6" s="2" t="s">
        <v>768</v>
      </c>
      <c r="AH6" s="2" t="s">
        <v>764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642</v>
      </c>
      <c r="M7" s="2" t="s">
        <v>645</v>
      </c>
      <c r="N7" s="2" t="s">
        <v>651</v>
      </c>
      <c r="O7" s="2"/>
      <c r="P7" s="2" t="s">
        <v>659</v>
      </c>
      <c r="Q7" s="2"/>
      <c r="R7" s="2"/>
      <c r="S7" s="2"/>
      <c r="T7" s="2" t="s">
        <v>692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645</v>
      </c>
      <c r="AD7" s="2"/>
      <c r="AE7" s="2" t="s">
        <v>659</v>
      </c>
      <c r="AF7" s="2" t="s">
        <v>690</v>
      </c>
      <c r="AG7" s="2" t="s">
        <v>769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796</v>
      </c>
      <c r="M8" s="2" t="s">
        <v>646</v>
      </c>
      <c r="N8" s="2" t="s">
        <v>736</v>
      </c>
      <c r="O8" s="2"/>
      <c r="P8" s="2" t="s">
        <v>660</v>
      </c>
      <c r="Q8" s="2"/>
      <c r="R8" s="2"/>
      <c r="S8" s="2"/>
      <c r="T8" s="2" t="s">
        <v>693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646</v>
      </c>
      <c r="AD8" s="2"/>
      <c r="AE8" s="2" t="s">
        <v>660</v>
      </c>
      <c r="AF8" s="2"/>
      <c r="AG8" s="2" t="s">
        <v>770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797</v>
      </c>
      <c r="M9" s="2" t="s">
        <v>717</v>
      </c>
      <c r="N9" s="2"/>
      <c r="O9" s="2"/>
      <c r="P9" s="2" t="s">
        <v>806</v>
      </c>
      <c r="Q9" s="2"/>
      <c r="R9" s="2"/>
      <c r="S9" s="2"/>
      <c r="T9" s="2" t="s">
        <v>688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667</v>
      </c>
      <c r="AF9" s="2"/>
      <c r="AG9" s="2" t="s">
        <v>717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809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2018-10-04T11:27:14Z</dcterms:modified>
</cp:coreProperties>
</file>