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0820" windowHeight="874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11"/>
            <color rgb="FF000000"/>
            <rFont val="Calibri"/>
          </rPr>
          <t xml:space="preserve">Observation year found from supplementary paper -- see Monreal 1995a under Acknowledgments
</t>
        </r>
      </text>
    </comment>
    <comment ref="G4" authorId="0">
      <text>
        <r>
          <rPr>
            <sz val="11"/>
            <color rgb="FF000000"/>
            <rFont val="Calibri"/>
          </rPr>
          <t xml:space="preserve">Data from supplementary paper -- see Monreal 1995a under Acknowledgments
</t>
        </r>
      </text>
    </comment>
    <comment ref="I4" authorId="0">
      <text>
        <r>
          <rPr>
            <sz val="11"/>
            <color rgb="FF000000"/>
            <rFont val="Calibri"/>
          </rPr>
          <t>This is Canadian taxonomic classification. Was unable to find the US equivalent.
	-Anne Trinh</t>
        </r>
      </text>
    </comment>
    <comment ref="F5" authorId="0">
      <text>
        <r>
          <rPr>
            <sz val="11"/>
            <color rgb="FF000000"/>
            <rFont val="Calibri"/>
          </rPr>
          <t xml:space="preserve">Observation year found from supplementary paper -- see Monreal 1995a under Acknowledgments
</t>
        </r>
      </text>
    </comment>
    <comment ref="G5" authorId="0">
      <text>
        <r>
          <rPr>
            <sz val="11"/>
            <color rgb="FF000000"/>
            <rFont val="Calibri"/>
          </rPr>
          <t xml:space="preserve">Data from supplementary paper -- see Monreal 1995a under Acknowledgments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4" authorId="0">
      <text>
        <r>
          <rPr>
            <sz val="11"/>
            <color rgb="FF000000"/>
            <rFont val="Calibri"/>
          </rPr>
          <t xml:space="preserve">For calculations, refer to Table 6 in 'Monreal 1997 Worksheet' in folder. 
</t>
        </r>
      </text>
    </comment>
    <comment ref="X4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5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6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W7" authorId="0">
      <text>
        <r>
          <rPr>
            <sz val="11"/>
            <color rgb="FF000000"/>
            <rFont val="Calibri"/>
          </rPr>
          <t>There's data for a layer depth of 5-15cm (as opposed to 5-27cm), so that it would be comparable to the 5-15cm layer sample from the forested site. Not sure if I should list it or not.
	-Anne Trinh</t>
        </r>
      </text>
    </comment>
    <comment ref="X7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8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9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0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1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2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S13" authorId="0">
      <text>
        <r>
          <rPr>
            <sz val="11"/>
            <color rgb="FF000000"/>
            <rFont val="Calibri"/>
          </rPr>
          <t xml:space="preserve">For calculations, refer to Table 6 in 'Monreal 1997 Worksheet' in folder. 
</t>
        </r>
      </text>
    </comment>
    <comment ref="X13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4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5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6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7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8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9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20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21" authorId="0">
      <text>
        <r>
          <rPr>
            <sz val="11"/>
            <color rgb="FF000000"/>
            <rFont val="Calibri"/>
          </rPr>
          <t xml:space="preserve">Geochron Laboratories
</t>
        </r>
      </text>
    </comment>
  </commentList>
</comments>
</file>

<file path=xl/sharedStrings.xml><?xml version="1.0" encoding="utf-8"?>
<sst xmlns="http://schemas.openxmlformats.org/spreadsheetml/2006/main" count="583" uniqueCount="328">
  <si>
    <t>dataset_name</t>
  </si>
  <si>
    <t>site_name</t>
  </si>
  <si>
    <t>site_note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</si>
  <si>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</si>
  <si>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</si>
  <si>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</si>
  <si>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</si>
  <si>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</si>
  <si>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</si>
  <si>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</si>
  <si>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</si>
  <si>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profile_name</t>
  </si>
  <si>
    <t>ecoregion</t>
  </si>
  <si>
    <t>veg_note</t>
  </si>
  <si>
    <t>land_cover</t>
  </si>
  <si>
    <t>profile_note</t>
  </si>
  <si>
    <t>drainage_class</t>
  </si>
  <si>
    <t>depth_water</t>
  </si>
  <si>
    <t>profile_comp</t>
  </si>
  <si>
    <t>parent_material</t>
  </si>
  <si>
    <t>parent_chem</t>
  </si>
  <si>
    <t>observation_date</t>
  </si>
  <si>
    <t>veg_note_profile</t>
  </si>
  <si>
    <t>climate_cat</t>
  </si>
  <si>
    <t>doi_number</t>
  </si>
  <si>
    <t>s_soc</t>
  </si>
  <si>
    <t>2d_position</t>
  </si>
  <si>
    <t>curator_name</t>
  </si>
  <si>
    <t>soil_taxon</t>
  </si>
  <si>
    <t>soil_series</t>
  </si>
  <si>
    <t>curator_organization</t>
  </si>
  <si>
    <t>bedrock_depth</t>
  </si>
  <si>
    <t>curator_email</t>
  </si>
  <si>
    <t>thaw_depth_profile</t>
  </si>
  <si>
    <t>modification_date</t>
  </si>
  <si>
    <t>p_soc</t>
  </si>
  <si>
    <t>contact_name</t>
  </si>
  <si>
    <t>p_soc_sigma</t>
  </si>
  <si>
    <t>contact_email</t>
  </si>
  <si>
    <t>p_soc_depth</t>
  </si>
  <si>
    <t>contact_orcid_id</t>
  </si>
  <si>
    <t>bibliographical reference</t>
  </si>
  <si>
    <t>monreal_1997</t>
  </si>
  <si>
    <t>10.4141/S95-064</t>
  </si>
  <si>
    <t>mm</t>
  </si>
  <si>
    <t>A</t>
  </si>
  <si>
    <t>Cultivated</t>
  </si>
  <si>
    <t>eastern Ontario, adjacent cultivated and forested sites</t>
  </si>
  <si>
    <t>45.05 N</t>
  </si>
  <si>
    <t xml:space="preserve"> 75.35 W</t>
  </si>
  <si>
    <t>boreal forest/taiga</t>
  </si>
  <si>
    <t>CM Monreal, HR Schulten, H Kodama, 1997, Age, turnover and molecular diversity of soil organic matter in aggregates of a Gleysol, Canadian Journal of Soil Science, 77, 379-388</t>
  </si>
  <si>
    <t>sedimentary-clastics</t>
  </si>
  <si>
    <t>barley (Hordeum vulgare), alfalfa (Medicago sativa), corn (Zea mays)</t>
  </si>
  <si>
    <t xml:space="preserve">Gleysol </t>
  </si>
  <si>
    <t>Orthic Humic</t>
  </si>
  <si>
    <t>Humid Continental Mild Summer, Wet All Year</t>
  </si>
  <si>
    <t>Forested</t>
  </si>
  <si>
    <t>poplar (Populus alba), alder (Alnus), oak (Quercus rubra), maple (Acer rubrum)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</si>
  <si>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</si>
  <si>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</si>
  <si>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</si>
  <si>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</si>
  <si>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</si>
  <si>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</si>
  <si>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</si>
  <si>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</si>
  <si>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</si>
  <si>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</si>
  <si>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</si>
  <si>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</si>
  <si>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</si>
  <si>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</si>
  <si>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</si>
  <si>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</si>
  <si>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</si>
  <si>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</si>
  <si>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</si>
  <si>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</si>
  <si>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</si>
  <si>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</si>
  <si>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</si>
  <si>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</si>
  <si>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</si>
  <si>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</si>
  <si>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</si>
  <si>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</si>
  <si>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</si>
  <si>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</si>
  <si>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</si>
  <si>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</si>
  <si>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</si>
  <si>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</si>
  <si>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</si>
  <si>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</si>
  <si>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</si>
  <si>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</si>
  <si>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</si>
  <si>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</si>
  <si>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</si>
  <si>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</si>
  <si>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</si>
  <si>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</si>
  <si>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</si>
  <si>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</si>
  <si>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</si>
  <si>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</si>
  <si>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</si>
  <si>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</si>
  <si>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</si>
  <si>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</si>
  <si>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</si>
  <si>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</si>
  <si>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</si>
  <si>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</si>
  <si>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</si>
  <si>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</si>
  <si>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</si>
  <si>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</si>
  <si>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</si>
  <si>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</si>
  <si>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</si>
  <si>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</si>
  <si>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</si>
  <si>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</si>
  <si>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</si>
  <si>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</si>
  <si>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</si>
  <si>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</si>
  <si>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</si>
  <si>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</si>
  <si>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</si>
  <si>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</si>
  <si>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</si>
  <si>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</si>
  <si>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</si>
  <si>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Site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</si>
  <si>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</si>
  <si>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</si>
  <si>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</si>
  <si>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</si>
  <si>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</si>
  <si>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</si>
  <si>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</si>
  <si>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</si>
  <si>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</si>
  <si>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</si>
  <si>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</si>
  <si>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</si>
  <si>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</si>
  <si>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</si>
  <si>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</si>
  <si>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</si>
  <si>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</si>
  <si>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</si>
  <si>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</si>
  <si>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</si>
  <si>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</si>
  <si>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</si>
  <si>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</si>
  <si>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</si>
  <si>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</si>
  <si>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</si>
  <si>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0-5cm</t>
  </si>
  <si>
    <t>macroaggregate</t>
  </si>
  <si>
    <t>yes</t>
  </si>
  <si>
    <t>Profile</t>
  </si>
  <si>
    <t>Aggregate_Size</t>
  </si>
  <si>
    <t>Yes</t>
  </si>
  <si>
    <t>dry sieve</t>
  </si>
  <si>
    <t>um</t>
  </si>
  <si>
    <t>GX</t>
  </si>
  <si>
    <t>&gt;250</t>
  </si>
  <si>
    <t>microaggregate 1</t>
  </si>
  <si>
    <t>microaggregate 2</t>
  </si>
  <si>
    <t>&lt;50</t>
  </si>
  <si>
    <t>5-27cm</t>
  </si>
  <si>
    <t>Layer</t>
  </si>
  <si>
    <t>Fraction</t>
  </si>
  <si>
    <t>27-40cm</t>
  </si>
  <si>
    <t>5-15cm</t>
  </si>
  <si>
    <t>15-40cm</t>
  </si>
  <si>
    <t>B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</si>
  <si>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</si>
  <si>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</si>
  <si>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</si>
  <si>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</si>
  <si>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</si>
  <si>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</si>
  <si>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</si>
  <si>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</si>
  <si>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</si>
  <si>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</si>
  <si>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</si>
  <si>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</si>
  <si>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</si>
  <si>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</si>
  <si>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</si>
  <si>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</si>
  <si>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</si>
  <si>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</si>
  <si>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</si>
  <si>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</si>
  <si>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</si>
  <si>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</si>
  <si>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</si>
  <si>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</si>
  <si>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</si>
  <si>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</si>
  <si>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</si>
  <si>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</si>
  <si>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</si>
  <si>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</si>
  <si>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</si>
  <si>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</si>
  <si>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</si>
  <si>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</si>
  <si>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</si>
  <si>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</si>
  <si>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</si>
  <si>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</si>
  <si>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</si>
  <si>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</si>
  <si>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</si>
  <si>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</si>
  <si>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</si>
  <si>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</si>
  <si>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</si>
  <si>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</si>
  <si>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</si>
  <si>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</si>
  <si>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</si>
  <si>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</si>
  <si>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</si>
  <si>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</si>
  <si>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</si>
  <si>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</si>
  <si>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</si>
  <si>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</si>
  <si>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</si>
  <si>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</si>
  <si>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</si>
  <si>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</si>
  <si>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</si>
  <si>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</si>
  <si>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</si>
  <si>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</si>
  <si>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</si>
  <si>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</si>
  <si>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</si>
  <si>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</si>
  <si>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</si>
  <si>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</si>
  <si>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</si>
  <si>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</si>
  <si>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</si>
  <si>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</si>
  <si>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</si>
  <si>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</si>
  <si>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</si>
  <si>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</si>
  <si>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</si>
  <si>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</si>
  <si>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</si>
  <si>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</si>
  <si>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</si>
  <si>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</si>
  <si>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</si>
  <si>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</si>
  <si>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</si>
  <si>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</si>
  <si>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</si>
  <si>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</si>
  <si>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</si>
  <si>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</si>
  <si>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</si>
  <si>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</si>
  <si>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</si>
  <si>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</si>
  <si>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</si>
  <si>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</si>
  <si>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</si>
  <si>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</si>
  <si>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</si>
  <si>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</si>
  <si>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</si>
  <si>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</si>
  <si>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</si>
  <si>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</si>
  <si>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</si>
  <si>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</si>
  <si>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</si>
  <si>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</si>
  <si>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</si>
  <si>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</si>
  <si>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</si>
  <si>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</si>
  <si>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</si>
  <si>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</si>
  <si>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</si>
  <si>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</si>
  <si>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</si>
  <si>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</si>
  <si>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</si>
  <si>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</si>
  <si>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</si>
  <si>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</si>
  <si>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</si>
  <si>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</si>
  <si>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</si>
  <si>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</si>
  <si>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</si>
  <si>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</si>
  <si>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</si>
  <si>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</si>
  <si>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</si>
  <si>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</si>
  <si>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</si>
  <si>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</si>
  <si>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NAD83</t>
  </si>
  <si>
    <t>Alain Plante</t>
  </si>
  <si>
    <t>Upenn</t>
  </si>
  <si>
    <t>aplante@sas.upenn.edu</t>
  </si>
  <si>
    <t>description</t>
  </si>
  <si>
    <t>c_inorg</t>
  </si>
  <si>
    <t>ph_method</t>
  </si>
  <si>
    <t>c_org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</si>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</sst>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-d"/>
    <numFmt numFmtId="165" formatCode="mm/dd/yyyy"/>
  </numFmts>
  <fonts count="17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sz val="9"/>
      <color rgb="FF333333"/>
      <name val="Arial"/>
    </font>
    <font>
      <sz val="12"/>
      <color rgb="FF000000"/>
      <name val="Calibri"/>
    </font>
    <font>
      <sz val="11"/>
      <name val="Calibri"/>
    </font>
    <font>
      <sz val="9"/>
      <color rgb="FFF3F3F3"/>
      <name val="Tahoma"/>
    </font>
    <font>
      <b/>
      <i/>
      <sz val="12"/>
      <color rgb="FF000000"/>
      <name val="Calibri"/>
    </font>
    <font>
      <sz val="9"/>
      <name val="Tahoma"/>
    </font>
    <font>
      <sz val="11"/>
      <color rgb="FFF3F3F3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4" borderId="1" xfId="0" applyFont="1" applyFill="1" applyBorder="1" applyAlignment="1">
      <alignment horizontal="left" vertical="top" wrapText="1" readingOrder="1"/>
    </xf>
    <xf numFmtId="164" fontId="0" fillId="0" borderId="0" xfId="0" applyNumberFormat="1" applyFont="1" applyAlignment="1">
      <alignment horizontal="left" wrapText="1" readingOrder="1"/>
    </xf>
    <xf numFmtId="0" fontId="5" fillId="0" borderId="0" xfId="0" applyFont="1"/>
    <xf numFmtId="0" fontId="3" fillId="5" borderId="1" xfId="0" applyFont="1" applyFill="1" applyBorder="1" applyAlignment="1">
      <alignment horizontal="left" vertical="top" wrapText="1" readingOrder="1"/>
    </xf>
    <xf numFmtId="165" fontId="6" fillId="0" borderId="0" xfId="0" applyNumberFormat="1" applyFont="1"/>
    <xf numFmtId="0" fontId="4" fillId="6" borderId="0" xfId="0" applyFont="1" applyFill="1" applyBorder="1"/>
    <xf numFmtId="0" fontId="0" fillId="0" borderId="0" xfId="0" applyFont="1" applyAlignment="1">
      <alignment wrapText="1"/>
    </xf>
    <xf numFmtId="0" fontId="7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6" borderId="0" xfId="0" applyFont="1" applyFill="1" applyBorder="1"/>
    <xf numFmtId="0" fontId="0" fillId="4" borderId="0" xfId="0" applyFont="1" applyFill="1" applyBorder="1"/>
    <xf numFmtId="0" fontId="8" fillId="5" borderId="0" xfId="0" applyFont="1" applyFill="1" applyBorder="1"/>
    <xf numFmtId="0" fontId="5" fillId="5" borderId="0" xfId="0" applyFont="1" applyFill="1" applyBorder="1"/>
    <xf numFmtId="0" fontId="9" fillId="6" borderId="1" xfId="0" applyFont="1" applyFill="1" applyBorder="1" applyAlignment="1">
      <alignment horizontal="left" vertical="top" wrapText="1" readingOrder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 readingOrder="1"/>
    </xf>
    <xf numFmtId="0" fontId="6" fillId="0" borderId="0" xfId="0" applyFont="1"/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8" fillId="7" borderId="0" xfId="0" applyFont="1" applyFill="1" applyBorder="1"/>
    <xf numFmtId="0" fontId="8" fillId="8" borderId="0" xfId="0" applyFont="1" applyFill="1" applyBorder="1"/>
    <xf numFmtId="0" fontId="3" fillId="0" borderId="0" xfId="0" applyFont="1" applyAlignment="1">
      <alignment horizontal="left" vertical="top" wrapText="1" readingOrder="1"/>
    </xf>
    <xf numFmtId="0" fontId="0" fillId="5" borderId="0" xfId="0" applyFont="1" applyFill="1" applyBorder="1" applyAlignment="1">
      <alignment wrapText="1"/>
    </xf>
    <xf numFmtId="0" fontId="5" fillId="8" borderId="0" xfId="0" applyFont="1" applyFill="1" applyBorder="1"/>
    <xf numFmtId="0" fontId="3" fillId="4" borderId="0" xfId="0" applyFont="1" applyFill="1" applyBorder="1" applyAlignment="1">
      <alignment horizontal="left" vertical="top" wrapText="1" readingOrder="1"/>
    </xf>
    <xf numFmtId="0" fontId="8" fillId="9" borderId="0" xfId="0" applyFont="1" applyFill="1" applyBorder="1" applyAlignment="1">
      <alignment horizontal="left"/>
    </xf>
    <xf numFmtId="0" fontId="6" fillId="4" borderId="0" xfId="0" applyFont="1" applyFill="1" applyBorder="1"/>
    <xf numFmtId="0" fontId="5" fillId="9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wrapText="1"/>
    </xf>
    <xf numFmtId="0" fontId="5" fillId="10" borderId="0" xfId="0" applyFont="1" applyFill="1" applyBorder="1" applyAlignment="1">
      <alignment horizontal="left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5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 readingOrder="1"/>
    </xf>
    <xf numFmtId="0" fontId="15" fillId="0" borderId="0" xfId="1" applyAlignment="1">
      <alignment horizontal="left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2" fillId="11" borderId="1" xfId="0" applyFont="1" applyFill="1" applyBorder="1" applyAlignment="1">
      <alignment horizontal="left" vertical="center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409575</xdr:colOff>
      <xdr:row>49</xdr:row>
      <xdr:rowOff>142875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51</xdr:row>
      <xdr:rowOff>142875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51</xdr:row>
      <xdr:rowOff>142875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51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51</xdr:row>
      <xdr:rowOff>142875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51</xdr:row>
      <xdr:rowOff>142875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54</xdr:row>
      <xdr:rowOff>50800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52</xdr:row>
      <xdr:rowOff>50800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52</xdr:row>
      <xdr:rowOff>50800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161925</xdr:colOff>
      <xdr:row>48</xdr:row>
      <xdr:rowOff>133350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25400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18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51</xdr:row>
      <xdr:rowOff>25400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359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51</xdr:row>
      <xdr:rowOff>25400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359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51</xdr:row>
      <xdr:rowOff>25400</xdr:rowOff>
    </xdr:to>
    <xdr:sp macro="" textlink="">
      <xdr:nvSpPr>
        <xdr:cNvPr id="10" name="AutoShape 6"/>
        <xdr:cNvSpPr>
          <a:spLocks noChangeArrowheads="1"/>
        </xdr:cNvSpPr>
      </xdr:nvSpPr>
      <xdr:spPr bwMode="auto">
        <a:xfrm>
          <a:off x="0" y="0"/>
          <a:ext cx="9525000" cy="9359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</xdr:colOff>
      <xdr:row>49</xdr:row>
      <xdr:rowOff>114300</xdr:rowOff>
    </xdr:to>
    <xdr:sp macro="" textlink="">
      <xdr:nvSpPr>
        <xdr:cNvPr id="3094" name="Rectangle 2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2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3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54</xdr:row>
      <xdr:rowOff>12700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0" y="0"/>
          <a:ext cx="9525000" cy="9321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52</xdr:row>
      <xdr:rowOff>12700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52</xdr:row>
      <xdr:rowOff>12700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52</xdr:row>
      <xdr:rowOff>12700</xdr:rowOff>
    </xdr:to>
    <xdr:sp macro="" textlink="">
      <xdr:nvSpPr>
        <xdr:cNvPr id="10" name="AutoShape 22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plante@sas.upenn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5" customWidth="1"/>
    <col min="3" max="3" width="13.33203125" customWidth="1"/>
    <col min="4" max="4" width="17.5" customWidth="1"/>
    <col min="5" max="5" width="13.33203125" customWidth="1"/>
    <col min="6" max="6" width="15.5" customWidth="1"/>
    <col min="7" max="7" width="14.33203125" customWidth="1"/>
    <col min="8" max="8" width="13.33203125" customWidth="1"/>
    <col min="9" max="9" width="14.6640625" customWidth="1"/>
    <col min="10" max="10" width="43.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24</v>
      </c>
      <c r="C1" s="2" t="s">
        <v>27</v>
      </c>
      <c r="D1" s="2" t="s">
        <v>30</v>
      </c>
      <c r="E1" s="2" t="s">
        <v>32</v>
      </c>
      <c r="F1" s="2" t="s">
        <v>34</v>
      </c>
      <c r="G1" s="2" t="s">
        <v>36</v>
      </c>
      <c r="H1" s="2" t="s">
        <v>38</v>
      </c>
      <c r="I1" s="1" t="s">
        <v>40</v>
      </c>
      <c r="J1" s="2" t="s">
        <v>41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54" t="s">
        <v>323</v>
      </c>
      <c r="B2" s="53"/>
      <c r="C2" s="52"/>
      <c r="D2" s="52"/>
      <c r="E2" s="52"/>
      <c r="F2" s="52"/>
      <c r="G2" s="52"/>
      <c r="H2" s="52"/>
      <c r="I2" s="53"/>
      <c r="J2" s="52"/>
      <c r="K2" s="4"/>
      <c r="L2" s="5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" customHeight="1">
      <c r="A3" s="54" t="s">
        <v>323</v>
      </c>
      <c r="B3" s="53"/>
      <c r="C3" s="52"/>
      <c r="D3" s="52"/>
      <c r="E3" s="52"/>
      <c r="F3" s="52"/>
      <c r="G3" s="52"/>
      <c r="H3" s="52"/>
      <c r="I3" s="53"/>
      <c r="J3" s="52"/>
      <c r="K3" s="4"/>
      <c r="L3" s="5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8" t="s">
        <v>42</v>
      </c>
      <c r="B4" s="10" t="s">
        <v>43</v>
      </c>
      <c r="C4" s="8" t="s">
        <v>320</v>
      </c>
      <c r="D4" s="8" t="s">
        <v>321</v>
      </c>
      <c r="E4" s="51" t="s">
        <v>322</v>
      </c>
      <c r="F4" s="12">
        <v>42859</v>
      </c>
      <c r="G4" s="8"/>
      <c r="H4" s="8"/>
      <c r="I4" s="8"/>
      <c r="J4" s="8" t="s">
        <v>51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ef="E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1000"/>
  <sheetViews>
    <sheetView topLeftCell="I1" workbookViewId="0">
      <selection activeCell="R1" sqref="R1:T1048576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8.6640625" customWidth="1"/>
    <col min="4" max="4" width="7.5" customWidth="1"/>
    <col min="5" max="5" width="7.6640625" customWidth="1"/>
    <col min="6" max="6" width="12.5" customWidth="1"/>
    <col min="7" max="7" width="8.5" customWidth="1"/>
    <col min="8" max="8" width="9.6640625" customWidth="1"/>
    <col min="9" max="9" width="8.83203125" customWidth="1"/>
    <col min="10" max="10" width="5.83203125" customWidth="1"/>
    <col min="11" max="11" width="10.6640625" customWidth="1"/>
    <col min="12" max="12" width="16.5" customWidth="1"/>
    <col min="13" max="13" width="14.83203125" customWidth="1"/>
    <col min="14" max="14" width="13.5" customWidth="1"/>
    <col min="15" max="15" width="12.1640625" customWidth="1"/>
    <col min="16" max="16" width="13.83203125" customWidth="1"/>
    <col min="17" max="17" width="14.1640625" customWidth="1"/>
    <col min="18" max="18" width="16" customWidth="1"/>
    <col min="19" max="20" width="6.6640625" customWidth="1"/>
  </cols>
  <sheetData>
    <row r="1" spans="1:20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13</v>
      </c>
      <c r="M1" s="1" t="s">
        <v>14</v>
      </c>
      <c r="N1" s="1" t="s">
        <v>16</v>
      </c>
      <c r="O1" s="1" t="s">
        <v>17</v>
      </c>
      <c r="P1" s="1" t="s">
        <v>19</v>
      </c>
      <c r="Q1" s="1" t="s">
        <v>20</v>
      </c>
      <c r="R1" s="1" t="s">
        <v>25</v>
      </c>
      <c r="S1" s="3"/>
      <c r="T1" s="6"/>
    </row>
    <row r="2" spans="1:20" ht="20.25" customHeight="1">
      <c r="A2" s="54" t="s">
        <v>323</v>
      </c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53"/>
      <c r="N2" s="1"/>
      <c r="O2" s="1"/>
      <c r="P2" s="53"/>
      <c r="Q2" s="1"/>
      <c r="R2" s="1"/>
      <c r="S2" s="3"/>
      <c r="T2" s="19"/>
    </row>
    <row r="3" spans="1:20" ht="20.25" customHeight="1">
      <c r="A3" s="54" t="s">
        <v>323</v>
      </c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53"/>
      <c r="N3" s="1"/>
      <c r="O3" s="1"/>
      <c r="P3" s="53"/>
      <c r="Q3" s="1"/>
      <c r="R3" s="1"/>
      <c r="S3" s="3"/>
      <c r="T3" s="19"/>
    </row>
    <row r="4" spans="1:20" ht="14.25" customHeight="1">
      <c r="A4" s="9" t="s">
        <v>42</v>
      </c>
      <c r="B4" s="9" t="s">
        <v>45</v>
      </c>
      <c r="C4" s="9" t="s">
        <v>47</v>
      </c>
      <c r="D4" s="9" t="s">
        <v>48</v>
      </c>
      <c r="E4" s="9" t="s">
        <v>49</v>
      </c>
      <c r="F4" s="9" t="s">
        <v>319</v>
      </c>
      <c r="G4" s="11"/>
      <c r="H4" s="11"/>
      <c r="I4" s="11"/>
      <c r="J4" s="11"/>
      <c r="K4" s="11"/>
      <c r="L4" s="9"/>
      <c r="M4" s="13" t="s">
        <v>220</v>
      </c>
      <c r="N4" s="11"/>
      <c r="O4" s="11"/>
      <c r="P4" s="16" t="s">
        <v>52</v>
      </c>
      <c r="Q4" s="11"/>
      <c r="R4" s="18"/>
      <c r="S4" s="19"/>
      <c r="T4" s="6"/>
    </row>
    <row r="5" spans="1:20" ht="14.25" customHeight="1">
      <c r="A5" s="9"/>
      <c r="B5" s="19"/>
      <c r="C5" s="9"/>
      <c r="D5" s="9"/>
      <c r="E5" s="9"/>
      <c r="F5" s="9"/>
      <c r="G5" s="19"/>
      <c r="H5" s="19"/>
      <c r="I5" s="19"/>
      <c r="J5" s="19"/>
      <c r="K5" s="19"/>
      <c r="L5" s="17"/>
      <c r="M5" s="20"/>
      <c r="N5" s="19"/>
      <c r="O5" s="19"/>
      <c r="P5" s="16"/>
      <c r="Q5" s="19"/>
      <c r="R5" s="19"/>
      <c r="S5" s="19"/>
      <c r="T5" s="6"/>
    </row>
    <row r="6" spans="1:20" ht="14.2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6"/>
    </row>
    <row r="7" spans="1:20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6"/>
    </row>
    <row r="8" spans="1:20" ht="14.2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6"/>
    </row>
    <row r="9" spans="1:20" ht="14.2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6"/>
    </row>
    <row r="10" spans="1:20" ht="14.2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6"/>
    </row>
    <row r="11" spans="1:20" ht="14.2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6"/>
    </row>
    <row r="12" spans="1:20" ht="14.2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6"/>
    </row>
    <row r="13" spans="1:20" ht="14.2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6"/>
    </row>
    <row r="14" spans="1:20" ht="14.2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6"/>
    </row>
    <row r="15" spans="1:20" ht="14.2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6"/>
    </row>
    <row r="16" spans="1:20" ht="14.2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6"/>
    </row>
    <row r="17" spans="1:20" ht="14.2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6"/>
    </row>
    <row r="18" spans="1:20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6"/>
    </row>
    <row r="19" spans="1:20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6"/>
    </row>
    <row r="20" spans="1:20" ht="14.2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6"/>
    </row>
    <row r="21" spans="1:20" ht="14.2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6"/>
    </row>
    <row r="22" spans="1:20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0.1640625" customWidth="1"/>
    <col min="3" max="3" width="13.5" customWidth="1"/>
    <col min="4" max="4" width="13.33203125" customWidth="1"/>
    <col min="5" max="5" width="15.5" customWidth="1"/>
    <col min="6" max="6" width="14.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5" customWidth="1"/>
    <col min="13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11</v>
      </c>
      <c r="D1" s="2" t="s">
        <v>15</v>
      </c>
      <c r="E1" s="2" t="s">
        <v>18</v>
      </c>
      <c r="F1" s="2" t="s">
        <v>21</v>
      </c>
      <c r="G1" s="2" t="s">
        <v>22</v>
      </c>
      <c r="H1" s="2" t="s">
        <v>26</v>
      </c>
      <c r="I1" s="2" t="s">
        <v>28</v>
      </c>
      <c r="J1" s="2" t="s">
        <v>29</v>
      </c>
      <c r="K1" s="2" t="s">
        <v>31</v>
      </c>
      <c r="L1" s="2" t="s">
        <v>33</v>
      </c>
      <c r="M1" s="2" t="s">
        <v>35</v>
      </c>
      <c r="N1" s="2" t="s">
        <v>37</v>
      </c>
      <c r="O1" s="2" t="s">
        <v>39</v>
      </c>
      <c r="P1" s="7"/>
      <c r="Q1" s="3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54" t="s">
        <v>323</v>
      </c>
      <c r="B2" s="2"/>
      <c r="C2" s="2"/>
      <c r="D2" s="2"/>
      <c r="E2" s="2"/>
      <c r="F2" s="52"/>
      <c r="G2" s="52"/>
      <c r="H2" s="2"/>
      <c r="I2" s="2"/>
      <c r="J2" s="2"/>
      <c r="K2" s="2"/>
      <c r="L2" s="2"/>
      <c r="M2" s="2"/>
      <c r="N2" s="2"/>
      <c r="O2" s="2"/>
      <c r="P2" s="7"/>
      <c r="Q2" s="3"/>
      <c r="R2" s="19"/>
      <c r="S2" s="19"/>
      <c r="T2" s="19"/>
      <c r="U2" s="19"/>
      <c r="V2" s="19"/>
      <c r="W2" s="19"/>
      <c r="X2" s="19"/>
      <c r="Y2" s="19"/>
      <c r="Z2" s="19"/>
    </row>
    <row r="3" spans="1:26" ht="21.75" customHeight="1">
      <c r="A3" s="54" t="s">
        <v>323</v>
      </c>
      <c r="B3" s="2"/>
      <c r="C3" s="2"/>
      <c r="D3" s="2"/>
      <c r="E3" s="2"/>
      <c r="F3" s="52"/>
      <c r="G3" s="52"/>
      <c r="H3" s="2"/>
      <c r="I3" s="2"/>
      <c r="J3" s="2"/>
      <c r="K3" s="2"/>
      <c r="L3" s="2"/>
      <c r="M3" s="2"/>
      <c r="N3" s="2"/>
      <c r="O3" s="2"/>
      <c r="P3" s="7"/>
      <c r="Q3" s="3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9" t="s">
        <v>42</v>
      </c>
      <c r="B4" s="9" t="s">
        <v>45</v>
      </c>
      <c r="C4" s="50">
        <v>1</v>
      </c>
      <c r="D4" s="9" t="s">
        <v>46</v>
      </c>
      <c r="E4" s="11"/>
      <c r="F4" s="15">
        <v>33239</v>
      </c>
      <c r="G4" s="17" t="s">
        <v>53</v>
      </c>
      <c r="H4" s="11"/>
      <c r="I4" s="14" t="s">
        <v>54</v>
      </c>
      <c r="J4" s="14" t="s">
        <v>55</v>
      </c>
      <c r="K4" s="11"/>
      <c r="L4" s="11"/>
      <c r="M4" s="9">
        <v>0.90300000000000002</v>
      </c>
      <c r="N4" s="11"/>
      <c r="O4" s="9">
        <v>40</v>
      </c>
      <c r="P4" s="19"/>
      <c r="Q4" s="19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9" t="s">
        <v>42</v>
      </c>
      <c r="B5" s="19" t="s">
        <v>45</v>
      </c>
      <c r="C5" s="19">
        <v>2</v>
      </c>
      <c r="D5" s="19" t="s">
        <v>57</v>
      </c>
      <c r="E5" s="21"/>
      <c r="F5" s="15">
        <v>33239</v>
      </c>
      <c r="G5" s="9" t="s">
        <v>58</v>
      </c>
      <c r="H5" s="21"/>
      <c r="I5" s="14" t="s">
        <v>54</v>
      </c>
      <c r="J5" s="14" t="s">
        <v>55</v>
      </c>
      <c r="K5" s="21"/>
      <c r="L5" s="21"/>
      <c r="M5" s="19">
        <v>1.34</v>
      </c>
      <c r="N5" s="21"/>
      <c r="O5" s="19">
        <v>40</v>
      </c>
      <c r="P5" s="19"/>
      <c r="Q5" s="19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abSelected="1" workbookViewId="0">
      <selection activeCell="A4" sqref="A4:A9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33203125" customWidth="1"/>
    <col min="4" max="4" width="11" customWidth="1"/>
    <col min="5" max="5" width="12.6640625" customWidth="1"/>
    <col min="6" max="6" width="9.5" customWidth="1"/>
    <col min="7" max="7" width="10.6640625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4.33203125" customWidth="1"/>
    <col min="14" max="14" width="14.5" customWidth="1"/>
    <col min="15" max="15" width="10.83203125" customWidth="1"/>
    <col min="16" max="16" width="10" customWidth="1"/>
    <col min="17" max="17" width="10.33203125" customWidth="1"/>
    <col min="18" max="18" width="8.5" customWidth="1"/>
    <col min="19" max="19" width="12.33203125" customWidth="1"/>
    <col min="20" max="20" width="10.83203125" customWidth="1"/>
    <col min="21" max="21" width="11.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9" width="13.5" customWidth="1"/>
    <col min="30" max="30" width="8.5" customWidth="1"/>
    <col min="31" max="31" width="17" customWidth="1"/>
    <col min="32" max="32" width="22.5" customWidth="1"/>
    <col min="33" max="33" width="10.5" customWidth="1"/>
    <col min="34" max="34" width="11.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hidden="1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5" customWidth="1"/>
    <col min="53" max="55" width="11.1640625" customWidth="1"/>
    <col min="56" max="56" width="11.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5" customWidth="1"/>
    <col min="74" max="74" width="14.5" customWidth="1"/>
    <col min="75" max="77" width="12.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5" customWidth="1"/>
    <col min="84" max="84" width="12.33203125" customWidth="1"/>
    <col min="85" max="85" width="12.5" customWidth="1"/>
  </cols>
  <sheetData>
    <row r="1" spans="1:85" ht="21" customHeight="1">
      <c r="A1" s="2" t="s">
        <v>0</v>
      </c>
      <c r="B1" s="2" t="s">
        <v>1</v>
      </c>
      <c r="C1" s="2" t="s">
        <v>11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325</v>
      </c>
      <c r="R1" s="55" t="s">
        <v>324</v>
      </c>
      <c r="S1" s="2" t="s">
        <v>72</v>
      </c>
      <c r="T1" s="2" t="s">
        <v>73</v>
      </c>
      <c r="U1" s="2" t="s">
        <v>74</v>
      </c>
      <c r="V1" s="2" t="s">
        <v>317</v>
      </c>
      <c r="W1" s="2" t="s">
        <v>318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326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92</v>
      </c>
      <c r="AQ1" s="2" t="s">
        <v>93</v>
      </c>
      <c r="AR1" s="2" t="s">
        <v>94</v>
      </c>
      <c r="AS1" s="2" t="s">
        <v>95</v>
      </c>
      <c r="AT1" s="2" t="s">
        <v>96</v>
      </c>
      <c r="AU1" s="2" t="s">
        <v>97</v>
      </c>
      <c r="AV1" s="2" t="s">
        <v>98</v>
      </c>
      <c r="AW1" s="2" t="s">
        <v>99</v>
      </c>
      <c r="AX1" s="2" t="s">
        <v>100</v>
      </c>
      <c r="AY1" s="2" t="s">
        <v>101</v>
      </c>
      <c r="AZ1" s="2" t="s">
        <v>102</v>
      </c>
      <c r="BA1" s="2" t="s">
        <v>103</v>
      </c>
      <c r="BB1" s="2" t="s">
        <v>104</v>
      </c>
      <c r="BC1" s="2" t="s">
        <v>105</v>
      </c>
      <c r="BD1" s="2" t="s">
        <v>106</v>
      </c>
      <c r="BE1" s="2" t="s">
        <v>107</v>
      </c>
      <c r="BF1" s="2" t="s">
        <v>108</v>
      </c>
      <c r="BG1" s="2" t="s">
        <v>109</v>
      </c>
      <c r="BH1" s="2" t="s">
        <v>110</v>
      </c>
      <c r="BI1" s="2" t="s">
        <v>111</v>
      </c>
      <c r="BJ1" s="2" t="s">
        <v>112</v>
      </c>
      <c r="BK1" s="2" t="s">
        <v>113</v>
      </c>
      <c r="BL1" s="2" t="s">
        <v>114</v>
      </c>
      <c r="BM1" s="2" t="s">
        <v>115</v>
      </c>
      <c r="BN1" s="2" t="s">
        <v>116</v>
      </c>
      <c r="BO1" s="2" t="s">
        <v>117</v>
      </c>
      <c r="BP1" s="2" t="s">
        <v>118</v>
      </c>
      <c r="BQ1" s="2" t="s">
        <v>119</v>
      </c>
      <c r="BR1" s="2" t="s">
        <v>120</v>
      </c>
      <c r="BS1" s="2" t="s">
        <v>121</v>
      </c>
      <c r="BT1" s="2" t="s">
        <v>122</v>
      </c>
      <c r="BU1" s="2" t="s">
        <v>123</v>
      </c>
      <c r="BV1" s="2" t="s">
        <v>124</v>
      </c>
      <c r="BW1" s="2" t="s">
        <v>125</v>
      </c>
      <c r="BX1" s="2" t="s">
        <v>126</v>
      </c>
      <c r="BY1" s="2" t="s">
        <v>127</v>
      </c>
      <c r="BZ1" s="2" t="s">
        <v>128</v>
      </c>
      <c r="CA1" s="2" t="s">
        <v>129</v>
      </c>
      <c r="CB1" s="2" t="s">
        <v>130</v>
      </c>
      <c r="CC1" s="2" t="s">
        <v>131</v>
      </c>
      <c r="CD1" s="2" t="s">
        <v>132</v>
      </c>
      <c r="CE1" s="2" t="s">
        <v>133</v>
      </c>
      <c r="CF1" s="2" t="s">
        <v>134</v>
      </c>
      <c r="CG1" s="2" t="s">
        <v>135</v>
      </c>
    </row>
    <row r="2" spans="1:85" ht="21" customHeight="1">
      <c r="A2" s="54" t="s">
        <v>323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21" customHeight="1">
      <c r="A3" s="54" t="s">
        <v>323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</row>
    <row r="4" spans="1:85" ht="15" customHeight="1">
      <c r="A4" s="8" t="s">
        <v>42</v>
      </c>
      <c r="B4" s="9" t="s">
        <v>45</v>
      </c>
      <c r="C4" s="50">
        <v>1</v>
      </c>
      <c r="D4" s="9" t="s">
        <v>163</v>
      </c>
      <c r="E4" s="9" t="s">
        <v>168</v>
      </c>
      <c r="F4" s="9">
        <v>0</v>
      </c>
      <c r="G4" s="9">
        <v>5</v>
      </c>
      <c r="H4" s="9"/>
      <c r="I4" s="9" t="s">
        <v>45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9">
        <v>0.45</v>
      </c>
      <c r="AF4" s="11"/>
      <c r="AG4" s="11"/>
      <c r="AH4" s="9">
        <v>13.1</v>
      </c>
      <c r="AI4" s="11"/>
      <c r="AJ4" s="11"/>
      <c r="AK4" s="11"/>
      <c r="AL4" s="11"/>
      <c r="AM4" s="9"/>
      <c r="AN4" s="9" t="s">
        <v>171</v>
      </c>
      <c r="AO4" s="9"/>
      <c r="AP4" s="9"/>
      <c r="AQ4" s="11"/>
      <c r="AR4" s="11"/>
      <c r="AS4" s="11"/>
      <c r="AT4" s="11"/>
      <c r="AU4" s="32"/>
      <c r="AV4" s="35"/>
      <c r="AW4" s="35"/>
      <c r="AX4" s="35"/>
      <c r="AY4" s="35"/>
      <c r="AZ4" s="35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</row>
    <row r="5" spans="1:85" ht="14.25" customHeight="1">
      <c r="A5" s="8" t="s">
        <v>42</v>
      </c>
      <c r="B5" s="9" t="s">
        <v>45</v>
      </c>
      <c r="C5" s="17">
        <v>1</v>
      </c>
      <c r="D5" s="17" t="s">
        <v>176</v>
      </c>
      <c r="E5" s="9" t="s">
        <v>168</v>
      </c>
      <c r="F5" s="17">
        <v>5</v>
      </c>
      <c r="G5" s="17">
        <v>27</v>
      </c>
      <c r="H5" s="17"/>
      <c r="I5" s="17" t="s">
        <v>45</v>
      </c>
      <c r="J5" s="11"/>
      <c r="K5" s="11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17">
        <v>0.61799999999999999</v>
      </c>
      <c r="AF5" s="28"/>
      <c r="AG5" s="28"/>
      <c r="AH5" s="17">
        <v>29.1</v>
      </c>
      <c r="AI5" s="28"/>
      <c r="AJ5" s="28"/>
      <c r="AK5" s="28"/>
      <c r="AL5" s="28"/>
      <c r="AM5" s="17"/>
      <c r="AN5" s="9" t="s">
        <v>171</v>
      </c>
      <c r="AO5" s="17"/>
      <c r="AP5" s="17"/>
      <c r="AQ5" s="28"/>
      <c r="AR5" s="28"/>
      <c r="AS5" s="28"/>
      <c r="AT5" s="28"/>
      <c r="AU5" s="17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</row>
    <row r="6" spans="1:85" ht="14.25" customHeight="1">
      <c r="A6" s="8" t="s">
        <v>42</v>
      </c>
      <c r="B6" s="9" t="s">
        <v>45</v>
      </c>
      <c r="C6" s="17">
        <v>1</v>
      </c>
      <c r="D6" s="17" t="s">
        <v>179</v>
      </c>
      <c r="E6" s="9" t="s">
        <v>168</v>
      </c>
      <c r="F6" s="17">
        <v>27</v>
      </c>
      <c r="G6" s="17">
        <v>40</v>
      </c>
      <c r="H6" s="17"/>
      <c r="I6" s="17" t="s">
        <v>182</v>
      </c>
      <c r="J6" s="11"/>
      <c r="K6" s="11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17">
        <v>0.27800000000000002</v>
      </c>
      <c r="AF6" s="28"/>
      <c r="AG6" s="28"/>
      <c r="AH6" s="17">
        <v>57.8</v>
      </c>
      <c r="AI6" s="28"/>
      <c r="AJ6" s="28"/>
      <c r="AK6" s="28"/>
      <c r="AL6" s="28"/>
      <c r="AM6" s="17"/>
      <c r="AN6" s="9" t="s">
        <v>171</v>
      </c>
      <c r="AO6" s="17"/>
      <c r="AP6" s="17"/>
      <c r="AQ6" s="28"/>
      <c r="AR6" s="28"/>
      <c r="AS6" s="28"/>
      <c r="AT6" s="28"/>
      <c r="AU6" s="17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</row>
    <row r="7" spans="1:85" ht="14.25" customHeight="1">
      <c r="A7" s="8" t="s">
        <v>42</v>
      </c>
      <c r="B7" s="9" t="s">
        <v>45</v>
      </c>
      <c r="C7" s="17">
        <v>2</v>
      </c>
      <c r="D7" s="17" t="s">
        <v>163</v>
      </c>
      <c r="E7" s="9" t="s">
        <v>168</v>
      </c>
      <c r="F7" s="17">
        <v>0</v>
      </c>
      <c r="G7" s="17">
        <v>5</v>
      </c>
      <c r="H7" s="17"/>
      <c r="I7" s="17" t="s">
        <v>45</v>
      </c>
      <c r="J7" s="11"/>
      <c r="K7" s="11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17">
        <v>0.12</v>
      </c>
      <c r="AF7" s="28"/>
      <c r="AG7" s="28"/>
      <c r="AH7" s="9">
        <v>33.4</v>
      </c>
      <c r="AI7" s="28"/>
      <c r="AJ7" s="28"/>
      <c r="AK7" s="28"/>
      <c r="AL7" s="28"/>
      <c r="AM7" s="17"/>
      <c r="AN7" s="9" t="s">
        <v>171</v>
      </c>
      <c r="AO7" s="17"/>
      <c r="AP7" s="17"/>
      <c r="AQ7" s="28"/>
      <c r="AR7" s="28"/>
      <c r="AS7" s="28"/>
      <c r="AT7" s="28"/>
      <c r="AU7" s="17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</row>
    <row r="8" spans="1:85" ht="14.25" customHeight="1">
      <c r="A8" s="8" t="s">
        <v>42</v>
      </c>
      <c r="B8" s="9" t="s">
        <v>45</v>
      </c>
      <c r="C8" s="17">
        <v>2</v>
      </c>
      <c r="D8" s="17" t="s">
        <v>180</v>
      </c>
      <c r="E8" s="9" t="s">
        <v>168</v>
      </c>
      <c r="F8" s="17">
        <v>5</v>
      </c>
      <c r="G8" s="17">
        <v>15</v>
      </c>
      <c r="H8" s="17"/>
      <c r="I8" s="17" t="s">
        <v>45</v>
      </c>
      <c r="J8" s="11"/>
      <c r="K8" s="11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17">
        <v>0.26</v>
      </c>
      <c r="AF8" s="28"/>
      <c r="AG8" s="28"/>
      <c r="AH8" s="17">
        <v>46</v>
      </c>
      <c r="AI8" s="28"/>
      <c r="AJ8" s="28"/>
      <c r="AK8" s="28"/>
      <c r="AL8" s="28"/>
      <c r="AM8" s="17"/>
      <c r="AN8" s="9" t="s">
        <v>171</v>
      </c>
      <c r="AO8" s="17"/>
      <c r="AP8" s="17"/>
      <c r="AQ8" s="28"/>
      <c r="AR8" s="28"/>
      <c r="AS8" s="28"/>
      <c r="AT8" s="28"/>
      <c r="AU8" s="17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</row>
    <row r="9" spans="1:85" ht="14.25" customHeight="1">
      <c r="A9" s="8" t="s">
        <v>42</v>
      </c>
      <c r="B9" s="9" t="s">
        <v>45</v>
      </c>
      <c r="C9" s="17">
        <v>2</v>
      </c>
      <c r="D9" s="17" t="s">
        <v>181</v>
      </c>
      <c r="E9" s="9" t="s">
        <v>168</v>
      </c>
      <c r="F9" s="17">
        <v>15</v>
      </c>
      <c r="G9" s="17">
        <v>40</v>
      </c>
      <c r="H9" s="17"/>
      <c r="I9" s="17" t="s">
        <v>182</v>
      </c>
      <c r="J9" s="11"/>
      <c r="K9" s="1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17">
        <v>0.52</v>
      </c>
      <c r="AF9" s="28"/>
      <c r="AG9" s="28"/>
      <c r="AH9" s="17">
        <v>20.7</v>
      </c>
      <c r="AI9" s="28"/>
      <c r="AJ9" s="28"/>
      <c r="AK9" s="28"/>
      <c r="AL9" s="28"/>
      <c r="AM9" s="17"/>
      <c r="AN9" s="9" t="s">
        <v>171</v>
      </c>
      <c r="AO9" s="17"/>
      <c r="AP9" s="17"/>
      <c r="AQ9" s="28"/>
      <c r="AR9" s="28"/>
      <c r="AS9" s="28"/>
      <c r="AT9" s="28"/>
      <c r="AU9" s="17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</row>
    <row r="10" spans="1:85" ht="14.25" customHeight="1">
      <c r="A10" s="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14.25" customHeight="1">
      <c r="A11" s="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14.25" customHeight="1">
      <c r="A12" s="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ht="14.25" customHeight="1">
      <c r="A13" s="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ht="14.25" customHeight="1">
      <c r="A14" s="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ht="14.25" customHeight="1">
      <c r="A15" s="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ht="14.25" customHeight="1">
      <c r="A16" s="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ht="14.25" customHeight="1">
      <c r="A17" s="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ht="14.25" customHeight="1">
      <c r="A18" s="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ht="14.25" customHeight="1">
      <c r="A19" s="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ht="14.25" customHeight="1">
      <c r="A20" s="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ht="14.25" customHeight="1">
      <c r="A21" s="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ht="14.25" customHeight="1">
      <c r="A22" s="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ht="14.25" customHeight="1">
      <c r="A23" s="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ht="14.25" customHeight="1">
      <c r="A24" s="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ht="14.25" customHeight="1">
      <c r="A25" s="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ht="14.25" customHeight="1">
      <c r="A26" s="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ht="14.25" customHeight="1">
      <c r="A27" s="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ht="14.25" customHeight="1">
      <c r="A28" s="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ht="14.25" customHeight="1">
      <c r="A29" s="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ht="14.25" customHeight="1">
      <c r="A30" s="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ht="14.25" customHeight="1">
      <c r="A31" s="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ht="14.25" customHeight="1">
      <c r="A32" s="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ht="14.25" customHeight="1">
      <c r="A33" s="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ht="14.25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ht="14.25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ht="14.25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ht="14.25" customHeight="1">
      <c r="A37" s="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ht="14.25" customHeigh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ht="14.25" customHeigh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ht="14.25" customHeight="1">
      <c r="A40" s="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ht="14.25" customHeight="1">
      <c r="A41" s="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ht="14.25" customHeight="1">
      <c r="A42" s="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ht="14.25" customHeight="1">
      <c r="A43" s="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ht="14.25" customHeight="1">
      <c r="A44" s="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ht="14.25" customHeight="1">
      <c r="A45" s="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ht="14.25" customHeight="1">
      <c r="A46" s="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ht="14.25" customHeight="1">
      <c r="A47" s="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ht="14.25" customHeight="1">
      <c r="A48" s="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ht="14.25" customHeight="1">
      <c r="A49" s="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ht="14.25" customHeight="1">
      <c r="A50" s="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ht="14.25" customHeight="1">
      <c r="A51" s="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ht="14.25" customHeight="1">
      <c r="A52" s="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ht="14.25" customHeight="1">
      <c r="A53" s="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ht="14.25" customHeight="1">
      <c r="A54" s="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ht="14.25" customHeight="1">
      <c r="A55" s="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ht="14.25" customHeight="1">
      <c r="A56" s="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ht="14.25" customHeight="1">
      <c r="A57" s="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  <row r="58" spans="1:85" ht="14.25" customHeight="1">
      <c r="A58" s="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</row>
    <row r="59" spans="1:85" ht="14.25" customHeight="1">
      <c r="A59" s="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</row>
    <row r="60" spans="1:85" ht="14.25" customHeight="1">
      <c r="A60" s="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</row>
    <row r="61" spans="1:85" ht="14.25" customHeight="1">
      <c r="A61" s="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</row>
    <row r="62" spans="1:85" ht="14.25" customHeight="1">
      <c r="A62" s="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</row>
    <row r="63" spans="1:85" ht="14.25" customHeight="1">
      <c r="A63" s="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</row>
    <row r="64" spans="1:85" ht="14.25" customHeight="1">
      <c r="A64" s="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</row>
    <row r="65" spans="1:85" ht="14.25" customHeight="1">
      <c r="A65" s="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</row>
    <row r="66" spans="1:85" ht="14.25" customHeight="1">
      <c r="A66" s="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</row>
    <row r="67" spans="1:85" ht="14.25" customHeight="1">
      <c r="A67" s="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</row>
    <row r="68" spans="1:85" ht="14.25" customHeight="1">
      <c r="A68" s="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</row>
    <row r="69" spans="1:85" ht="14.25" customHeight="1">
      <c r="A69" s="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</row>
    <row r="70" spans="1:85" ht="14.25" customHeight="1">
      <c r="A70" s="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</row>
    <row r="71" spans="1:85" ht="14.25" customHeight="1">
      <c r="A71" s="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</row>
    <row r="72" spans="1:85" ht="14.25" customHeight="1">
      <c r="A72" s="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</row>
    <row r="73" spans="1:85" ht="14.25" customHeight="1">
      <c r="A73" s="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</row>
    <row r="74" spans="1:85" ht="14.25" customHeight="1">
      <c r="A74" s="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</row>
    <row r="75" spans="1:85" ht="14.25" customHeight="1">
      <c r="A75" s="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</row>
    <row r="76" spans="1:85" ht="14.25" customHeight="1">
      <c r="A76" s="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</row>
    <row r="77" spans="1:85" ht="14.25" customHeight="1">
      <c r="A77" s="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</row>
    <row r="78" spans="1:85" ht="14.25" customHeight="1">
      <c r="A78" s="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</row>
    <row r="79" spans="1:85" ht="14.25" customHeight="1">
      <c r="A79" s="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</row>
    <row r="80" spans="1:85" ht="14.25" customHeight="1">
      <c r="A80" s="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</row>
    <row r="81" spans="1:85" ht="14.25" customHeight="1">
      <c r="A81" s="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</row>
    <row r="82" spans="1:85" ht="14.25" customHeight="1">
      <c r="A82" s="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</row>
    <row r="83" spans="1:85" ht="14.25" customHeight="1">
      <c r="A83" s="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</row>
    <row r="84" spans="1:85" ht="14.25" customHeight="1">
      <c r="A84" s="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</row>
    <row r="85" spans="1:85" ht="14.25" customHeight="1">
      <c r="A85" s="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</row>
    <row r="86" spans="1:85" ht="14.25" customHeight="1">
      <c r="A86" s="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</row>
    <row r="87" spans="1:85" ht="14.25" customHeight="1">
      <c r="A87" s="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</row>
    <row r="88" spans="1:85" ht="14.25" customHeight="1">
      <c r="A88" s="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</row>
    <row r="89" spans="1:85" ht="14.25" customHeight="1">
      <c r="A89" s="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</row>
    <row r="90" spans="1:85" ht="14.25" customHeight="1">
      <c r="A90" s="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</row>
    <row r="91" spans="1:85" ht="14.25" customHeight="1">
      <c r="A91" s="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</row>
    <row r="92" spans="1:85" ht="14.25" customHeight="1">
      <c r="A92" s="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</row>
    <row r="93" spans="1:85" ht="14.25" customHeight="1">
      <c r="A93" s="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</row>
    <row r="94" spans="1:85" ht="14.25" customHeight="1">
      <c r="A94" s="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</row>
    <row r="95" spans="1:85" ht="14.25" customHeight="1">
      <c r="A95" s="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</row>
    <row r="96" spans="1:85" ht="14.25" customHeight="1">
      <c r="A96" s="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</row>
    <row r="97" spans="1:85" ht="14.25" customHeight="1">
      <c r="A97" s="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</row>
    <row r="98" spans="1:85" ht="14.25" customHeight="1">
      <c r="A98" s="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</row>
    <row r="99" spans="1:85" ht="14.25" customHeight="1">
      <c r="A99" s="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</row>
    <row r="100" spans="1:85" ht="14.25" customHeight="1">
      <c r="A100" s="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</row>
    <row r="101" spans="1:85" ht="14.25" customHeight="1">
      <c r="A101" s="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</row>
    <row r="102" spans="1:85" ht="14.25" customHeight="1">
      <c r="A102" s="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</row>
    <row r="103" spans="1:85" ht="14.25" customHeight="1">
      <c r="A103" s="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</row>
    <row r="104" spans="1:85" ht="14.25" customHeight="1">
      <c r="A104" s="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</row>
    <row r="105" spans="1:85" ht="14.25" customHeight="1">
      <c r="A105" s="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</row>
    <row r="106" spans="1:85" ht="14.25" customHeight="1">
      <c r="A106" s="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</row>
    <row r="107" spans="1:85" ht="14.25" customHeight="1">
      <c r="A107" s="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</row>
    <row r="108" spans="1:85" ht="14.25" customHeight="1">
      <c r="A108" s="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</row>
    <row r="109" spans="1:85" ht="14.25" customHeight="1">
      <c r="A109" s="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</row>
    <row r="110" spans="1:85" ht="14.25" customHeight="1">
      <c r="A110" s="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</row>
    <row r="111" spans="1:85" ht="14.25" customHeight="1">
      <c r="A111" s="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</row>
    <row r="112" spans="1:85" ht="14.25" customHeight="1">
      <c r="A112" s="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</row>
    <row r="113" spans="1:85" ht="14.25" customHeight="1">
      <c r="A113" s="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</row>
    <row r="114" spans="1:85" ht="14.25" customHeight="1">
      <c r="A114" s="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</row>
    <row r="115" spans="1:85" ht="14.25" customHeight="1">
      <c r="A115" s="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</row>
    <row r="116" spans="1:85" ht="14.25" customHeight="1">
      <c r="A116" s="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</row>
    <row r="117" spans="1:85" ht="14.25" customHeight="1">
      <c r="A117" s="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</row>
    <row r="118" spans="1:85" ht="14.25" customHeight="1">
      <c r="A118" s="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</row>
    <row r="119" spans="1:85" ht="14.25" customHeight="1">
      <c r="A119" s="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</row>
    <row r="120" spans="1:85" ht="14.25" customHeight="1">
      <c r="A120" s="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 spans="1:85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 spans="1:85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opLeftCell="L1" workbookViewId="0">
      <selection activeCell="S1" sqref="S1"/>
    </sheetView>
  </sheetViews>
  <sheetFormatPr baseColWidth="10" defaultColWidth="15.1640625" defaultRowHeight="15" customHeight="1" x14ac:dyDescent="0"/>
  <cols>
    <col min="1" max="1" width="13.5" customWidth="1"/>
    <col min="2" max="2" width="10.5" customWidth="1"/>
    <col min="3" max="3" width="13.5" customWidth="1"/>
    <col min="4" max="4" width="12.5" customWidth="1"/>
    <col min="5" max="5" width="16.1640625" customWidth="1"/>
    <col min="6" max="6" width="12.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5" customWidth="1"/>
    <col min="13" max="14" width="20" customWidth="1"/>
    <col min="15" max="15" width="14.5" customWidth="1"/>
    <col min="16" max="17" width="13.83203125" customWidth="1"/>
    <col min="18" max="18" width="10.5" customWidth="1"/>
    <col min="19" max="19" width="11.83203125" customWidth="1"/>
    <col min="20" max="20" width="10.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11</v>
      </c>
      <c r="D1" s="1" t="s">
        <v>59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327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</row>
    <row r="2" spans="1:30" ht="19.5" customHeight="1">
      <c r="A2" s="54" t="s">
        <v>323</v>
      </c>
      <c r="B2" s="1"/>
      <c r="C2" s="1"/>
      <c r="D2" s="1"/>
      <c r="E2" s="1"/>
      <c r="F2" s="1"/>
      <c r="G2" s="1"/>
      <c r="H2" s="1"/>
      <c r="I2" s="53"/>
      <c r="J2" s="53"/>
      <c r="K2" s="1"/>
      <c r="L2" s="1"/>
      <c r="M2" s="1"/>
      <c r="N2" s="1"/>
      <c r="O2" s="1"/>
      <c r="P2" s="1"/>
      <c r="Q2" s="1"/>
      <c r="R2" s="1"/>
      <c r="S2" s="53"/>
      <c r="T2" s="1"/>
      <c r="U2" s="1"/>
      <c r="V2" s="1"/>
      <c r="W2" s="1"/>
      <c r="X2" s="53"/>
      <c r="Y2" s="1"/>
      <c r="Z2" s="1"/>
      <c r="AA2" s="1"/>
      <c r="AB2" s="1"/>
      <c r="AC2" s="1"/>
      <c r="AD2" s="1"/>
    </row>
    <row r="3" spans="1:30" ht="19.5" customHeight="1">
      <c r="A3" s="54" t="s">
        <v>323</v>
      </c>
      <c r="B3" s="1"/>
      <c r="C3" s="1"/>
      <c r="D3" s="1"/>
      <c r="E3" s="1"/>
      <c r="F3" s="1"/>
      <c r="G3" s="1"/>
      <c r="H3" s="1"/>
      <c r="I3" s="53"/>
      <c r="J3" s="53"/>
      <c r="K3" s="1"/>
      <c r="L3" s="1"/>
      <c r="M3" s="1"/>
      <c r="N3" s="1"/>
      <c r="O3" s="1"/>
      <c r="P3" s="1"/>
      <c r="Q3" s="1"/>
      <c r="R3" s="1"/>
      <c r="S3" s="53"/>
      <c r="T3" s="1"/>
      <c r="U3" s="1"/>
      <c r="V3" s="1"/>
      <c r="W3" s="1"/>
      <c r="X3" s="53"/>
      <c r="Y3" s="1"/>
      <c r="Z3" s="1"/>
      <c r="AA3" s="1"/>
      <c r="AB3" s="1"/>
      <c r="AC3" s="1"/>
      <c r="AD3" s="1"/>
    </row>
    <row r="4" spans="1:30" ht="14.25" customHeight="1">
      <c r="A4" s="8" t="s">
        <v>42</v>
      </c>
      <c r="B4" s="9" t="s">
        <v>45</v>
      </c>
      <c r="C4" s="9">
        <v>1</v>
      </c>
      <c r="D4" s="9" t="s">
        <v>163</v>
      </c>
      <c r="E4" s="9" t="s">
        <v>164</v>
      </c>
      <c r="F4" s="11"/>
      <c r="G4" s="11"/>
      <c r="H4" s="24" t="s">
        <v>165</v>
      </c>
      <c r="I4" s="25" t="s">
        <v>167</v>
      </c>
      <c r="J4" s="25" t="s">
        <v>169</v>
      </c>
      <c r="K4" s="11"/>
      <c r="L4" s="9" t="s">
        <v>170</v>
      </c>
      <c r="M4" s="26">
        <v>250</v>
      </c>
      <c r="N4" s="26" t="s">
        <v>172</v>
      </c>
      <c r="O4" s="11"/>
      <c r="P4" s="9">
        <v>42</v>
      </c>
      <c r="Q4" s="11"/>
      <c r="R4" s="11"/>
      <c r="S4" s="17">
        <v>5.5</v>
      </c>
      <c r="T4" s="11"/>
      <c r="U4" s="11"/>
      <c r="V4" s="11"/>
      <c r="W4" s="9">
        <v>-23.5</v>
      </c>
      <c r="X4" s="27" t="s">
        <v>171</v>
      </c>
      <c r="Y4" s="11"/>
      <c r="Z4" s="11"/>
      <c r="AA4" s="11"/>
      <c r="AB4" s="11"/>
      <c r="AC4" s="9"/>
      <c r="AD4" s="9"/>
    </row>
    <row r="5" spans="1:30" ht="14.25" customHeight="1">
      <c r="A5" s="8" t="s">
        <v>42</v>
      </c>
      <c r="B5" s="9" t="s">
        <v>45</v>
      </c>
      <c r="C5" s="9">
        <v>1</v>
      </c>
      <c r="D5" s="9" t="s">
        <v>163</v>
      </c>
      <c r="E5" s="17" t="s">
        <v>173</v>
      </c>
      <c r="F5" s="28"/>
      <c r="G5" s="28"/>
      <c r="H5" s="24" t="s">
        <v>165</v>
      </c>
      <c r="I5" s="25" t="s">
        <v>167</v>
      </c>
      <c r="J5" s="25" t="s">
        <v>169</v>
      </c>
      <c r="K5" s="28"/>
      <c r="L5" s="9" t="s">
        <v>170</v>
      </c>
      <c r="M5" s="29">
        <v>50</v>
      </c>
      <c r="N5" s="29">
        <v>250</v>
      </c>
      <c r="O5" s="28"/>
      <c r="P5" s="17">
        <v>30</v>
      </c>
      <c r="Q5" s="28"/>
      <c r="R5" s="28"/>
      <c r="S5" s="17">
        <v>3.9</v>
      </c>
      <c r="T5" s="28"/>
      <c r="U5" s="28"/>
      <c r="V5" s="28"/>
      <c r="W5" s="17">
        <v>-23.7</v>
      </c>
      <c r="X5" s="27" t="s">
        <v>171</v>
      </c>
      <c r="Y5" s="28"/>
      <c r="Z5" s="28"/>
      <c r="AA5" s="28"/>
      <c r="AB5" s="28"/>
      <c r="AC5" s="17"/>
      <c r="AD5" s="17"/>
    </row>
    <row r="6" spans="1:30" ht="14.25" customHeight="1">
      <c r="A6" s="8" t="s">
        <v>42</v>
      </c>
      <c r="B6" s="9" t="s">
        <v>45</v>
      </c>
      <c r="C6" s="9">
        <v>1</v>
      </c>
      <c r="D6" s="9" t="s">
        <v>163</v>
      </c>
      <c r="E6" s="17" t="s">
        <v>174</v>
      </c>
      <c r="F6" s="28"/>
      <c r="G6" s="28"/>
      <c r="H6" s="24" t="s">
        <v>165</v>
      </c>
      <c r="I6" s="25" t="s">
        <v>167</v>
      </c>
      <c r="J6" s="25" t="s">
        <v>169</v>
      </c>
      <c r="K6" s="28"/>
      <c r="L6" s="9" t="s">
        <v>170</v>
      </c>
      <c r="M6" s="29" t="s">
        <v>175</v>
      </c>
      <c r="N6" s="29">
        <v>50</v>
      </c>
      <c r="O6" s="28"/>
      <c r="P6" s="17">
        <v>28</v>
      </c>
      <c r="Q6" s="28"/>
      <c r="R6" s="28"/>
      <c r="S6" s="17">
        <v>3.7</v>
      </c>
      <c r="T6" s="28"/>
      <c r="U6" s="28"/>
      <c r="V6" s="28"/>
      <c r="W6" s="17">
        <v>-24.7</v>
      </c>
      <c r="X6" s="27" t="s">
        <v>171</v>
      </c>
      <c r="Y6" s="28"/>
      <c r="Z6" s="28"/>
      <c r="AA6" s="28"/>
      <c r="AB6" s="28"/>
      <c r="AC6" s="17"/>
      <c r="AD6" s="17"/>
    </row>
    <row r="7" spans="1:30" ht="14.25" customHeight="1">
      <c r="A7" s="8" t="s">
        <v>42</v>
      </c>
      <c r="B7" s="9" t="s">
        <v>45</v>
      </c>
      <c r="C7" s="9">
        <v>1</v>
      </c>
      <c r="D7" s="17" t="s">
        <v>176</v>
      </c>
      <c r="E7" s="9" t="s">
        <v>164</v>
      </c>
      <c r="F7" s="28"/>
      <c r="G7" s="28"/>
      <c r="H7" s="24" t="s">
        <v>165</v>
      </c>
      <c r="I7" s="25" t="s">
        <v>167</v>
      </c>
      <c r="J7" s="25" t="s">
        <v>169</v>
      </c>
      <c r="K7" s="28"/>
      <c r="L7" s="9" t="s">
        <v>170</v>
      </c>
      <c r="M7" s="26">
        <v>250</v>
      </c>
      <c r="N7" s="26" t="s">
        <v>172</v>
      </c>
      <c r="O7" s="28"/>
      <c r="P7" s="17">
        <v>64</v>
      </c>
      <c r="Q7" s="28"/>
      <c r="R7" s="28"/>
      <c r="S7" s="17">
        <v>18.600000000000001</v>
      </c>
      <c r="T7" s="28"/>
      <c r="U7" s="28"/>
      <c r="V7" s="28"/>
      <c r="W7" s="33"/>
      <c r="X7" s="27" t="s">
        <v>171</v>
      </c>
      <c r="Y7" s="28"/>
      <c r="Z7" s="28"/>
      <c r="AA7" s="28"/>
      <c r="AB7" s="28"/>
      <c r="AC7" s="17"/>
      <c r="AD7" s="17"/>
    </row>
    <row r="8" spans="1:30" ht="14.25" customHeight="1">
      <c r="A8" s="8" t="s">
        <v>42</v>
      </c>
      <c r="B8" s="9" t="s">
        <v>45</v>
      </c>
      <c r="C8" s="9">
        <v>1</v>
      </c>
      <c r="D8" s="17" t="s">
        <v>176</v>
      </c>
      <c r="E8" s="17" t="s">
        <v>173</v>
      </c>
      <c r="F8" s="28"/>
      <c r="G8" s="28"/>
      <c r="H8" s="24" t="s">
        <v>165</v>
      </c>
      <c r="I8" s="25" t="s">
        <v>167</v>
      </c>
      <c r="J8" s="25" t="s">
        <v>169</v>
      </c>
      <c r="K8" s="28"/>
      <c r="L8" s="9" t="s">
        <v>170</v>
      </c>
      <c r="M8" s="29">
        <v>50</v>
      </c>
      <c r="N8" s="29">
        <v>250</v>
      </c>
      <c r="O8" s="28"/>
      <c r="P8" s="17">
        <v>11.8</v>
      </c>
      <c r="Q8" s="28"/>
      <c r="R8" s="28"/>
      <c r="S8" s="17">
        <v>3.4</v>
      </c>
      <c r="T8" s="28"/>
      <c r="U8" s="28"/>
      <c r="V8" s="28"/>
      <c r="W8" s="33"/>
      <c r="X8" s="27" t="s">
        <v>171</v>
      </c>
      <c r="Y8" s="28"/>
      <c r="Z8" s="28"/>
      <c r="AA8" s="28"/>
      <c r="AB8" s="28"/>
      <c r="AC8" s="17"/>
      <c r="AD8" s="17"/>
    </row>
    <row r="9" spans="1:30" ht="14.25" customHeight="1">
      <c r="A9" s="8" t="s">
        <v>42</v>
      </c>
      <c r="B9" s="9" t="s">
        <v>45</v>
      </c>
      <c r="C9" s="9">
        <v>1</v>
      </c>
      <c r="D9" s="17" t="s">
        <v>176</v>
      </c>
      <c r="E9" s="17" t="s">
        <v>174</v>
      </c>
      <c r="F9" s="28"/>
      <c r="G9" s="28"/>
      <c r="H9" s="24" t="s">
        <v>165</v>
      </c>
      <c r="I9" s="25" t="s">
        <v>167</v>
      </c>
      <c r="J9" s="25" t="s">
        <v>169</v>
      </c>
      <c r="K9" s="28"/>
      <c r="L9" s="9" t="s">
        <v>170</v>
      </c>
      <c r="M9" s="29" t="s">
        <v>175</v>
      </c>
      <c r="N9" s="29">
        <v>50</v>
      </c>
      <c r="O9" s="28"/>
      <c r="P9" s="17">
        <v>24.2</v>
      </c>
      <c r="Q9" s="28"/>
      <c r="R9" s="28"/>
      <c r="S9" s="17">
        <v>7</v>
      </c>
      <c r="T9" s="28"/>
      <c r="U9" s="28"/>
      <c r="V9" s="28"/>
      <c r="W9" s="33"/>
      <c r="X9" s="27" t="s">
        <v>171</v>
      </c>
      <c r="Y9" s="28"/>
      <c r="Z9" s="28"/>
      <c r="AA9" s="28"/>
      <c r="AB9" s="28"/>
      <c r="AC9" s="17"/>
      <c r="AD9" s="17"/>
    </row>
    <row r="10" spans="1:30" ht="14.25" customHeight="1">
      <c r="A10" s="8" t="s">
        <v>42</v>
      </c>
      <c r="B10" s="9" t="s">
        <v>45</v>
      </c>
      <c r="C10" s="9">
        <v>1</v>
      </c>
      <c r="D10" s="17" t="s">
        <v>179</v>
      </c>
      <c r="E10" s="9" t="s">
        <v>164</v>
      </c>
      <c r="F10" s="28"/>
      <c r="G10" s="28"/>
      <c r="H10" s="24" t="s">
        <v>165</v>
      </c>
      <c r="I10" s="25" t="s">
        <v>167</v>
      </c>
      <c r="J10" s="25" t="s">
        <v>169</v>
      </c>
      <c r="K10" s="28"/>
      <c r="L10" s="9" t="s">
        <v>170</v>
      </c>
      <c r="M10" s="26">
        <v>250</v>
      </c>
      <c r="N10" s="26" t="s">
        <v>172</v>
      </c>
      <c r="O10" s="28"/>
      <c r="P10" s="17">
        <v>83.8</v>
      </c>
      <c r="Q10" s="28"/>
      <c r="R10" s="28"/>
      <c r="S10" s="17">
        <v>48.5</v>
      </c>
      <c r="T10" s="28"/>
      <c r="U10" s="28"/>
      <c r="V10" s="28"/>
      <c r="W10" s="17"/>
      <c r="X10" s="27" t="s">
        <v>171</v>
      </c>
      <c r="Y10" s="28"/>
      <c r="Z10" s="28"/>
      <c r="AA10" s="28"/>
      <c r="AB10" s="28"/>
      <c r="AC10" s="17"/>
      <c r="AD10" s="17"/>
    </row>
    <row r="11" spans="1:30" ht="14.25" customHeight="1">
      <c r="A11" s="8" t="s">
        <v>42</v>
      </c>
      <c r="B11" s="9" t="s">
        <v>45</v>
      </c>
      <c r="C11" s="9">
        <v>1</v>
      </c>
      <c r="D11" s="17" t="s">
        <v>179</v>
      </c>
      <c r="E11" s="17" t="s">
        <v>173</v>
      </c>
      <c r="F11" s="28"/>
      <c r="G11" s="28"/>
      <c r="H11" s="24" t="s">
        <v>165</v>
      </c>
      <c r="I11" s="25" t="s">
        <v>167</v>
      </c>
      <c r="J11" s="25" t="s">
        <v>169</v>
      </c>
      <c r="K11" s="28"/>
      <c r="L11" s="9" t="s">
        <v>170</v>
      </c>
      <c r="M11" s="29">
        <v>50</v>
      </c>
      <c r="N11" s="29">
        <v>250</v>
      </c>
      <c r="O11" s="28"/>
      <c r="P11" s="17">
        <v>5.8</v>
      </c>
      <c r="Q11" s="28"/>
      <c r="R11" s="28"/>
      <c r="S11" s="17">
        <v>3.4</v>
      </c>
      <c r="T11" s="28"/>
      <c r="U11" s="28"/>
      <c r="V11" s="28"/>
      <c r="W11" s="17"/>
      <c r="X11" s="27" t="s">
        <v>171</v>
      </c>
      <c r="Y11" s="28"/>
      <c r="Z11" s="28"/>
      <c r="AA11" s="28"/>
      <c r="AB11" s="28"/>
      <c r="AC11" s="17"/>
      <c r="AD11" s="17"/>
    </row>
    <row r="12" spans="1:30" ht="14.25" customHeight="1">
      <c r="A12" s="8" t="s">
        <v>42</v>
      </c>
      <c r="B12" s="9" t="s">
        <v>45</v>
      </c>
      <c r="C12" s="9">
        <v>1</v>
      </c>
      <c r="D12" s="17" t="s">
        <v>179</v>
      </c>
      <c r="E12" s="17" t="s">
        <v>174</v>
      </c>
      <c r="F12" s="28"/>
      <c r="G12" s="28"/>
      <c r="H12" s="24" t="s">
        <v>165</v>
      </c>
      <c r="I12" s="25" t="s">
        <v>167</v>
      </c>
      <c r="J12" s="25" t="s">
        <v>169</v>
      </c>
      <c r="K12" s="28"/>
      <c r="L12" s="9" t="s">
        <v>170</v>
      </c>
      <c r="M12" s="29" t="s">
        <v>175</v>
      </c>
      <c r="N12" s="29">
        <v>50</v>
      </c>
      <c r="O12" s="28"/>
      <c r="P12" s="17">
        <v>10.3</v>
      </c>
      <c r="Q12" s="28"/>
      <c r="R12" s="28"/>
      <c r="S12" s="17">
        <v>6</v>
      </c>
      <c r="T12" s="28"/>
      <c r="U12" s="28"/>
      <c r="V12" s="28"/>
      <c r="W12" s="17"/>
      <c r="X12" s="27" t="s">
        <v>171</v>
      </c>
      <c r="Y12" s="28"/>
      <c r="Z12" s="28"/>
      <c r="AA12" s="28"/>
      <c r="AB12" s="28"/>
      <c r="AC12" s="17"/>
      <c r="AD12" s="17"/>
    </row>
    <row r="13" spans="1:30" ht="14.25" customHeight="1">
      <c r="A13" s="8" t="s">
        <v>42</v>
      </c>
      <c r="B13" s="9" t="s">
        <v>45</v>
      </c>
      <c r="C13" s="17">
        <v>2</v>
      </c>
      <c r="D13" s="9" t="s">
        <v>163</v>
      </c>
      <c r="E13" s="9" t="s">
        <v>164</v>
      </c>
      <c r="F13" s="28"/>
      <c r="G13" s="28"/>
      <c r="H13" s="24" t="s">
        <v>165</v>
      </c>
      <c r="I13" s="25" t="s">
        <v>167</v>
      </c>
      <c r="J13" s="25" t="s">
        <v>169</v>
      </c>
      <c r="K13" s="28"/>
      <c r="L13" s="9" t="s">
        <v>170</v>
      </c>
      <c r="M13" s="26">
        <v>250</v>
      </c>
      <c r="N13" s="26" t="s">
        <v>172</v>
      </c>
      <c r="O13" s="28"/>
      <c r="P13" s="17">
        <v>85.3</v>
      </c>
      <c r="Q13" s="28"/>
      <c r="R13" s="28"/>
      <c r="S13" s="9">
        <v>28.5</v>
      </c>
      <c r="T13" s="37"/>
      <c r="U13" s="28"/>
      <c r="V13" s="28"/>
      <c r="W13" s="17">
        <v>-27.5</v>
      </c>
      <c r="X13" s="27" t="s">
        <v>171</v>
      </c>
      <c r="Y13" s="28"/>
      <c r="Z13" s="28"/>
      <c r="AA13" s="28"/>
      <c r="AB13" s="28"/>
      <c r="AC13" s="17"/>
      <c r="AD13" s="17"/>
    </row>
    <row r="14" spans="1:30" ht="14.25" customHeight="1">
      <c r="A14" s="8" t="s">
        <v>42</v>
      </c>
      <c r="B14" s="9" t="s">
        <v>45</v>
      </c>
      <c r="C14" s="17">
        <v>2</v>
      </c>
      <c r="D14" s="9" t="s">
        <v>163</v>
      </c>
      <c r="E14" s="17" t="s">
        <v>173</v>
      </c>
      <c r="F14" s="28"/>
      <c r="G14" s="28"/>
      <c r="H14" s="24" t="s">
        <v>165</v>
      </c>
      <c r="I14" s="25" t="s">
        <v>167</v>
      </c>
      <c r="J14" s="25" t="s">
        <v>169</v>
      </c>
      <c r="K14" s="28"/>
      <c r="L14" s="9" t="s">
        <v>170</v>
      </c>
      <c r="M14" s="29">
        <v>50</v>
      </c>
      <c r="N14" s="29">
        <v>250</v>
      </c>
      <c r="O14" s="28"/>
      <c r="P14" s="17">
        <v>8</v>
      </c>
      <c r="Q14" s="28"/>
      <c r="R14" s="28"/>
      <c r="S14" s="17">
        <v>2.7</v>
      </c>
      <c r="T14" s="37"/>
      <c r="U14" s="28"/>
      <c r="V14" s="28"/>
      <c r="W14" s="17">
        <v>-27.4</v>
      </c>
      <c r="X14" s="27" t="s">
        <v>171</v>
      </c>
      <c r="Y14" s="28"/>
      <c r="Z14" s="28"/>
      <c r="AA14" s="28"/>
      <c r="AB14" s="28"/>
      <c r="AC14" s="17"/>
      <c r="AD14" s="17"/>
    </row>
    <row r="15" spans="1:30" ht="14.25" customHeight="1">
      <c r="A15" s="8" t="s">
        <v>42</v>
      </c>
      <c r="B15" s="9" t="s">
        <v>45</v>
      </c>
      <c r="C15" s="17">
        <v>2</v>
      </c>
      <c r="D15" s="9" t="s">
        <v>163</v>
      </c>
      <c r="E15" s="17" t="s">
        <v>174</v>
      </c>
      <c r="F15" s="28"/>
      <c r="G15" s="28"/>
      <c r="H15" s="24" t="s">
        <v>165</v>
      </c>
      <c r="I15" s="25" t="s">
        <v>167</v>
      </c>
      <c r="J15" s="25" t="s">
        <v>169</v>
      </c>
      <c r="K15" s="28"/>
      <c r="L15" s="9" t="s">
        <v>170</v>
      </c>
      <c r="M15" s="29" t="s">
        <v>175</v>
      </c>
      <c r="N15" s="29">
        <v>50</v>
      </c>
      <c r="O15" s="28"/>
      <c r="P15" s="17">
        <v>6.7</v>
      </c>
      <c r="Q15" s="28"/>
      <c r="R15" s="28"/>
      <c r="S15" s="17">
        <v>2.2000000000000002</v>
      </c>
      <c r="T15" s="37"/>
      <c r="U15" s="28"/>
      <c r="V15" s="28"/>
      <c r="W15" s="17">
        <v>-27.2</v>
      </c>
      <c r="X15" s="27" t="s">
        <v>171</v>
      </c>
      <c r="Y15" s="28"/>
      <c r="Z15" s="28"/>
      <c r="AA15" s="28"/>
      <c r="AB15" s="28"/>
      <c r="AC15" s="17"/>
      <c r="AD15" s="17"/>
    </row>
    <row r="16" spans="1:30" ht="14.25" customHeight="1">
      <c r="A16" s="8" t="s">
        <v>42</v>
      </c>
      <c r="B16" s="9" t="s">
        <v>45</v>
      </c>
      <c r="C16" s="17">
        <v>2</v>
      </c>
      <c r="D16" s="17" t="s">
        <v>180</v>
      </c>
      <c r="E16" s="9" t="s">
        <v>164</v>
      </c>
      <c r="F16" s="28"/>
      <c r="G16" s="28"/>
      <c r="H16" s="24" t="s">
        <v>165</v>
      </c>
      <c r="I16" s="25" t="s">
        <v>167</v>
      </c>
      <c r="J16" s="25" t="s">
        <v>169</v>
      </c>
      <c r="K16" s="28"/>
      <c r="L16" s="9" t="s">
        <v>170</v>
      </c>
      <c r="M16" s="26">
        <v>250</v>
      </c>
      <c r="N16" s="26" t="s">
        <v>172</v>
      </c>
      <c r="O16" s="28"/>
      <c r="P16" s="17">
        <v>84.6</v>
      </c>
      <c r="Q16" s="28"/>
      <c r="R16" s="28"/>
      <c r="S16" s="17">
        <v>38.9</v>
      </c>
      <c r="T16" s="37"/>
      <c r="U16" s="28"/>
      <c r="V16" s="28"/>
      <c r="W16" s="17">
        <v>-27.5</v>
      </c>
      <c r="X16" s="27" t="s">
        <v>171</v>
      </c>
      <c r="Y16" s="28"/>
      <c r="Z16" s="28"/>
      <c r="AA16" s="28"/>
      <c r="AB16" s="28"/>
      <c r="AC16" s="17"/>
      <c r="AD16" s="17"/>
    </row>
    <row r="17" spans="1:30" ht="14.25" customHeight="1">
      <c r="A17" s="8" t="s">
        <v>42</v>
      </c>
      <c r="B17" s="9" t="s">
        <v>45</v>
      </c>
      <c r="C17" s="17">
        <v>2</v>
      </c>
      <c r="D17" s="17" t="s">
        <v>180</v>
      </c>
      <c r="E17" s="17" t="s">
        <v>173</v>
      </c>
      <c r="F17" s="28"/>
      <c r="G17" s="28"/>
      <c r="H17" s="24" t="s">
        <v>165</v>
      </c>
      <c r="I17" s="25" t="s">
        <v>167</v>
      </c>
      <c r="J17" s="25" t="s">
        <v>169</v>
      </c>
      <c r="K17" s="28"/>
      <c r="L17" s="9" t="s">
        <v>170</v>
      </c>
      <c r="M17" s="29">
        <v>50</v>
      </c>
      <c r="N17" s="29">
        <v>250</v>
      </c>
      <c r="O17" s="28"/>
      <c r="P17" s="17">
        <v>6</v>
      </c>
      <c r="Q17" s="28"/>
      <c r="R17" s="28"/>
      <c r="S17" s="17">
        <v>2.8</v>
      </c>
      <c r="T17" s="37"/>
      <c r="U17" s="28"/>
      <c r="V17" s="28"/>
      <c r="W17" s="17">
        <v>-27.1</v>
      </c>
      <c r="X17" s="27" t="s">
        <v>171</v>
      </c>
      <c r="Y17" s="28"/>
      <c r="Z17" s="28"/>
      <c r="AA17" s="28"/>
      <c r="AB17" s="28"/>
      <c r="AC17" s="17"/>
      <c r="AD17" s="17"/>
    </row>
    <row r="18" spans="1:30" ht="14.25" customHeight="1">
      <c r="A18" s="8" t="s">
        <v>42</v>
      </c>
      <c r="B18" s="9" t="s">
        <v>45</v>
      </c>
      <c r="C18" s="17">
        <v>2</v>
      </c>
      <c r="D18" s="17" t="s">
        <v>180</v>
      </c>
      <c r="E18" s="17" t="s">
        <v>174</v>
      </c>
      <c r="F18" s="28"/>
      <c r="G18" s="28"/>
      <c r="H18" s="24" t="s">
        <v>165</v>
      </c>
      <c r="I18" s="25" t="s">
        <v>167</v>
      </c>
      <c r="J18" s="25" t="s">
        <v>169</v>
      </c>
      <c r="K18" s="28"/>
      <c r="L18" s="9" t="s">
        <v>170</v>
      </c>
      <c r="M18" s="29" t="s">
        <v>175</v>
      </c>
      <c r="N18" s="29">
        <v>50</v>
      </c>
      <c r="O18" s="28"/>
      <c r="P18" s="17">
        <v>9.4</v>
      </c>
      <c r="Q18" s="28"/>
      <c r="R18" s="28"/>
      <c r="S18" s="17">
        <v>4.3</v>
      </c>
      <c r="T18" s="37"/>
      <c r="U18" s="28"/>
      <c r="V18" s="28"/>
      <c r="W18" s="17">
        <v>-27.6</v>
      </c>
      <c r="X18" s="27" t="s">
        <v>171</v>
      </c>
      <c r="Y18" s="28"/>
      <c r="Z18" s="28"/>
      <c r="AA18" s="28"/>
      <c r="AB18" s="28"/>
      <c r="AC18" s="17"/>
      <c r="AD18" s="17"/>
    </row>
    <row r="19" spans="1:30" ht="14.25" customHeight="1">
      <c r="A19" s="8" t="s">
        <v>42</v>
      </c>
      <c r="B19" s="9" t="s">
        <v>45</v>
      </c>
      <c r="C19" s="17">
        <v>2</v>
      </c>
      <c r="D19" s="17" t="s">
        <v>181</v>
      </c>
      <c r="E19" s="9" t="s">
        <v>164</v>
      </c>
      <c r="F19" s="28"/>
      <c r="G19" s="28"/>
      <c r="H19" s="24" t="s">
        <v>165</v>
      </c>
      <c r="I19" s="25" t="s">
        <v>167</v>
      </c>
      <c r="J19" s="25" t="s">
        <v>169</v>
      </c>
      <c r="K19" s="28"/>
      <c r="L19" s="9" t="s">
        <v>170</v>
      </c>
      <c r="M19" s="26">
        <v>250</v>
      </c>
      <c r="N19" s="26" t="s">
        <v>172</v>
      </c>
      <c r="O19" s="28"/>
      <c r="P19" s="17">
        <v>90</v>
      </c>
      <c r="Q19" s="28"/>
      <c r="R19" s="28"/>
      <c r="S19" s="17">
        <v>18.600000000000001</v>
      </c>
      <c r="T19" s="37"/>
      <c r="U19" s="28"/>
      <c r="V19" s="28"/>
      <c r="W19" s="17"/>
      <c r="X19" s="27" t="s">
        <v>171</v>
      </c>
      <c r="Y19" s="28"/>
      <c r="Z19" s="28"/>
      <c r="AA19" s="28"/>
      <c r="AB19" s="28"/>
      <c r="AC19" s="17"/>
      <c r="AD19" s="17"/>
    </row>
    <row r="20" spans="1:30" ht="14.25" customHeight="1">
      <c r="A20" s="8" t="s">
        <v>42</v>
      </c>
      <c r="B20" s="9" t="s">
        <v>45</v>
      </c>
      <c r="C20" s="17">
        <v>2</v>
      </c>
      <c r="D20" s="17" t="s">
        <v>181</v>
      </c>
      <c r="E20" s="17" t="s">
        <v>173</v>
      </c>
      <c r="F20" s="28"/>
      <c r="G20" s="28"/>
      <c r="H20" s="24" t="s">
        <v>165</v>
      </c>
      <c r="I20" s="25" t="s">
        <v>167</v>
      </c>
      <c r="J20" s="25" t="s">
        <v>169</v>
      </c>
      <c r="K20" s="28"/>
      <c r="L20" s="9" t="s">
        <v>170</v>
      </c>
      <c r="M20" s="29">
        <v>50</v>
      </c>
      <c r="N20" s="29">
        <v>250</v>
      </c>
      <c r="O20" s="28"/>
      <c r="P20" s="17">
        <v>5.5</v>
      </c>
      <c r="Q20" s="28"/>
      <c r="R20" s="28"/>
      <c r="S20" s="17">
        <v>1.1399999999999999</v>
      </c>
      <c r="T20" s="37"/>
      <c r="U20" s="28"/>
      <c r="V20" s="28"/>
      <c r="W20" s="17"/>
      <c r="X20" s="27" t="s">
        <v>171</v>
      </c>
      <c r="Y20" s="28"/>
      <c r="Z20" s="28"/>
      <c r="AA20" s="28"/>
      <c r="AB20" s="28"/>
      <c r="AC20" s="17"/>
      <c r="AD20" s="17"/>
    </row>
    <row r="21" spans="1:30" ht="14.25" customHeight="1">
      <c r="A21" s="8" t="s">
        <v>42</v>
      </c>
      <c r="B21" s="9" t="s">
        <v>45</v>
      </c>
      <c r="C21" s="17">
        <v>2</v>
      </c>
      <c r="D21" s="17" t="s">
        <v>181</v>
      </c>
      <c r="E21" s="17" t="s">
        <v>174</v>
      </c>
      <c r="F21" s="28"/>
      <c r="G21" s="28"/>
      <c r="H21" s="24" t="s">
        <v>165</v>
      </c>
      <c r="I21" s="25" t="s">
        <v>167</v>
      </c>
      <c r="J21" s="25" t="s">
        <v>169</v>
      </c>
      <c r="K21" s="28"/>
      <c r="L21" s="9" t="s">
        <v>170</v>
      </c>
      <c r="M21" s="29" t="s">
        <v>175</v>
      </c>
      <c r="N21" s="29">
        <v>50</v>
      </c>
      <c r="O21" s="28"/>
      <c r="P21" s="17">
        <v>4.4000000000000004</v>
      </c>
      <c r="Q21" s="28"/>
      <c r="R21" s="28"/>
      <c r="S21" s="17">
        <v>0.9</v>
      </c>
      <c r="T21" s="37"/>
      <c r="U21" s="28"/>
      <c r="V21" s="28"/>
      <c r="W21" s="17"/>
      <c r="X21" s="27" t="s">
        <v>171</v>
      </c>
      <c r="Y21" s="28"/>
      <c r="Z21" s="28"/>
      <c r="AA21" s="28"/>
      <c r="AB21" s="28"/>
      <c r="AC21" s="17"/>
      <c r="AD21" s="17"/>
    </row>
    <row r="22" spans="1:30" ht="14.25" customHeight="1">
      <c r="A22" s="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baseColWidth="10" defaultColWidth="15.1640625" defaultRowHeight="15" customHeight="1" x14ac:dyDescent="0"/>
  <cols>
    <col min="1" max="1" width="7.1640625" customWidth="1"/>
    <col min="2" max="2" width="11.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2" t="s">
        <v>136</v>
      </c>
      <c r="B1" s="23"/>
      <c r="C1" s="23"/>
      <c r="D1" s="23"/>
      <c r="E1" s="23"/>
      <c r="F1" s="23"/>
      <c r="G1" s="23"/>
      <c r="H1" s="23"/>
      <c r="I1" s="30" t="s">
        <v>166</v>
      </c>
      <c r="J1" s="31" t="s">
        <v>177</v>
      </c>
      <c r="K1" s="34"/>
      <c r="L1" s="36" t="s">
        <v>178</v>
      </c>
      <c r="M1" s="38"/>
      <c r="N1" s="38"/>
      <c r="O1" s="38"/>
      <c r="P1" s="38"/>
      <c r="Q1" s="38"/>
      <c r="R1" s="40"/>
      <c r="S1" s="25"/>
      <c r="T1" s="25"/>
      <c r="U1" s="13"/>
      <c r="V1" s="6"/>
      <c r="W1" s="6"/>
      <c r="X1" s="6"/>
      <c r="Y1" s="6"/>
      <c r="Z1" s="6"/>
    </row>
    <row r="2" spans="1:26" ht="18.75" customHeight="1">
      <c r="A2" s="41" t="s">
        <v>8</v>
      </c>
      <c r="B2" s="41" t="s">
        <v>10</v>
      </c>
      <c r="C2" s="41" t="s">
        <v>12</v>
      </c>
      <c r="D2" s="41" t="s">
        <v>14</v>
      </c>
      <c r="E2" s="41" t="s">
        <v>16</v>
      </c>
      <c r="F2" s="41" t="s">
        <v>19</v>
      </c>
      <c r="G2" s="41" t="s">
        <v>20</v>
      </c>
      <c r="H2" s="41" t="s">
        <v>23</v>
      </c>
      <c r="I2" s="41" t="s">
        <v>26</v>
      </c>
      <c r="J2" s="41" t="s">
        <v>75</v>
      </c>
      <c r="K2" s="41" t="s">
        <v>97</v>
      </c>
      <c r="L2" s="42" t="s">
        <v>141</v>
      </c>
      <c r="M2" s="42" t="s">
        <v>142</v>
      </c>
      <c r="N2" s="42" t="s">
        <v>143</v>
      </c>
      <c r="O2" s="42" t="s">
        <v>144</v>
      </c>
      <c r="P2" s="42" t="s">
        <v>145</v>
      </c>
      <c r="Q2" s="42" t="s">
        <v>146</v>
      </c>
      <c r="R2" s="40"/>
      <c r="S2" s="42" t="s">
        <v>183</v>
      </c>
      <c r="T2" s="42" t="s">
        <v>184</v>
      </c>
      <c r="U2" s="43"/>
      <c r="V2" s="6"/>
      <c r="W2" s="6"/>
      <c r="X2" s="6"/>
      <c r="Y2" s="6"/>
      <c r="Z2" s="6"/>
    </row>
    <row r="3" spans="1:26" ht="18.75" customHeight="1">
      <c r="A3" s="44"/>
      <c r="B3" s="44"/>
      <c r="C3" s="45" t="str">
        <f>HYPERLINK("http://www.worldwildlife.org/biome-categories/terrestrial-ecoregions","WWF")</f>
        <v>WWF</v>
      </c>
      <c r="D3" s="44"/>
      <c r="E3" s="46" t="str">
        <f>HYPERLINK("http://www.water-research.net/course/drainageclass.pdf","Soil Drainage Classes")</f>
        <v>Soil Drainage Classes</v>
      </c>
      <c r="F3" s="45" t="str">
        <f>HYPERLINK("http://www.nrcs.usda.gov/Internet/FSE_DOCUMENTS/nrcs142p2_052523.pdf","NRCS")</f>
        <v>NRCS</v>
      </c>
      <c r="G3" s="46" t="str">
        <f>HYPERLINK("http://jersey.uoregon.edu/~mstrick/AskGeoMan/geoQuerry11.html","Mafic vs. Felsic")</f>
        <v>Mafic vs. Felsic</v>
      </c>
      <c r="H3" s="46" t="str">
        <f>HYPERLINK("https://en.wikipedia.org/wiki/K%C3%B6ppen_climate_classification","Köppen Climate Categories")</f>
        <v>Köppen Climate Categories</v>
      </c>
      <c r="I3" s="44"/>
      <c r="J3" s="44" t="s">
        <v>185</v>
      </c>
      <c r="K3" s="47"/>
      <c r="L3" s="48" t="s">
        <v>162</v>
      </c>
      <c r="M3" s="48" t="s">
        <v>186</v>
      </c>
      <c r="N3" s="48" t="s">
        <v>187</v>
      </c>
      <c r="O3" s="48" t="s">
        <v>188</v>
      </c>
      <c r="P3" s="48" t="s">
        <v>189</v>
      </c>
      <c r="Q3" s="48" t="s">
        <v>190</v>
      </c>
      <c r="R3" s="49"/>
      <c r="S3" s="48"/>
      <c r="T3" s="48"/>
      <c r="U3" s="44"/>
      <c r="V3" s="6"/>
      <c r="W3" s="6"/>
      <c r="X3" s="6"/>
      <c r="Y3" s="6"/>
      <c r="Z3" s="6"/>
    </row>
    <row r="4" spans="1:26" ht="15" customHeight="1">
      <c r="A4" s="13" t="s">
        <v>191</v>
      </c>
      <c r="B4" s="13" t="s">
        <v>192</v>
      </c>
      <c r="C4" s="13" t="s">
        <v>50</v>
      </c>
      <c r="D4" s="13" t="s">
        <v>193</v>
      </c>
      <c r="E4" s="13" t="s">
        <v>194</v>
      </c>
      <c r="F4" s="13" t="s">
        <v>195</v>
      </c>
      <c r="G4" s="13" t="s">
        <v>196</v>
      </c>
      <c r="H4" s="13" t="s">
        <v>197</v>
      </c>
      <c r="I4" s="13" t="s">
        <v>198</v>
      </c>
      <c r="J4" s="13" t="s">
        <v>199</v>
      </c>
      <c r="K4" s="13" t="s">
        <v>200</v>
      </c>
      <c r="L4" s="25" t="s">
        <v>201</v>
      </c>
      <c r="M4" s="25" t="s">
        <v>202</v>
      </c>
      <c r="N4" s="25"/>
      <c r="O4" s="25" t="s">
        <v>203</v>
      </c>
      <c r="P4" s="25">
        <v>1</v>
      </c>
      <c r="Q4" s="25">
        <v>1.65</v>
      </c>
      <c r="R4" s="40"/>
      <c r="S4" s="25" t="s">
        <v>122</v>
      </c>
      <c r="T4" s="25" t="s">
        <v>204</v>
      </c>
      <c r="U4" s="13"/>
      <c r="V4" s="6"/>
      <c r="W4" s="6"/>
      <c r="X4" s="6"/>
      <c r="Y4" s="6"/>
      <c r="Z4" s="6"/>
    </row>
    <row r="5" spans="1:26" ht="15" customHeight="1">
      <c r="A5" s="13" t="s">
        <v>205</v>
      </c>
      <c r="B5" s="13" t="s">
        <v>206</v>
      </c>
      <c r="C5" s="13" t="s">
        <v>207</v>
      </c>
      <c r="D5" s="13" t="s">
        <v>208</v>
      </c>
      <c r="E5" s="13" t="s">
        <v>209</v>
      </c>
      <c r="F5" s="13" t="s">
        <v>210</v>
      </c>
      <c r="G5" s="13" t="s">
        <v>211</v>
      </c>
      <c r="H5" s="13" t="s">
        <v>212</v>
      </c>
      <c r="I5" s="13" t="s">
        <v>213</v>
      </c>
      <c r="J5" s="13" t="s">
        <v>214</v>
      </c>
      <c r="K5" s="13" t="s">
        <v>215</v>
      </c>
      <c r="L5" s="25" t="s">
        <v>201</v>
      </c>
      <c r="M5" s="25"/>
      <c r="N5" s="25"/>
      <c r="O5" s="25" t="s">
        <v>203</v>
      </c>
      <c r="P5" s="25">
        <v>1</v>
      </c>
      <c r="Q5" s="25">
        <v>1.65</v>
      </c>
      <c r="R5" s="40"/>
      <c r="S5" s="25" t="s">
        <v>216</v>
      </c>
      <c r="T5" s="25" t="s">
        <v>204</v>
      </c>
      <c r="U5" s="13"/>
      <c r="V5" s="6"/>
      <c r="W5" s="6"/>
      <c r="X5" s="6"/>
      <c r="Y5" s="6"/>
      <c r="Z5" s="6"/>
    </row>
    <row r="6" spans="1:26" ht="15" customHeight="1">
      <c r="A6" s="13" t="s">
        <v>217</v>
      </c>
      <c r="B6" s="13" t="s">
        <v>218</v>
      </c>
      <c r="C6" s="13" t="s">
        <v>219</v>
      </c>
      <c r="D6" s="13" t="s">
        <v>220</v>
      </c>
      <c r="E6" s="13" t="s">
        <v>221</v>
      </c>
      <c r="F6" s="13" t="s">
        <v>222</v>
      </c>
      <c r="G6" s="13" t="s">
        <v>223</v>
      </c>
      <c r="H6" s="13" t="s">
        <v>224</v>
      </c>
      <c r="I6" s="13" t="s">
        <v>225</v>
      </c>
      <c r="J6" s="13" t="s">
        <v>226</v>
      </c>
      <c r="K6" s="13" t="s">
        <v>227</v>
      </c>
      <c r="L6" s="25" t="s">
        <v>228</v>
      </c>
      <c r="M6" s="25" t="s">
        <v>229</v>
      </c>
      <c r="N6" s="25">
        <v>6</v>
      </c>
      <c r="O6" s="25" t="s">
        <v>230</v>
      </c>
      <c r="P6" s="25"/>
      <c r="Q6" s="25"/>
      <c r="R6" s="40"/>
      <c r="S6" s="25" t="s">
        <v>231</v>
      </c>
      <c r="T6" s="25" t="s">
        <v>204</v>
      </c>
      <c r="U6" s="13"/>
      <c r="V6" s="6"/>
      <c r="W6" s="6"/>
      <c r="X6" s="6"/>
      <c r="Y6" s="6"/>
      <c r="Z6" s="6"/>
    </row>
    <row r="7" spans="1:26" ht="15" customHeight="1">
      <c r="A7" s="13" t="s">
        <v>232</v>
      </c>
      <c r="B7" s="13"/>
      <c r="C7" s="13" t="s">
        <v>233</v>
      </c>
      <c r="D7" s="13" t="s">
        <v>234</v>
      </c>
      <c r="E7" s="13" t="s">
        <v>235</v>
      </c>
      <c r="F7" s="13" t="s">
        <v>236</v>
      </c>
      <c r="G7" s="13"/>
      <c r="H7" s="13" t="s">
        <v>237</v>
      </c>
      <c r="I7" s="13" t="s">
        <v>238</v>
      </c>
      <c r="J7" s="13" t="s">
        <v>239</v>
      </c>
      <c r="K7" s="13" t="s">
        <v>240</v>
      </c>
      <c r="L7" s="25" t="s">
        <v>228</v>
      </c>
      <c r="M7" s="25" t="s">
        <v>241</v>
      </c>
      <c r="N7" s="25">
        <v>6</v>
      </c>
      <c r="O7" s="25" t="s">
        <v>230</v>
      </c>
      <c r="P7" s="25"/>
      <c r="Q7" s="25"/>
      <c r="R7" s="40"/>
      <c r="S7" s="25" t="s">
        <v>242</v>
      </c>
      <c r="T7" s="25" t="s">
        <v>243</v>
      </c>
      <c r="U7" s="13"/>
      <c r="V7" s="6"/>
      <c r="W7" s="6"/>
      <c r="X7" s="6"/>
      <c r="Y7" s="6"/>
      <c r="Z7" s="6"/>
    </row>
    <row r="8" spans="1:26" ht="15" customHeight="1">
      <c r="A8" s="13" t="s">
        <v>244</v>
      </c>
      <c r="B8" s="13"/>
      <c r="C8" s="13" t="s">
        <v>245</v>
      </c>
      <c r="D8" s="13" t="s">
        <v>246</v>
      </c>
      <c r="E8" s="13" t="s">
        <v>247</v>
      </c>
      <c r="F8" s="13" t="s">
        <v>52</v>
      </c>
      <c r="G8" s="13"/>
      <c r="H8" s="13" t="s">
        <v>237</v>
      </c>
      <c r="I8" s="13" t="s">
        <v>248</v>
      </c>
      <c r="J8" s="13" t="s">
        <v>249</v>
      </c>
      <c r="K8" s="13" t="s">
        <v>250</v>
      </c>
      <c r="L8" s="25" t="s">
        <v>167</v>
      </c>
      <c r="M8" s="25" t="s">
        <v>251</v>
      </c>
      <c r="N8" s="25"/>
      <c r="O8" s="25" t="s">
        <v>44</v>
      </c>
      <c r="P8" s="25">
        <v>0.53</v>
      </c>
      <c r="Q8" s="25">
        <v>2</v>
      </c>
      <c r="R8" s="40"/>
      <c r="S8" s="25" t="s">
        <v>252</v>
      </c>
      <c r="T8" s="25" t="s">
        <v>253</v>
      </c>
      <c r="U8" s="13"/>
      <c r="V8" s="6"/>
      <c r="W8" s="6"/>
      <c r="X8" s="6"/>
      <c r="Y8" s="6"/>
      <c r="Z8" s="6"/>
    </row>
    <row r="9" spans="1:26" ht="15" customHeight="1">
      <c r="A9" s="13" t="s">
        <v>254</v>
      </c>
      <c r="B9" s="13"/>
      <c r="C9" s="13" t="s">
        <v>255</v>
      </c>
      <c r="D9" s="13" t="s">
        <v>256</v>
      </c>
      <c r="E9" s="13" t="s">
        <v>257</v>
      </c>
      <c r="F9" s="13" t="s">
        <v>258</v>
      </c>
      <c r="G9" s="13"/>
      <c r="H9" s="13" t="s">
        <v>259</v>
      </c>
      <c r="I9" s="13" t="s">
        <v>260</v>
      </c>
      <c r="J9" s="13" t="s">
        <v>261</v>
      </c>
      <c r="K9" s="13"/>
      <c r="L9" s="25" t="s">
        <v>167</v>
      </c>
      <c r="M9" s="25" t="s">
        <v>169</v>
      </c>
      <c r="N9" s="25"/>
      <c r="O9" s="25" t="s">
        <v>170</v>
      </c>
      <c r="P9" s="25">
        <v>2</v>
      </c>
      <c r="Q9" s="25">
        <v>53</v>
      </c>
      <c r="R9" s="40"/>
      <c r="S9" s="25" t="s">
        <v>262</v>
      </c>
      <c r="T9" s="25" t="s">
        <v>253</v>
      </c>
      <c r="U9" s="13"/>
      <c r="V9" s="6"/>
      <c r="W9" s="6"/>
      <c r="X9" s="6"/>
      <c r="Y9" s="6"/>
      <c r="Z9" s="6"/>
    </row>
    <row r="10" spans="1:26" ht="15" customHeight="1">
      <c r="A10" s="13" t="s">
        <v>263</v>
      </c>
      <c r="B10" s="13"/>
      <c r="C10" s="13" t="s">
        <v>264</v>
      </c>
      <c r="D10" s="13" t="s">
        <v>265</v>
      </c>
      <c r="E10" s="13" t="s">
        <v>266</v>
      </c>
      <c r="F10" s="13" t="s">
        <v>267</v>
      </c>
      <c r="G10" s="13"/>
      <c r="H10" s="13" t="s">
        <v>56</v>
      </c>
      <c r="I10" s="13"/>
      <c r="J10" s="13" t="s">
        <v>268</v>
      </c>
      <c r="K10" s="13"/>
      <c r="L10" s="25" t="s">
        <v>269</v>
      </c>
      <c r="M10" s="25" t="s">
        <v>270</v>
      </c>
      <c r="N10" s="25"/>
      <c r="O10" s="25"/>
      <c r="P10" s="25"/>
      <c r="Q10" s="25"/>
      <c r="R10" s="40"/>
      <c r="S10" s="25" t="s">
        <v>128</v>
      </c>
      <c r="T10" s="25" t="s">
        <v>271</v>
      </c>
      <c r="U10" s="13"/>
      <c r="V10" s="6"/>
      <c r="W10" s="6"/>
      <c r="X10" s="6"/>
      <c r="Y10" s="6"/>
      <c r="Z10" s="6"/>
    </row>
    <row r="11" spans="1:26" ht="15" customHeight="1">
      <c r="A11" s="13" t="s">
        <v>272</v>
      </c>
      <c r="B11" s="13"/>
      <c r="C11" s="13" t="s">
        <v>273</v>
      </c>
      <c r="D11" s="13"/>
      <c r="E11" s="13"/>
      <c r="F11" s="13" t="s">
        <v>274</v>
      </c>
      <c r="G11" s="13"/>
      <c r="H11" s="13" t="s">
        <v>275</v>
      </c>
      <c r="I11" s="13"/>
      <c r="J11" s="13" t="s">
        <v>276</v>
      </c>
      <c r="K11" s="13"/>
      <c r="L11" s="25" t="s">
        <v>277</v>
      </c>
      <c r="M11" s="25" t="s">
        <v>278</v>
      </c>
      <c r="N11" s="25"/>
      <c r="O11" s="25" t="s">
        <v>279</v>
      </c>
      <c r="P11" s="25">
        <v>0</v>
      </c>
      <c r="Q11" s="25">
        <v>90</v>
      </c>
      <c r="R11" s="40"/>
      <c r="S11" s="25" t="s">
        <v>280</v>
      </c>
      <c r="T11" s="25" t="s">
        <v>281</v>
      </c>
      <c r="U11" s="13"/>
      <c r="V11" s="6"/>
      <c r="W11" s="6"/>
      <c r="X11" s="6"/>
      <c r="Y11" s="6"/>
      <c r="Z11" s="6"/>
    </row>
    <row r="12" spans="1:26" ht="15" customHeight="1">
      <c r="A12" s="13"/>
      <c r="B12" s="13"/>
      <c r="C12" s="13" t="s">
        <v>282</v>
      </c>
      <c r="D12" s="13"/>
      <c r="E12" s="13"/>
      <c r="F12" s="13"/>
      <c r="G12" s="13"/>
      <c r="H12" s="13" t="s">
        <v>283</v>
      </c>
      <c r="I12" s="13"/>
      <c r="J12" s="13" t="s">
        <v>284</v>
      </c>
      <c r="K12" s="13"/>
      <c r="L12" s="25" t="s">
        <v>277</v>
      </c>
      <c r="M12" s="25" t="s">
        <v>285</v>
      </c>
      <c r="N12" s="25"/>
      <c r="O12" s="25" t="s">
        <v>279</v>
      </c>
      <c r="P12" s="25">
        <v>0</v>
      </c>
      <c r="Q12" s="25">
        <v>90</v>
      </c>
      <c r="R12" s="40"/>
      <c r="S12" s="25" t="s">
        <v>286</v>
      </c>
      <c r="T12" s="25" t="s">
        <v>287</v>
      </c>
      <c r="U12" s="13"/>
      <c r="V12" s="6"/>
      <c r="W12" s="6"/>
      <c r="X12" s="6"/>
      <c r="Y12" s="6"/>
      <c r="Z12" s="6"/>
    </row>
    <row r="13" spans="1:26" ht="15" customHeight="1">
      <c r="A13" s="13"/>
      <c r="B13" s="13"/>
      <c r="C13" s="13" t="s">
        <v>288</v>
      </c>
      <c r="D13" s="13"/>
      <c r="E13" s="13"/>
      <c r="F13" s="13"/>
      <c r="G13" s="13"/>
      <c r="H13" s="13" t="s">
        <v>289</v>
      </c>
      <c r="I13" s="13"/>
      <c r="J13" s="13" t="s">
        <v>290</v>
      </c>
      <c r="K13" s="13"/>
      <c r="L13" s="25"/>
      <c r="M13" s="25"/>
      <c r="N13" s="25"/>
      <c r="O13" s="25"/>
      <c r="P13" s="25"/>
      <c r="Q13" s="25"/>
      <c r="R13" s="40"/>
      <c r="S13" s="25" t="s">
        <v>291</v>
      </c>
      <c r="T13" s="25" t="s">
        <v>292</v>
      </c>
      <c r="U13" s="13"/>
      <c r="V13" s="6"/>
      <c r="W13" s="6"/>
      <c r="X13" s="6"/>
      <c r="Y13" s="6"/>
      <c r="Z13" s="6"/>
    </row>
    <row r="14" spans="1:26" ht="15" customHeight="1">
      <c r="A14" s="13"/>
      <c r="B14" s="13"/>
      <c r="C14" s="13" t="s">
        <v>293</v>
      </c>
      <c r="D14" s="13"/>
      <c r="E14" s="13"/>
      <c r="F14" s="13"/>
      <c r="G14" s="13"/>
      <c r="H14" s="13" t="s">
        <v>294</v>
      </c>
      <c r="I14" s="13"/>
      <c r="J14" s="13" t="s">
        <v>295</v>
      </c>
      <c r="K14" s="13"/>
      <c r="L14" s="25"/>
      <c r="M14" s="25"/>
      <c r="N14" s="25"/>
      <c r="O14" s="25"/>
      <c r="P14" s="25"/>
      <c r="Q14" s="25"/>
      <c r="R14" s="40"/>
      <c r="S14" s="25" t="s">
        <v>132</v>
      </c>
      <c r="T14" s="25" t="s">
        <v>296</v>
      </c>
      <c r="U14" s="13"/>
      <c r="V14" s="6"/>
      <c r="W14" s="6"/>
      <c r="X14" s="6"/>
      <c r="Y14" s="6"/>
      <c r="Z14" s="6"/>
    </row>
    <row r="15" spans="1:26" ht="15" customHeight="1">
      <c r="A15" s="13"/>
      <c r="B15" s="13"/>
      <c r="C15" s="13" t="s">
        <v>297</v>
      </c>
      <c r="D15" s="13"/>
      <c r="E15" s="13"/>
      <c r="F15" s="13"/>
      <c r="G15" s="13"/>
      <c r="H15" s="13" t="s">
        <v>298</v>
      </c>
      <c r="I15" s="13"/>
      <c r="J15" s="13" t="s">
        <v>299</v>
      </c>
      <c r="K15" s="13"/>
      <c r="L15" s="25"/>
      <c r="M15" s="25"/>
      <c r="N15" s="25"/>
      <c r="O15" s="25"/>
      <c r="P15" s="25"/>
      <c r="Q15" s="25"/>
      <c r="R15" s="40"/>
      <c r="S15" s="25" t="s">
        <v>300</v>
      </c>
      <c r="T15" s="25" t="s">
        <v>296</v>
      </c>
      <c r="U15" s="13"/>
      <c r="V15" s="6"/>
      <c r="W15" s="6"/>
      <c r="X15" s="6"/>
      <c r="Y15" s="6"/>
      <c r="Z15" s="6"/>
    </row>
    <row r="16" spans="1:26" ht="15" customHeight="1">
      <c r="A16" s="13"/>
      <c r="B16" s="13"/>
      <c r="C16" s="13" t="s">
        <v>301</v>
      </c>
      <c r="D16" s="13"/>
      <c r="E16" s="13"/>
      <c r="F16" s="13"/>
      <c r="G16" s="13"/>
      <c r="H16" s="13" t="s">
        <v>302</v>
      </c>
      <c r="I16" s="13"/>
      <c r="J16" s="13"/>
      <c r="K16" s="13"/>
      <c r="L16" s="25"/>
      <c r="M16" s="25"/>
      <c r="N16" s="25"/>
      <c r="O16" s="25"/>
      <c r="P16" s="25"/>
      <c r="Q16" s="25"/>
      <c r="R16" s="40"/>
      <c r="S16" s="25" t="s">
        <v>303</v>
      </c>
      <c r="T16" s="25" t="s">
        <v>304</v>
      </c>
      <c r="U16" s="13"/>
      <c r="V16" s="6"/>
      <c r="W16" s="6"/>
      <c r="X16" s="6"/>
      <c r="Y16" s="6"/>
      <c r="Z16" s="6"/>
    </row>
    <row r="17" spans="1:26" ht="15" customHeight="1">
      <c r="A17" s="13"/>
      <c r="B17" s="13"/>
      <c r="C17" s="13"/>
      <c r="D17" s="13"/>
      <c r="E17" s="13"/>
      <c r="F17" s="13"/>
      <c r="G17" s="13"/>
      <c r="H17" s="13" t="s">
        <v>305</v>
      </c>
      <c r="I17" s="13"/>
      <c r="J17" s="13"/>
      <c r="K17" s="13"/>
      <c r="L17" s="25"/>
      <c r="M17" s="25"/>
      <c r="N17" s="25"/>
      <c r="O17" s="25"/>
      <c r="P17" s="25"/>
      <c r="Q17" s="25"/>
      <c r="R17" s="40"/>
      <c r="S17" s="25" t="s">
        <v>135</v>
      </c>
      <c r="T17" s="25" t="s">
        <v>306</v>
      </c>
      <c r="U17" s="13"/>
      <c r="V17" s="6"/>
      <c r="W17" s="6"/>
      <c r="X17" s="6"/>
      <c r="Y17" s="6"/>
      <c r="Z17" s="6"/>
    </row>
    <row r="18" spans="1:26" ht="15" customHeight="1">
      <c r="A18" s="13"/>
      <c r="B18" s="13"/>
      <c r="C18" s="13"/>
      <c r="D18" s="13"/>
      <c r="E18" s="13"/>
      <c r="F18" s="13"/>
      <c r="G18" s="13"/>
      <c r="H18" s="13" t="s">
        <v>307</v>
      </c>
      <c r="I18" s="13"/>
      <c r="J18" s="13"/>
      <c r="K18" s="13"/>
      <c r="L18" s="25"/>
      <c r="M18" s="25"/>
      <c r="N18" s="25"/>
      <c r="O18" s="25"/>
      <c r="P18" s="25"/>
      <c r="Q18" s="25"/>
      <c r="R18" s="40"/>
      <c r="S18" s="25"/>
      <c r="T18" s="25"/>
      <c r="U18" s="13"/>
      <c r="V18" s="6"/>
      <c r="W18" s="6"/>
      <c r="X18" s="6"/>
      <c r="Y18" s="6"/>
      <c r="Z18" s="6"/>
    </row>
    <row r="19" spans="1:26" ht="15" customHeight="1">
      <c r="A19" s="13"/>
      <c r="B19" s="13"/>
      <c r="C19" s="13"/>
      <c r="D19" s="13"/>
      <c r="E19" s="13"/>
      <c r="F19" s="13"/>
      <c r="G19" s="13"/>
      <c r="H19" s="13" t="s">
        <v>308</v>
      </c>
      <c r="I19" s="13"/>
      <c r="J19" s="13"/>
      <c r="K19" s="13"/>
      <c r="L19" s="25"/>
      <c r="M19" s="25"/>
      <c r="N19" s="25"/>
      <c r="O19" s="25"/>
      <c r="P19" s="25"/>
      <c r="Q19" s="25"/>
      <c r="R19" s="40"/>
      <c r="S19" s="25"/>
      <c r="T19" s="25"/>
      <c r="U19" s="13"/>
      <c r="V19" s="6"/>
      <c r="W19" s="6"/>
      <c r="X19" s="6"/>
      <c r="Y19" s="6"/>
      <c r="Z19" s="6"/>
    </row>
    <row r="20" spans="1:26" ht="15" customHeight="1">
      <c r="A20" s="13"/>
      <c r="B20" s="13"/>
      <c r="C20" s="13"/>
      <c r="D20" s="13"/>
      <c r="E20" s="13"/>
      <c r="F20" s="13"/>
      <c r="G20" s="13"/>
      <c r="H20" s="13" t="s">
        <v>309</v>
      </c>
      <c r="I20" s="13"/>
      <c r="J20" s="13"/>
      <c r="K20" s="13"/>
      <c r="L20" s="25"/>
      <c r="M20" s="25"/>
      <c r="N20" s="25"/>
      <c r="O20" s="25"/>
      <c r="P20" s="25"/>
      <c r="Q20" s="25"/>
      <c r="R20" s="40"/>
      <c r="S20" s="25"/>
      <c r="T20" s="25"/>
      <c r="U20" s="13"/>
      <c r="V20" s="6"/>
      <c r="W20" s="6"/>
      <c r="X20" s="6"/>
      <c r="Y20" s="6"/>
      <c r="Z20" s="6"/>
    </row>
    <row r="21" spans="1:26" ht="15" customHeight="1">
      <c r="A21" s="13"/>
      <c r="B21" s="13"/>
      <c r="C21" s="13"/>
      <c r="D21" s="13"/>
      <c r="E21" s="13"/>
      <c r="F21" s="13"/>
      <c r="G21" s="13"/>
      <c r="H21" s="13" t="s">
        <v>310</v>
      </c>
      <c r="I21" s="13"/>
      <c r="J21" s="13"/>
      <c r="K21" s="13"/>
      <c r="L21" s="25"/>
      <c r="M21" s="25"/>
      <c r="N21" s="25"/>
      <c r="O21" s="25"/>
      <c r="P21" s="25"/>
      <c r="Q21" s="25"/>
      <c r="R21" s="40"/>
      <c r="S21" s="25"/>
      <c r="T21" s="25"/>
      <c r="U21" s="13"/>
      <c r="V21" s="6"/>
      <c r="W21" s="6"/>
      <c r="X21" s="6"/>
      <c r="Y21" s="6"/>
      <c r="Z21" s="6"/>
    </row>
    <row r="22" spans="1:26" ht="15" customHeight="1">
      <c r="A22" s="13"/>
      <c r="B22" s="13"/>
      <c r="C22" s="13"/>
      <c r="D22" s="13"/>
      <c r="E22" s="13"/>
      <c r="F22" s="13"/>
      <c r="G22" s="13"/>
      <c r="H22" s="13" t="s">
        <v>311</v>
      </c>
      <c r="I22" s="13"/>
      <c r="J22" s="13"/>
      <c r="K22" s="13"/>
      <c r="L22" s="25"/>
      <c r="M22" s="25"/>
      <c r="N22" s="25"/>
      <c r="O22" s="25"/>
      <c r="P22" s="25"/>
      <c r="Q22" s="25"/>
      <c r="R22" s="40"/>
      <c r="S22" s="25"/>
      <c r="T22" s="25"/>
      <c r="U22" s="13"/>
      <c r="V22" s="6"/>
      <c r="W22" s="6"/>
      <c r="X22" s="6"/>
      <c r="Y22" s="6"/>
      <c r="Z22" s="6"/>
    </row>
    <row r="23" spans="1:26" ht="15" customHeight="1">
      <c r="A23" s="13"/>
      <c r="B23" s="13"/>
      <c r="C23" s="13"/>
      <c r="D23" s="13"/>
      <c r="E23" s="13"/>
      <c r="F23" s="13"/>
      <c r="G23" s="13"/>
      <c r="H23" s="13" t="s">
        <v>312</v>
      </c>
      <c r="I23" s="13"/>
      <c r="J23" s="13"/>
      <c r="K23" s="13"/>
      <c r="L23" s="25"/>
      <c r="M23" s="25"/>
      <c r="N23" s="25"/>
      <c r="O23" s="25"/>
      <c r="P23" s="25"/>
      <c r="Q23" s="25"/>
      <c r="R23" s="40"/>
      <c r="S23" s="25"/>
      <c r="T23" s="25"/>
      <c r="U23" s="13"/>
      <c r="V23" s="6"/>
      <c r="W23" s="6"/>
      <c r="X23" s="6"/>
      <c r="Y23" s="6"/>
      <c r="Z23" s="6"/>
    </row>
    <row r="24" spans="1:26" ht="15" customHeight="1">
      <c r="A24" s="13"/>
      <c r="B24" s="13"/>
      <c r="C24" s="13"/>
      <c r="D24" s="13"/>
      <c r="E24" s="13"/>
      <c r="F24" s="13"/>
      <c r="G24" s="13"/>
      <c r="H24" s="13" t="s">
        <v>313</v>
      </c>
      <c r="I24" s="13"/>
      <c r="J24" s="13"/>
      <c r="K24" s="13"/>
      <c r="L24" s="25"/>
      <c r="M24" s="25"/>
      <c r="N24" s="25"/>
      <c r="O24" s="25"/>
      <c r="P24" s="25"/>
      <c r="Q24" s="25"/>
      <c r="R24" s="40"/>
      <c r="S24" s="25"/>
      <c r="T24" s="25"/>
      <c r="U24" s="13"/>
      <c r="V24" s="6"/>
      <c r="W24" s="6"/>
      <c r="X24" s="6"/>
      <c r="Y24" s="6"/>
      <c r="Z24" s="6"/>
    </row>
    <row r="25" spans="1:26" ht="15" customHeight="1">
      <c r="A25" s="13"/>
      <c r="B25" s="13"/>
      <c r="C25" s="13"/>
      <c r="D25" s="13"/>
      <c r="E25" s="13"/>
      <c r="F25" s="13"/>
      <c r="G25" s="13"/>
      <c r="H25" s="13" t="s">
        <v>314</v>
      </c>
      <c r="I25" s="13"/>
      <c r="J25" s="13"/>
      <c r="K25" s="13"/>
      <c r="L25" s="25"/>
      <c r="M25" s="25"/>
      <c r="N25" s="25"/>
      <c r="O25" s="25"/>
      <c r="P25" s="25"/>
      <c r="Q25" s="25"/>
      <c r="R25" s="40"/>
      <c r="S25" s="25"/>
      <c r="T25" s="25"/>
      <c r="U25" s="13"/>
      <c r="V25" s="6"/>
      <c r="W25" s="6"/>
      <c r="X25" s="6"/>
      <c r="Y25" s="6"/>
      <c r="Z25" s="6"/>
    </row>
    <row r="26" spans="1:26" ht="15" customHeight="1">
      <c r="A26" s="13"/>
      <c r="B26" s="13"/>
      <c r="C26" s="13"/>
      <c r="D26" s="13"/>
      <c r="E26" s="13"/>
      <c r="F26" s="13"/>
      <c r="G26" s="13"/>
      <c r="H26" s="13" t="s">
        <v>315</v>
      </c>
      <c r="I26" s="13"/>
      <c r="J26" s="13"/>
      <c r="K26" s="13"/>
      <c r="L26" s="25"/>
      <c r="M26" s="25"/>
      <c r="N26" s="25"/>
      <c r="O26" s="25"/>
      <c r="P26" s="25"/>
      <c r="Q26" s="25"/>
      <c r="R26" s="40"/>
      <c r="S26" s="25"/>
      <c r="T26" s="25"/>
      <c r="U26" s="13"/>
      <c r="V26" s="6"/>
      <c r="W26" s="6"/>
      <c r="X26" s="6"/>
      <c r="Y26" s="6"/>
      <c r="Z26" s="6"/>
    </row>
    <row r="27" spans="1:26" ht="15" customHeight="1">
      <c r="A27" s="13"/>
      <c r="B27" s="13"/>
      <c r="C27" s="13"/>
      <c r="D27" s="13"/>
      <c r="E27" s="13"/>
      <c r="F27" s="13"/>
      <c r="G27" s="13"/>
      <c r="H27" s="13" t="s">
        <v>316</v>
      </c>
      <c r="I27" s="13"/>
      <c r="J27" s="13"/>
      <c r="K27" s="13"/>
      <c r="L27" s="25"/>
      <c r="M27" s="25"/>
      <c r="N27" s="25"/>
      <c r="O27" s="25"/>
      <c r="P27" s="25"/>
      <c r="Q27" s="25"/>
      <c r="R27" s="40"/>
      <c r="S27" s="25"/>
      <c r="T27" s="25"/>
      <c r="U27" s="13"/>
      <c r="V27" s="6"/>
      <c r="W27" s="6"/>
      <c r="X27" s="6"/>
      <c r="Y27" s="6"/>
      <c r="Z27" s="6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5"/>
      <c r="M28" s="25"/>
      <c r="N28" s="25"/>
      <c r="O28" s="25"/>
      <c r="P28" s="25"/>
      <c r="Q28" s="25"/>
      <c r="R28" s="40"/>
      <c r="S28" s="25"/>
      <c r="T28" s="25"/>
      <c r="U28" s="13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2017-09-27T18:05:26Z</dcterms:modified>
</cp:coreProperties>
</file>