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5360" windowHeight="14420" tabRatio="500" activeTab="1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sharedStrings.xml><?xml version="1.0" encoding="utf-8"?>
<sst xmlns="http://schemas.openxmlformats.org/spreadsheetml/2006/main" count="438" uniqueCount="320">
  <si>
    <t>dataset_name</t>
  </si>
  <si>
    <t>site_name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</si>
  <si>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</si>
  <si>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</si>
  <si>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</si>
  <si>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</si>
  <si>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</si>
  <si>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</si>
  <si>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</si>
  <si>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</si>
  <si>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</si>
  <si>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</si>
  <si>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</si>
  <si>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</si>
  <si>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</si>
  <si>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site_note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</si>
  <si>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</si>
  <si>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</si>
  <si>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</si>
  <si>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</si>
  <si>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</si>
  <si>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</si>
  <si>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</si>
  <si>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</si>
  <si>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ecoregion</t>
  </si>
  <si>
    <t>veg_note</t>
  </si>
  <si>
    <t>land_cover</t>
  </si>
  <si>
    <t>drainage_class</t>
  </si>
  <si>
    <t>depth_water</t>
  </si>
  <si>
    <t>doi_number</t>
  </si>
  <si>
    <t>parent_material</t>
  </si>
  <si>
    <t>parent_chem</t>
  </si>
  <si>
    <t>curator_name</t>
  </si>
  <si>
    <t>curator_organization</t>
  </si>
  <si>
    <t>climate_cat</t>
  </si>
  <si>
    <t>s_soc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</si>
  <si>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</si>
  <si>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</si>
  <si>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</si>
  <si>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</si>
  <si>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</si>
  <si>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</si>
  <si>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quideau_2001</t>
  </si>
  <si>
    <t>SA Quideau</t>
  </si>
  <si>
    <t>University of California Riverside</t>
  </si>
  <si>
    <t>saquideau@uwalumni.com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</si>
  <si>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</si>
  <si>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</si>
  <si>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Oak Lysimeter</t>
  </si>
  <si>
    <t>Yes</t>
  </si>
  <si>
    <t>scrub oak</t>
  </si>
  <si>
    <t>Pine Lysimeter</t>
  </si>
  <si>
    <t>Coulter Pine</t>
  </si>
  <si>
    <t>56km northeast of Los Angeles</t>
  </si>
  <si>
    <t>34.2 N</t>
  </si>
  <si>
    <t>117.75 W</t>
  </si>
  <si>
    <t>NAD83</t>
  </si>
  <si>
    <t>mediterranean forest, woodland, or scrub</t>
  </si>
  <si>
    <t>scrub oak, Coulter pine</t>
  </si>
  <si>
    <t>forest</t>
  </si>
  <si>
    <t>igneous intrusive</t>
  </si>
  <si>
    <t>Coastal Mediterranean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</si>
  <si>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</si>
  <si>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</si>
  <si>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</si>
  <si>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</si>
  <si>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</si>
  <si>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</si>
  <si>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</si>
  <si>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</si>
  <si>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</si>
  <si>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</si>
  <si>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</si>
  <si>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</si>
  <si>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</si>
  <si>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</si>
  <si>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</si>
  <si>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</si>
  <si>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</si>
  <si>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</si>
  <si>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</si>
  <si>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</si>
  <si>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</si>
  <si>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</si>
  <si>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</si>
  <si>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</si>
  <si>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</si>
  <si>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</si>
  <si>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</si>
  <si>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</si>
  <si>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</si>
  <si>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</si>
  <si>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</si>
  <si>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</si>
  <si>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</si>
  <si>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</si>
  <si>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</si>
  <si>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</si>
  <si>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</si>
  <si>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</si>
  <si>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</si>
  <si>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</si>
  <si>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</si>
  <si>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</si>
  <si>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</si>
  <si>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</si>
  <si>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</si>
  <si>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</si>
  <si>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</si>
  <si>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</si>
  <si>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</si>
  <si>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</si>
  <si>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</si>
  <si>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</si>
  <si>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</si>
  <si>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</si>
  <si>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</si>
  <si>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</si>
  <si>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</si>
  <si>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</si>
  <si>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</si>
  <si>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</si>
  <si>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</si>
  <si>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</si>
  <si>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</si>
  <si>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</si>
  <si>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</si>
  <si>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</si>
  <si>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</si>
  <si>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</si>
  <si>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</si>
  <si>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</si>
  <si>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</si>
  <si>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</si>
  <si>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</si>
  <si>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</si>
  <si>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</si>
  <si>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</si>
  <si>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</si>
  <si>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yes</t>
  </si>
  <si>
    <t>A</t>
  </si>
  <si>
    <t>CAMS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</si>
  <si>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</si>
  <si>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</si>
  <si>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</si>
  <si>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</si>
  <si>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</si>
  <si>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</si>
  <si>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</si>
  <si>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</si>
  <si>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</si>
  <si>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</si>
  <si>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</si>
  <si>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</si>
  <si>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</si>
  <si>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</si>
  <si>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</si>
  <si>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</si>
  <si>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</si>
  <si>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</si>
  <si>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</si>
  <si>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</si>
  <si>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</si>
  <si>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</si>
  <si>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</si>
  <si>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</si>
  <si>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</si>
  <si>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FL</t>
  </si>
  <si>
    <t>Aggregate_Size</t>
  </si>
  <si>
    <t>dry sieve</t>
  </si>
  <si>
    <t>um</t>
  </si>
  <si>
    <t>SA</t>
  </si>
  <si>
    <t>FS</t>
  </si>
  <si>
    <t>CL</t>
  </si>
  <si>
    <t>Site</t>
  </si>
  <si>
    <t>Profile</t>
  </si>
  <si>
    <t>Layer</t>
  </si>
  <si>
    <t>Fraction</t>
  </si>
  <si>
    <t>mineral</t>
  </si>
  <si>
    <t>silicate_class</t>
  </si>
  <si>
    <t>NRCS</t>
  </si>
  <si>
    <t>Fractionation Scheme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</si>
  <si>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</si>
  <si>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</si>
  <si>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</si>
  <si>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</si>
  <si>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</si>
  <si>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</si>
  <si>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</si>
  <si>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</si>
  <si>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</si>
  <si>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</si>
  <si>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mafic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</si>
  <si>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</si>
  <si>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</si>
  <si>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</si>
  <si>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</si>
  <si>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</si>
  <si>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</si>
  <si>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</si>
  <si>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</si>
  <si>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</si>
  <si>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</si>
  <si>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</si>
  <si>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</si>
  <si>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</si>
  <si>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</si>
  <si>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</si>
  <si>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</si>
  <si>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</si>
  <si>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</si>
  <si>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</si>
  <si>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</si>
  <si>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</si>
  <si>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</si>
  <si>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</si>
  <si>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</si>
  <si>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</si>
  <si>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</si>
  <si>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</si>
  <si>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</si>
  <si>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</si>
  <si>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</si>
  <si>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</si>
  <si>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</si>
  <si>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</si>
  <si>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</si>
  <si>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</si>
  <si>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</si>
  <si>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</si>
  <si>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</si>
  <si>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</si>
  <si>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</si>
  <si>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</si>
  <si>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</si>
  <si>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</si>
  <si>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</si>
  <si>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</si>
  <si>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</si>
  <si>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</si>
  <si>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</si>
  <si>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</si>
  <si>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</si>
  <si>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</si>
  <si>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</si>
  <si>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wet sieve</t>
  </si>
  <si>
    <t>mm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</si>
  <si>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</si>
  <si>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</si>
  <si>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</si>
  <si>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</si>
  <si>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</si>
  <si>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</si>
  <si>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</si>
  <si>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</si>
  <si>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</si>
  <si>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</si>
  <si>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</si>
  <si>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</si>
  <si>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</si>
  <si>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</si>
  <si>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</si>
  <si>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</si>
  <si>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</si>
  <si>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</si>
  <si>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</si>
  <si>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</si>
  <si>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</si>
  <si>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</si>
  <si>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</si>
  <si>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</si>
  <si>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</si>
  <si>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</si>
  <si>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</si>
  <si>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</si>
  <si>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</si>
  <si>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</si>
  <si>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</si>
  <si>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</si>
  <si>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</si>
  <si>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</si>
  <si>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</si>
  <si>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</si>
  <si>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</si>
  <si>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</si>
  <si>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</si>
  <si>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</si>
  <si>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</si>
  <si>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</si>
  <si>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</si>
  <si>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</si>
  <si>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</si>
  <si>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</si>
  <si>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</si>
  <si>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</si>
  <si>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</si>
  <si>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</si>
  <si>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</si>
  <si>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</si>
  <si>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</si>
  <si>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</si>
  <si>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</si>
  <si>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</si>
  <si>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</si>
  <si>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</si>
  <si>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</si>
  <si>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</si>
  <si>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</si>
  <si>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</si>
  <si>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</si>
  <si>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</si>
  <si>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</si>
  <si>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</si>
  <si>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</si>
  <si>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</si>
  <si>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description</t>
  </si>
  <si>
    <t>c_inorg</t>
  </si>
  <si>
    <t>ph_method</t>
  </si>
  <si>
    <t>c_org</t>
  </si>
  <si>
    <t>f_c_org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</si>
</sst>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9"/>
      <color rgb="FF000000"/>
      <name val="Tahoma"/>
    </font>
    <font>
      <sz val="12"/>
      <color rgb="FF000000"/>
      <name val="Calibri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A5A5A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0" fillId="3" borderId="0" xfId="0" applyFont="1" applyFill="1" applyBorder="1" applyAlignment="1">
      <alignment horizontal="left" wrapText="1" readingOrder="1"/>
    </xf>
    <xf numFmtId="164" fontId="0" fillId="0" borderId="0" xfId="0" applyNumberFormat="1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4" borderId="0" xfId="0" applyFont="1" applyFill="1" applyBorder="1"/>
    <xf numFmtId="0" fontId="4" fillId="0" borderId="0" xfId="0" applyFont="1"/>
    <xf numFmtId="0" fontId="3" fillId="0" borderId="1" xfId="0" applyFont="1" applyBorder="1" applyAlignment="1">
      <alignment horizontal="right" vertical="top" wrapText="1"/>
    </xf>
    <xf numFmtId="0" fontId="3" fillId="4" borderId="0" xfId="0" applyFont="1" applyFill="1" applyBorder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3" borderId="0" xfId="0" applyFont="1" applyFill="1" applyBorder="1"/>
    <xf numFmtId="0" fontId="4" fillId="3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4" fillId="6" borderId="0" xfId="0" applyFont="1" applyFill="1" applyBorder="1"/>
    <xf numFmtId="0" fontId="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9" borderId="0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8" fillId="9" borderId="0" xfId="0" applyFont="1" applyFill="1" applyBorder="1" applyAlignment="1">
      <alignment vertical="top" wrapText="1"/>
    </xf>
    <xf numFmtId="0" fontId="9" fillId="9" borderId="0" xfId="0" applyFont="1" applyFill="1" applyBorder="1" applyAlignment="1">
      <alignment vertical="top"/>
    </xf>
    <xf numFmtId="0" fontId="4" fillId="9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 readingOrder="1"/>
    </xf>
    <xf numFmtId="0" fontId="1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5" customWidth="1"/>
    <col min="3" max="3" width="13.1640625" customWidth="1"/>
    <col min="4" max="4" width="17.5" customWidth="1"/>
    <col min="5" max="5" width="13.16406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>
      <c r="A1" s="1" t="s">
        <v>0</v>
      </c>
      <c r="B1" s="2" t="s">
        <v>29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38</v>
      </c>
      <c r="H1" s="1" t="s">
        <v>39</v>
      </c>
      <c r="I1" s="2" t="s">
        <v>40</v>
      </c>
      <c r="J1" s="1" t="s">
        <v>41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42" t="s">
        <v>315</v>
      </c>
      <c r="B2" s="41"/>
      <c r="C2" s="43"/>
      <c r="D2" s="43"/>
      <c r="E2" s="43"/>
      <c r="F2" s="43"/>
      <c r="G2" s="43"/>
      <c r="H2" s="43"/>
      <c r="I2" s="41"/>
      <c r="J2" s="43"/>
      <c r="K2" s="5"/>
      <c r="L2" s="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42" t="s">
        <v>315</v>
      </c>
      <c r="B3" s="41"/>
      <c r="C3" s="43"/>
      <c r="D3" s="43"/>
      <c r="E3" s="43"/>
      <c r="F3" s="43"/>
      <c r="G3" s="43"/>
      <c r="H3" s="43"/>
      <c r="I3" s="41"/>
      <c r="J3" s="43"/>
      <c r="K3" s="5"/>
      <c r="L3" s="6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8" t="s">
        <v>42</v>
      </c>
      <c r="B4" s="9"/>
      <c r="C4" s="8" t="s">
        <v>43</v>
      </c>
      <c r="D4" s="8" t="s">
        <v>44</v>
      </c>
      <c r="E4" s="8" t="s">
        <v>45</v>
      </c>
      <c r="F4" s="10">
        <v>42705</v>
      </c>
      <c r="G4" s="8"/>
      <c r="H4" s="8"/>
      <c r="I4" s="8"/>
      <c r="J4" s="8" t="s">
        <v>46</v>
      </c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T1000"/>
  <sheetViews>
    <sheetView tabSelected="1" workbookViewId="0">
      <selection activeCell="L1" sqref="L1:L1048576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8.6640625" customWidth="1"/>
    <col min="4" max="4" width="7.33203125" customWidth="1"/>
    <col min="5" max="5" width="7.6640625" customWidth="1"/>
    <col min="6" max="6" width="12.5" customWidth="1"/>
    <col min="7" max="7" width="8.33203125" customWidth="1"/>
    <col min="8" max="8" width="9.6640625" customWidth="1"/>
    <col min="9" max="9" width="8.83203125" customWidth="1"/>
    <col min="10" max="10" width="5.83203125" customWidth="1"/>
    <col min="11" max="11" width="10.6640625" customWidth="1"/>
    <col min="12" max="12" width="16.33203125" customWidth="1"/>
    <col min="13" max="13" width="14.83203125" customWidth="1"/>
    <col min="14" max="14" width="13.5" customWidth="1"/>
    <col min="15" max="15" width="12.1640625" customWidth="1"/>
    <col min="16" max="16" width="13.83203125" customWidth="1"/>
    <col min="17" max="17" width="14.1640625" customWidth="1"/>
    <col min="18" max="18" width="16" customWidth="1"/>
    <col min="19" max="20" width="6.6640625" customWidth="1"/>
  </cols>
  <sheetData>
    <row r="1" spans="1:20" ht="20.25" customHeight="1">
      <c r="A1" s="2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30</v>
      </c>
      <c r="Q1" s="2" t="s">
        <v>31</v>
      </c>
      <c r="R1" s="2" t="s">
        <v>35</v>
      </c>
      <c r="S1" s="3"/>
      <c r="T1" s="4"/>
    </row>
    <row r="2" spans="1:20" ht="20.2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2"/>
      <c r="L2" s="42" t="s">
        <v>315</v>
      </c>
      <c r="M2" s="2"/>
      <c r="N2" s="2"/>
      <c r="O2" s="2"/>
      <c r="P2" s="41"/>
      <c r="Q2" s="41"/>
      <c r="R2" s="2"/>
      <c r="S2" s="3"/>
      <c r="T2" s="4"/>
    </row>
    <row r="3" spans="1:20" ht="20.2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2"/>
      <c r="L3" s="42" t="s">
        <v>315</v>
      </c>
      <c r="M3" s="2"/>
      <c r="N3" s="2"/>
      <c r="O3" s="2"/>
      <c r="P3" s="41"/>
      <c r="Q3" s="41"/>
      <c r="R3" s="2"/>
      <c r="S3" s="3"/>
      <c r="T3" s="4"/>
    </row>
    <row r="4" spans="1:20" ht="14.25" customHeight="1">
      <c r="A4" s="11" t="s">
        <v>42</v>
      </c>
      <c r="B4" s="11" t="s">
        <v>47</v>
      </c>
      <c r="C4" s="11" t="s">
        <v>53</v>
      </c>
      <c r="D4" s="11" t="s">
        <v>54</v>
      </c>
      <c r="E4" s="11" t="s">
        <v>55</v>
      </c>
      <c r="F4" s="11" t="s">
        <v>56</v>
      </c>
      <c r="G4" s="13"/>
      <c r="H4" s="13"/>
      <c r="I4" s="13"/>
      <c r="J4" s="13"/>
      <c r="K4" s="13"/>
      <c r="L4" s="11" t="s">
        <v>58</v>
      </c>
      <c r="M4" s="11" t="s">
        <v>59</v>
      </c>
      <c r="N4" s="13"/>
      <c r="O4" s="13"/>
      <c r="P4" s="16" t="s">
        <v>60</v>
      </c>
      <c r="Q4" s="16" t="s">
        <v>217</v>
      </c>
      <c r="R4" s="11">
        <v>2.53E-2</v>
      </c>
      <c r="S4" s="14"/>
      <c r="T4" s="14"/>
    </row>
    <row r="5" spans="1:20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spans="1:2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spans="1:2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spans="1:2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spans="1:2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spans="1:2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spans="1:2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spans="1:2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spans="1:2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42" t="s">
        <v>315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4"/>
      <c r="R2" s="14"/>
      <c r="S2" s="14"/>
      <c r="T2" s="14"/>
      <c r="U2" s="14"/>
      <c r="V2" s="14"/>
      <c r="W2" s="14"/>
      <c r="X2" s="14"/>
      <c r="Y2" s="14"/>
      <c r="Z2" s="14"/>
    </row>
    <row r="3" spans="1:26" ht="21.75" customHeight="1">
      <c r="A3" s="42" t="s">
        <v>315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8" t="s">
        <v>42</v>
      </c>
      <c r="B4" s="11" t="s">
        <v>47</v>
      </c>
      <c r="C4" s="40">
        <v>1</v>
      </c>
      <c r="D4" s="11" t="s">
        <v>48</v>
      </c>
      <c r="E4" s="11" t="s">
        <v>49</v>
      </c>
      <c r="F4" s="12">
        <v>31778</v>
      </c>
      <c r="G4" s="11" t="s">
        <v>50</v>
      </c>
      <c r="H4" s="13"/>
      <c r="I4" s="11"/>
      <c r="J4" s="11"/>
      <c r="K4" s="13"/>
      <c r="L4" s="13"/>
      <c r="M4" s="11">
        <v>0.20930000000000001</v>
      </c>
      <c r="N4" s="13"/>
      <c r="O4" s="13"/>
      <c r="P4" s="14"/>
      <c r="Q4" s="14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 t="s">
        <v>42</v>
      </c>
      <c r="B5" s="11" t="s">
        <v>47</v>
      </c>
      <c r="C5" s="14">
        <v>2</v>
      </c>
      <c r="D5" s="14" t="s">
        <v>51</v>
      </c>
      <c r="E5" s="14" t="s">
        <v>49</v>
      </c>
      <c r="F5" s="12">
        <v>31778</v>
      </c>
      <c r="G5" s="14" t="s">
        <v>52</v>
      </c>
      <c r="H5" s="15"/>
      <c r="I5" s="14"/>
      <c r="J5" s="14"/>
      <c r="K5" s="15"/>
      <c r="L5" s="15"/>
      <c r="M5" s="14">
        <v>1.72E-2</v>
      </c>
      <c r="N5" s="15"/>
      <c r="O5" s="15"/>
      <c r="P5" s="14"/>
      <c r="Q5" s="14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opLeftCell="T1" workbookViewId="0">
      <selection activeCell="AH1" sqref="AH1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317</v>
      </c>
      <c r="R1" s="44" t="s">
        <v>316</v>
      </c>
      <c r="S1" s="1" t="s">
        <v>75</v>
      </c>
      <c r="T1" s="1" t="s">
        <v>76</v>
      </c>
      <c r="U1" s="1" t="s">
        <v>77</v>
      </c>
      <c r="V1" s="1" t="s">
        <v>313</v>
      </c>
      <c r="W1" s="1" t="s">
        <v>314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318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</row>
    <row r="2" spans="1:85" ht="21" customHeight="1">
      <c r="A2" s="42" t="s">
        <v>315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</row>
    <row r="3" spans="1:85" ht="21" customHeight="1">
      <c r="A3" s="42" t="s">
        <v>315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</row>
    <row r="4" spans="1:85" ht="14.25" customHeight="1">
      <c r="A4" s="8" t="s">
        <v>42</v>
      </c>
      <c r="B4" s="11" t="s">
        <v>47</v>
      </c>
      <c r="C4" s="40">
        <v>1</v>
      </c>
      <c r="D4" s="11">
        <v>1</v>
      </c>
      <c r="E4" s="11" t="s">
        <v>139</v>
      </c>
      <c r="F4" s="11">
        <v>0</v>
      </c>
      <c r="G4" s="11">
        <v>7</v>
      </c>
      <c r="H4" s="11"/>
      <c r="I4" s="11" t="s">
        <v>140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7">
        <v>2093</v>
      </c>
      <c r="AF4" s="11"/>
      <c r="AG4" s="11"/>
      <c r="AH4" s="11"/>
      <c r="AI4" s="11"/>
      <c r="AJ4" s="11"/>
      <c r="AK4" s="11"/>
      <c r="AL4" s="11"/>
      <c r="AM4" s="11"/>
      <c r="AN4" s="11" t="s">
        <v>141</v>
      </c>
      <c r="AO4" s="11"/>
      <c r="AP4" s="11"/>
      <c r="AQ4" s="11">
        <v>259</v>
      </c>
      <c r="AR4" s="11"/>
      <c r="AS4" s="11"/>
      <c r="AT4" s="11"/>
      <c r="AU4" s="18"/>
      <c r="AV4" s="18"/>
      <c r="AW4" s="18"/>
      <c r="AX4" s="18"/>
      <c r="AY4" s="18"/>
      <c r="AZ4" s="18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ht="14.25" customHeight="1">
      <c r="A5" s="8" t="s">
        <v>42</v>
      </c>
      <c r="B5" s="11" t="s">
        <v>47</v>
      </c>
      <c r="C5" s="20">
        <v>2</v>
      </c>
      <c r="D5" s="20">
        <v>1</v>
      </c>
      <c r="E5" s="20" t="s">
        <v>139</v>
      </c>
      <c r="F5" s="20">
        <v>0</v>
      </c>
      <c r="G5" s="20">
        <v>1</v>
      </c>
      <c r="H5" s="20"/>
      <c r="I5" s="20" t="s">
        <v>140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1">
        <v>172</v>
      </c>
      <c r="AF5" s="20"/>
      <c r="AG5" s="20"/>
      <c r="AH5" s="20"/>
      <c r="AI5" s="20"/>
      <c r="AJ5" s="20"/>
      <c r="AK5" s="20"/>
      <c r="AL5" s="20"/>
      <c r="AM5" s="20"/>
      <c r="AN5" s="20" t="s">
        <v>141</v>
      </c>
      <c r="AO5" s="20"/>
      <c r="AP5" s="20"/>
      <c r="AQ5" s="20">
        <v>90</v>
      </c>
      <c r="AR5" s="20"/>
      <c r="AS5" s="20"/>
      <c r="AT5" s="20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ht="14.25" customHeight="1">
      <c r="A6" s="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</row>
    <row r="7" spans="1:85" ht="14.25" customHeight="1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</row>
    <row r="8" spans="1:85" ht="14.25" customHeight="1">
      <c r="A8" s="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</row>
    <row r="9" spans="1:85" ht="14.25" customHeight="1">
      <c r="A9" s="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</row>
    <row r="10" spans="1:85" ht="14.25" customHeight="1">
      <c r="A10" s="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</row>
    <row r="11" spans="1:85" ht="14.25" customHeight="1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</row>
    <row r="12" spans="1:85" ht="14.25" customHeight="1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</row>
    <row r="13" spans="1:85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</row>
    <row r="14" spans="1:85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</row>
    <row r="15" spans="1:85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</row>
    <row r="16" spans="1:85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</row>
    <row r="17" spans="1:85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</row>
    <row r="18" spans="1:85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</row>
    <row r="19" spans="1:85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</row>
    <row r="20" spans="1:85" ht="14.25" customHeight="1">
      <c r="A20" s="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</row>
    <row r="21" spans="1:85" ht="14.25" customHeight="1">
      <c r="A21" s="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</row>
    <row r="22" spans="1:85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spans="1:85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spans="1:85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workbookViewId="0">
      <selection activeCell="S1" sqref="S1"/>
    </sheetView>
  </sheetViews>
  <sheetFormatPr baseColWidth="10" defaultColWidth="15.1640625" defaultRowHeight="15" customHeight="1" x14ac:dyDescent="0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hidden="1" customWidth="1"/>
    <col min="7" max="7" width="21.6640625" hidden="1" customWidth="1"/>
    <col min="8" max="8" width="11.83203125" hidden="1" customWidth="1"/>
    <col min="9" max="9" width="16.1640625" hidden="1" customWidth="1"/>
    <col min="10" max="10" width="13.6640625" hidden="1" customWidth="1"/>
    <col min="11" max="11" width="17.83203125" hidden="1" customWidth="1"/>
    <col min="12" max="12" width="17.33203125" hidden="1" customWidth="1"/>
    <col min="13" max="14" width="20" hidden="1" customWidth="1"/>
    <col min="15" max="15" width="14.33203125" hidden="1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>
      <c r="A1" s="2" t="s">
        <v>0</v>
      </c>
      <c r="B1" s="2" t="s">
        <v>1</v>
      </c>
      <c r="C1" s="2" t="s">
        <v>2</v>
      </c>
      <c r="D1" s="2" t="s">
        <v>62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319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</row>
    <row r="2" spans="1:30" ht="19.5" customHeight="1">
      <c r="A2" s="42" t="s">
        <v>315</v>
      </c>
      <c r="B2" s="2"/>
      <c r="C2" s="2"/>
      <c r="D2" s="2"/>
      <c r="E2" s="2"/>
      <c r="F2" s="2"/>
      <c r="G2" s="2"/>
      <c r="H2" s="2"/>
      <c r="I2" s="41"/>
      <c r="J2" s="41"/>
      <c r="K2" s="41"/>
      <c r="L2" s="41"/>
      <c r="M2" s="2"/>
      <c r="N2" s="2"/>
      <c r="O2" s="2"/>
      <c r="P2" s="4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1"/>
    </row>
    <row r="3" spans="1:30" ht="19.5" customHeight="1">
      <c r="A3" s="42" t="s">
        <v>315</v>
      </c>
      <c r="B3" s="2"/>
      <c r="C3" s="2"/>
      <c r="D3" s="2"/>
      <c r="E3" s="2"/>
      <c r="F3" s="2"/>
      <c r="G3" s="2"/>
      <c r="H3" s="2"/>
      <c r="I3" s="41"/>
      <c r="J3" s="41"/>
      <c r="K3" s="41"/>
      <c r="L3" s="41"/>
      <c r="M3" s="2"/>
      <c r="N3" s="2"/>
      <c r="O3" s="2"/>
      <c r="P3" s="4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1"/>
    </row>
    <row r="4" spans="1:30" ht="14.25" customHeight="1">
      <c r="A4" s="8" t="s">
        <v>42</v>
      </c>
      <c r="B4" s="11" t="s">
        <v>47</v>
      </c>
      <c r="C4" s="40">
        <v>1</v>
      </c>
      <c r="D4" s="11">
        <v>1</v>
      </c>
      <c r="E4" s="11" t="s">
        <v>167</v>
      </c>
      <c r="F4" s="11"/>
      <c r="G4" s="11"/>
      <c r="H4" s="11"/>
      <c r="I4" s="22" t="s">
        <v>168</v>
      </c>
      <c r="J4" s="22" t="s">
        <v>169</v>
      </c>
      <c r="K4" s="22"/>
      <c r="L4" s="22" t="s">
        <v>170</v>
      </c>
      <c r="M4" s="11">
        <v>20</v>
      </c>
      <c r="N4" s="11">
        <v>2000</v>
      </c>
      <c r="O4" s="11"/>
      <c r="P4" s="7"/>
      <c r="Q4" s="11">
        <v>40.6</v>
      </c>
      <c r="R4" s="11">
        <v>46</v>
      </c>
      <c r="S4" s="13"/>
      <c r="T4" s="13"/>
      <c r="U4" s="13"/>
      <c r="V4" s="13"/>
      <c r="W4" s="13"/>
      <c r="X4" s="11" t="s">
        <v>141</v>
      </c>
      <c r="Y4" s="13"/>
      <c r="Z4" s="11">
        <v>1987</v>
      </c>
      <c r="AA4" s="11">
        <v>319</v>
      </c>
      <c r="AB4" s="11">
        <v>7</v>
      </c>
      <c r="AC4" s="11"/>
      <c r="AD4" s="7"/>
    </row>
    <row r="5" spans="1:30" ht="14.25" customHeight="1">
      <c r="A5" s="8" t="s">
        <v>42</v>
      </c>
      <c r="B5" s="11" t="s">
        <v>47</v>
      </c>
      <c r="C5" s="20">
        <v>1</v>
      </c>
      <c r="D5" s="11">
        <v>1</v>
      </c>
      <c r="E5" s="20" t="s">
        <v>171</v>
      </c>
      <c r="F5" s="20"/>
      <c r="G5" s="20"/>
      <c r="H5" s="20"/>
      <c r="I5" s="22" t="s">
        <v>168</v>
      </c>
      <c r="J5" s="22" t="s">
        <v>169</v>
      </c>
      <c r="K5" s="20"/>
      <c r="L5" s="22" t="s">
        <v>170</v>
      </c>
      <c r="M5" s="20">
        <v>5</v>
      </c>
      <c r="N5" s="20">
        <v>2000</v>
      </c>
      <c r="O5" s="20"/>
      <c r="P5" s="7"/>
      <c r="Q5" s="20">
        <v>0.8</v>
      </c>
      <c r="R5" s="20">
        <v>23.5</v>
      </c>
      <c r="S5" s="19"/>
      <c r="T5" s="19"/>
      <c r="U5" s="19"/>
      <c r="V5" s="19"/>
      <c r="W5" s="19"/>
      <c r="X5" s="11" t="s">
        <v>141</v>
      </c>
      <c r="Y5" s="19"/>
      <c r="Z5" s="11">
        <v>1987</v>
      </c>
      <c r="AA5" s="20">
        <v>154</v>
      </c>
      <c r="AB5" s="11">
        <v>7</v>
      </c>
      <c r="AC5" s="11"/>
      <c r="AD5" s="7"/>
    </row>
    <row r="6" spans="1:30" ht="14.25" customHeight="1">
      <c r="A6" s="8" t="s">
        <v>42</v>
      </c>
      <c r="B6" s="11" t="s">
        <v>47</v>
      </c>
      <c r="C6" s="20">
        <v>1</v>
      </c>
      <c r="D6" s="11">
        <v>1</v>
      </c>
      <c r="E6" s="20" t="s">
        <v>172</v>
      </c>
      <c r="F6" s="20"/>
      <c r="G6" s="20"/>
      <c r="H6" s="20"/>
      <c r="I6" s="22" t="s">
        <v>168</v>
      </c>
      <c r="J6" s="22" t="s">
        <v>169</v>
      </c>
      <c r="K6" s="20"/>
      <c r="L6" s="22" t="s">
        <v>170</v>
      </c>
      <c r="M6" s="20">
        <v>2</v>
      </c>
      <c r="N6" s="20">
        <v>5</v>
      </c>
      <c r="O6" s="20"/>
      <c r="P6" s="7"/>
      <c r="Q6" s="20">
        <v>6.2</v>
      </c>
      <c r="R6" s="20">
        <v>15.8</v>
      </c>
      <c r="S6" s="19"/>
      <c r="T6" s="19"/>
      <c r="U6" s="19"/>
      <c r="V6" s="19"/>
      <c r="W6" s="19"/>
      <c r="X6" s="11" t="s">
        <v>141</v>
      </c>
      <c r="Y6" s="19"/>
      <c r="Z6" s="11">
        <v>1987</v>
      </c>
      <c r="AA6" s="20">
        <v>274</v>
      </c>
      <c r="AB6" s="11">
        <v>7</v>
      </c>
      <c r="AC6" s="11"/>
      <c r="AD6" s="7"/>
    </row>
    <row r="7" spans="1:30" ht="14.25" customHeight="1">
      <c r="A7" s="8" t="s">
        <v>42</v>
      </c>
      <c r="B7" s="11" t="s">
        <v>47</v>
      </c>
      <c r="C7" s="20">
        <v>1</v>
      </c>
      <c r="D7" s="11">
        <v>1</v>
      </c>
      <c r="E7" s="20" t="s">
        <v>173</v>
      </c>
      <c r="F7" s="20"/>
      <c r="G7" s="20"/>
      <c r="H7" s="20"/>
      <c r="I7" s="22" t="s">
        <v>168</v>
      </c>
      <c r="J7" s="22" t="s">
        <v>169</v>
      </c>
      <c r="K7" s="20"/>
      <c r="L7" s="22" t="s">
        <v>170</v>
      </c>
      <c r="M7" s="20">
        <v>0</v>
      </c>
      <c r="N7" s="20">
        <v>2</v>
      </c>
      <c r="O7" s="20"/>
      <c r="P7" s="7"/>
      <c r="Q7" s="20">
        <v>4.3</v>
      </c>
      <c r="R7" s="20">
        <v>14.7</v>
      </c>
      <c r="S7" s="19"/>
      <c r="T7" s="19"/>
      <c r="U7" s="19"/>
      <c r="V7" s="19"/>
      <c r="W7" s="19"/>
      <c r="X7" s="11" t="s">
        <v>141</v>
      </c>
      <c r="Y7" s="19"/>
      <c r="Z7" s="11">
        <v>1987</v>
      </c>
      <c r="AA7" s="20">
        <v>225</v>
      </c>
      <c r="AB7" s="11">
        <v>7</v>
      </c>
      <c r="AC7" s="11"/>
      <c r="AD7" s="7"/>
    </row>
    <row r="8" spans="1:30" ht="14.25" customHeight="1">
      <c r="A8" s="8" t="s">
        <v>42</v>
      </c>
      <c r="B8" s="11" t="s">
        <v>47</v>
      </c>
      <c r="C8" s="20">
        <v>2</v>
      </c>
      <c r="D8" s="11">
        <v>1</v>
      </c>
      <c r="E8" s="11" t="s">
        <v>167</v>
      </c>
      <c r="F8" s="20"/>
      <c r="G8" s="20"/>
      <c r="H8" s="20"/>
      <c r="I8" s="22" t="s">
        <v>168</v>
      </c>
      <c r="J8" s="22" t="s">
        <v>169</v>
      </c>
      <c r="K8" s="20"/>
      <c r="L8" s="22" t="s">
        <v>170</v>
      </c>
      <c r="M8" s="11">
        <v>20</v>
      </c>
      <c r="N8" s="11">
        <v>2000</v>
      </c>
      <c r="O8" s="20"/>
      <c r="P8" s="7"/>
      <c r="Q8" s="20">
        <v>34.1</v>
      </c>
      <c r="R8" s="20">
        <v>32.200000000000003</v>
      </c>
      <c r="S8" s="19"/>
      <c r="T8" s="19"/>
      <c r="U8" s="19"/>
      <c r="V8" s="19"/>
      <c r="W8" s="19"/>
      <c r="X8" s="11" t="s">
        <v>141</v>
      </c>
      <c r="Y8" s="19"/>
      <c r="Z8" s="11">
        <v>1987</v>
      </c>
      <c r="AA8" s="20">
        <v>220</v>
      </c>
      <c r="AB8" s="11">
        <v>7</v>
      </c>
      <c r="AC8" s="11"/>
      <c r="AD8" s="7"/>
    </row>
    <row r="9" spans="1:30" ht="14.25" customHeight="1">
      <c r="A9" s="8" t="s">
        <v>42</v>
      </c>
      <c r="B9" s="11" t="s">
        <v>47</v>
      </c>
      <c r="C9" s="20">
        <v>2</v>
      </c>
      <c r="D9" s="11">
        <v>1</v>
      </c>
      <c r="E9" s="20" t="s">
        <v>171</v>
      </c>
      <c r="F9" s="20"/>
      <c r="G9" s="20"/>
      <c r="H9" s="20"/>
      <c r="I9" s="22" t="s">
        <v>168</v>
      </c>
      <c r="J9" s="22" t="s">
        <v>169</v>
      </c>
      <c r="K9" s="20"/>
      <c r="L9" s="22" t="s">
        <v>170</v>
      </c>
      <c r="M9" s="20">
        <v>5</v>
      </c>
      <c r="N9" s="20">
        <v>2000</v>
      </c>
      <c r="O9" s="20"/>
      <c r="P9" s="7"/>
      <c r="Q9" s="20">
        <v>0.8</v>
      </c>
      <c r="R9" s="20">
        <v>28.4</v>
      </c>
      <c r="S9" s="19"/>
      <c r="T9" s="19"/>
      <c r="U9" s="19"/>
      <c r="V9" s="19"/>
      <c r="W9" s="19"/>
      <c r="X9" s="11" t="s">
        <v>141</v>
      </c>
      <c r="Y9" s="19"/>
      <c r="Z9" s="11">
        <v>1987</v>
      </c>
      <c r="AA9" s="20">
        <v>-90</v>
      </c>
      <c r="AB9" s="11">
        <v>7</v>
      </c>
      <c r="AC9" s="7"/>
      <c r="AD9" s="7"/>
    </row>
    <row r="10" spans="1:30" ht="14.25" customHeight="1">
      <c r="A10" s="8" t="s">
        <v>42</v>
      </c>
      <c r="B10" s="11" t="s">
        <v>47</v>
      </c>
      <c r="C10" s="20">
        <v>2</v>
      </c>
      <c r="D10" s="11">
        <v>1</v>
      </c>
      <c r="E10" s="20" t="s">
        <v>172</v>
      </c>
      <c r="F10" s="20"/>
      <c r="G10" s="20"/>
      <c r="H10" s="20"/>
      <c r="I10" s="22" t="s">
        <v>168</v>
      </c>
      <c r="J10" s="22" t="s">
        <v>169</v>
      </c>
      <c r="K10" s="20"/>
      <c r="L10" s="22" t="s">
        <v>170</v>
      </c>
      <c r="M10" s="20">
        <v>2</v>
      </c>
      <c r="N10" s="20">
        <v>5</v>
      </c>
      <c r="O10" s="20"/>
      <c r="P10" s="7"/>
      <c r="Q10" s="20">
        <v>4.0999999999999996</v>
      </c>
      <c r="R10" s="20">
        <v>18.100000000000001</v>
      </c>
      <c r="S10" s="19"/>
      <c r="T10" s="19"/>
      <c r="U10" s="19"/>
      <c r="V10" s="19"/>
      <c r="W10" s="19"/>
      <c r="X10" s="11" t="s">
        <v>141</v>
      </c>
      <c r="Y10" s="19"/>
      <c r="Z10" s="11">
        <v>1987</v>
      </c>
      <c r="AA10" s="20">
        <v>108</v>
      </c>
      <c r="AB10" s="11">
        <v>7</v>
      </c>
      <c r="AC10" s="11"/>
      <c r="AD10" s="7"/>
    </row>
    <row r="11" spans="1:30" ht="14.25" customHeight="1">
      <c r="A11" s="8" t="s">
        <v>42</v>
      </c>
      <c r="B11" s="11" t="s">
        <v>47</v>
      </c>
      <c r="C11" s="20">
        <v>2</v>
      </c>
      <c r="D11" s="11">
        <v>1</v>
      </c>
      <c r="E11" s="20" t="s">
        <v>173</v>
      </c>
      <c r="F11" s="20"/>
      <c r="G11" s="20"/>
      <c r="H11" s="20"/>
      <c r="I11" s="22" t="s">
        <v>168</v>
      </c>
      <c r="J11" s="22" t="s">
        <v>169</v>
      </c>
      <c r="K11" s="20"/>
      <c r="L11" s="22" t="s">
        <v>170</v>
      </c>
      <c r="M11" s="20">
        <v>0</v>
      </c>
      <c r="N11" s="20">
        <v>2</v>
      </c>
      <c r="O11" s="20"/>
      <c r="P11" s="7"/>
      <c r="Q11" s="20">
        <v>3.8</v>
      </c>
      <c r="R11" s="20">
        <v>21.3</v>
      </c>
      <c r="S11" s="19"/>
      <c r="T11" s="19"/>
      <c r="U11" s="19"/>
      <c r="V11" s="19"/>
      <c r="W11" s="19"/>
      <c r="X11" s="11" t="s">
        <v>141</v>
      </c>
      <c r="Y11" s="19"/>
      <c r="Z11" s="11">
        <v>1987</v>
      </c>
      <c r="AA11" s="20">
        <v>115</v>
      </c>
      <c r="AB11" s="11">
        <v>7</v>
      </c>
      <c r="AC11" s="11"/>
      <c r="AD11" s="7"/>
    </row>
    <row r="12" spans="1:30" ht="14.25" customHeight="1">
      <c r="A12" s="8"/>
      <c r="B12" s="20"/>
      <c r="C12" s="20"/>
      <c r="D12" s="1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4.25" customHeight="1">
      <c r="A20" s="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14.25" customHeight="1">
      <c r="A21" s="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23" t="s">
        <v>174</v>
      </c>
      <c r="B1" s="24"/>
      <c r="C1" s="24"/>
      <c r="D1" s="24"/>
      <c r="E1" s="24"/>
      <c r="F1" s="24"/>
      <c r="G1" s="24"/>
      <c r="H1" s="24"/>
      <c r="I1" s="25" t="s">
        <v>175</v>
      </c>
      <c r="J1" s="26" t="s">
        <v>176</v>
      </c>
      <c r="K1" s="27"/>
      <c r="L1" s="28" t="s">
        <v>177</v>
      </c>
      <c r="M1" s="29"/>
      <c r="N1" s="29"/>
      <c r="O1" s="29"/>
      <c r="P1" s="29"/>
      <c r="Q1" s="29"/>
      <c r="R1" s="30"/>
      <c r="S1" s="22"/>
      <c r="T1" s="22"/>
      <c r="U1" s="16"/>
      <c r="V1" s="7"/>
      <c r="W1" s="7"/>
      <c r="X1" s="7"/>
      <c r="Y1" s="7"/>
      <c r="Z1" s="7"/>
    </row>
    <row r="2" spans="1:26" ht="18.75" customHeight="1">
      <c r="A2" s="31" t="s">
        <v>21</v>
      </c>
      <c r="B2" s="31" t="s">
        <v>23</v>
      </c>
      <c r="C2" s="31" t="s">
        <v>24</v>
      </c>
      <c r="D2" s="31" t="s">
        <v>26</v>
      </c>
      <c r="E2" s="31" t="s">
        <v>27</v>
      </c>
      <c r="F2" s="31" t="s">
        <v>30</v>
      </c>
      <c r="G2" s="31" t="s">
        <v>31</v>
      </c>
      <c r="H2" s="31" t="s">
        <v>34</v>
      </c>
      <c r="I2" s="31" t="s">
        <v>7</v>
      </c>
      <c r="J2" s="31" t="s">
        <v>78</v>
      </c>
      <c r="K2" s="31" t="s">
        <v>100</v>
      </c>
      <c r="L2" s="32" t="s">
        <v>146</v>
      </c>
      <c r="M2" s="32" t="s">
        <v>147</v>
      </c>
      <c r="N2" s="32" t="s">
        <v>148</v>
      </c>
      <c r="O2" s="32" t="s">
        <v>149</v>
      </c>
      <c r="P2" s="32" t="s">
        <v>150</v>
      </c>
      <c r="Q2" s="32" t="s">
        <v>151</v>
      </c>
      <c r="R2" s="30"/>
      <c r="S2" s="32" t="s">
        <v>178</v>
      </c>
      <c r="T2" s="32" t="s">
        <v>179</v>
      </c>
      <c r="U2" s="33"/>
      <c r="V2" s="7"/>
      <c r="W2" s="7"/>
      <c r="X2" s="7"/>
      <c r="Y2" s="7"/>
      <c r="Z2" s="7"/>
    </row>
    <row r="3" spans="1:26" ht="18.75" customHeight="1">
      <c r="A3" s="34"/>
      <c r="B3" s="34"/>
      <c r="C3" s="35" t="str">
        <f>HYPERLINK("http://www.worldwildlife.org/biome-categories/terrestrial-ecoregions","WWF")</f>
        <v>WWF</v>
      </c>
      <c r="D3" s="34"/>
      <c r="E3" s="36" t="str">
        <f>HYPERLINK("http://www.water-research.net/course/drainageclass.pdf","Soil Drainage Classes")</f>
        <v>Soil Drainage Classes</v>
      </c>
      <c r="F3" s="35" t="str">
        <f>HYPERLINK("http://www.nrcs.usda.gov/Internet/FSE_DOCUMENTS/nrcs142p2_052523.pdf","NRCS")</f>
        <v>NRCS</v>
      </c>
      <c r="G3" s="36" t="str">
        <f>HYPERLINK("http://jersey.uoregon.edu/~mstrick/AskGeoMan/geoQuerry11.html","Mafic vs. Felsic")</f>
        <v>Mafic vs. Felsic</v>
      </c>
      <c r="H3" s="36" t="str">
        <f>HYPERLINK("https://en.wikipedia.org/wiki/K%C3%B6ppen_climate_classification","Köppen Climate Categories")</f>
        <v>Köppen Climate Categories</v>
      </c>
      <c r="I3" s="34"/>
      <c r="J3" s="34" t="s">
        <v>180</v>
      </c>
      <c r="K3" s="37"/>
      <c r="L3" s="38" t="s">
        <v>181</v>
      </c>
      <c r="M3" s="38" t="s">
        <v>182</v>
      </c>
      <c r="N3" s="38" t="s">
        <v>183</v>
      </c>
      <c r="O3" s="38" t="s">
        <v>184</v>
      </c>
      <c r="P3" s="38" t="s">
        <v>185</v>
      </c>
      <c r="Q3" s="38" t="s">
        <v>186</v>
      </c>
      <c r="R3" s="39"/>
      <c r="S3" s="38"/>
      <c r="T3" s="38"/>
      <c r="U3" s="34"/>
      <c r="V3" s="7"/>
      <c r="W3" s="7"/>
      <c r="X3" s="7"/>
      <c r="Y3" s="7"/>
      <c r="Z3" s="7"/>
    </row>
    <row r="4" spans="1:26" ht="15" customHeight="1">
      <c r="A4" s="16" t="s">
        <v>187</v>
      </c>
      <c r="B4" s="16" t="s">
        <v>188</v>
      </c>
      <c r="C4" s="16" t="s">
        <v>189</v>
      </c>
      <c r="D4" s="16" t="s">
        <v>190</v>
      </c>
      <c r="E4" s="16" t="s">
        <v>191</v>
      </c>
      <c r="F4" s="16" t="s">
        <v>60</v>
      </c>
      <c r="G4" s="16" t="s">
        <v>192</v>
      </c>
      <c r="H4" s="16" t="s">
        <v>61</v>
      </c>
      <c r="I4" s="16" t="s">
        <v>193</v>
      </c>
      <c r="J4" s="16" t="s">
        <v>194</v>
      </c>
      <c r="K4" s="16" t="s">
        <v>195</v>
      </c>
      <c r="L4" s="22" t="s">
        <v>196</v>
      </c>
      <c r="M4" s="22" t="s">
        <v>197</v>
      </c>
      <c r="N4" s="22"/>
      <c r="O4" s="22" t="s">
        <v>198</v>
      </c>
      <c r="P4" s="22">
        <v>1</v>
      </c>
      <c r="Q4" s="22">
        <v>1.65</v>
      </c>
      <c r="R4" s="30"/>
      <c r="S4" s="22" t="s">
        <v>125</v>
      </c>
      <c r="T4" s="22" t="s">
        <v>199</v>
      </c>
      <c r="U4" s="16"/>
      <c r="V4" s="7"/>
      <c r="W4" s="7"/>
      <c r="X4" s="7"/>
      <c r="Y4" s="7"/>
      <c r="Z4" s="7"/>
    </row>
    <row r="5" spans="1:26" ht="15" customHeight="1">
      <c r="A5" s="16" t="s">
        <v>200</v>
      </c>
      <c r="B5" s="16" t="s">
        <v>201</v>
      </c>
      <c r="C5" s="16" t="s">
        <v>202</v>
      </c>
      <c r="D5" s="16" t="s">
        <v>203</v>
      </c>
      <c r="E5" s="16" t="s">
        <v>204</v>
      </c>
      <c r="F5" s="16" t="s">
        <v>205</v>
      </c>
      <c r="G5" s="16" t="s">
        <v>206</v>
      </c>
      <c r="H5" s="16" t="s">
        <v>207</v>
      </c>
      <c r="I5" s="16" t="s">
        <v>208</v>
      </c>
      <c r="J5" s="16" t="s">
        <v>209</v>
      </c>
      <c r="K5" s="16" t="s">
        <v>210</v>
      </c>
      <c r="L5" s="22" t="s">
        <v>196</v>
      </c>
      <c r="M5" s="22"/>
      <c r="N5" s="22"/>
      <c r="O5" s="22" t="s">
        <v>198</v>
      </c>
      <c r="P5" s="22">
        <v>1</v>
      </c>
      <c r="Q5" s="22">
        <v>1.65</v>
      </c>
      <c r="R5" s="30"/>
      <c r="S5" s="22" t="s">
        <v>211</v>
      </c>
      <c r="T5" s="22" t="s">
        <v>199</v>
      </c>
      <c r="U5" s="16"/>
      <c r="V5" s="7"/>
      <c r="W5" s="7"/>
      <c r="X5" s="7"/>
      <c r="Y5" s="7"/>
      <c r="Z5" s="7"/>
    </row>
    <row r="6" spans="1:26" ht="15" customHeight="1">
      <c r="A6" s="16" t="s">
        <v>212</v>
      </c>
      <c r="B6" s="16" t="s">
        <v>213</v>
      </c>
      <c r="C6" s="16" t="s">
        <v>214</v>
      </c>
      <c r="D6" s="16" t="s">
        <v>59</v>
      </c>
      <c r="E6" s="16" t="s">
        <v>215</v>
      </c>
      <c r="F6" s="16" t="s">
        <v>216</v>
      </c>
      <c r="G6" s="16" t="s">
        <v>217</v>
      </c>
      <c r="H6" s="16" t="s">
        <v>218</v>
      </c>
      <c r="I6" s="16" t="s">
        <v>219</v>
      </c>
      <c r="J6" s="16" t="s">
        <v>220</v>
      </c>
      <c r="K6" s="16" t="s">
        <v>221</v>
      </c>
      <c r="L6" s="22" t="s">
        <v>222</v>
      </c>
      <c r="M6" s="22" t="s">
        <v>223</v>
      </c>
      <c r="N6" s="22">
        <v>6</v>
      </c>
      <c r="O6" s="22" t="s">
        <v>224</v>
      </c>
      <c r="P6" s="22"/>
      <c r="Q6" s="22"/>
      <c r="R6" s="30"/>
      <c r="S6" s="22" t="s">
        <v>225</v>
      </c>
      <c r="T6" s="22" t="s">
        <v>199</v>
      </c>
      <c r="U6" s="16"/>
      <c r="V6" s="7"/>
      <c r="W6" s="7"/>
      <c r="X6" s="7"/>
      <c r="Y6" s="7"/>
      <c r="Z6" s="7"/>
    </row>
    <row r="7" spans="1:26" ht="15" customHeight="1">
      <c r="A7" s="16" t="s">
        <v>226</v>
      </c>
      <c r="B7" s="16"/>
      <c r="C7" s="16" t="s">
        <v>227</v>
      </c>
      <c r="D7" s="16" t="s">
        <v>228</v>
      </c>
      <c r="E7" s="16" t="s">
        <v>229</v>
      </c>
      <c r="F7" s="16" t="s">
        <v>230</v>
      </c>
      <c r="G7" s="16"/>
      <c r="H7" s="16" t="s">
        <v>231</v>
      </c>
      <c r="I7" s="16" t="s">
        <v>232</v>
      </c>
      <c r="J7" s="16" t="s">
        <v>233</v>
      </c>
      <c r="K7" s="16" t="s">
        <v>234</v>
      </c>
      <c r="L7" s="22" t="s">
        <v>222</v>
      </c>
      <c r="M7" s="22" t="s">
        <v>235</v>
      </c>
      <c r="N7" s="22">
        <v>6</v>
      </c>
      <c r="O7" s="22" t="s">
        <v>224</v>
      </c>
      <c r="P7" s="22"/>
      <c r="Q7" s="22"/>
      <c r="R7" s="30"/>
      <c r="S7" s="22" t="s">
        <v>236</v>
      </c>
      <c r="T7" s="22" t="s">
        <v>237</v>
      </c>
      <c r="U7" s="16"/>
      <c r="V7" s="7"/>
      <c r="W7" s="7"/>
      <c r="X7" s="7"/>
      <c r="Y7" s="7"/>
      <c r="Z7" s="7"/>
    </row>
    <row r="8" spans="1:26" ht="15" customHeight="1">
      <c r="A8" s="16" t="s">
        <v>238</v>
      </c>
      <c r="B8" s="16"/>
      <c r="C8" s="16" t="s">
        <v>57</v>
      </c>
      <c r="D8" s="16" t="s">
        <v>239</v>
      </c>
      <c r="E8" s="16" t="s">
        <v>240</v>
      </c>
      <c r="F8" s="16" t="s">
        <v>241</v>
      </c>
      <c r="G8" s="16"/>
      <c r="H8" s="16" t="s">
        <v>231</v>
      </c>
      <c r="I8" s="16" t="s">
        <v>242</v>
      </c>
      <c r="J8" s="16" t="s">
        <v>243</v>
      </c>
      <c r="K8" s="16" t="s">
        <v>244</v>
      </c>
      <c r="L8" s="22" t="s">
        <v>168</v>
      </c>
      <c r="M8" s="22" t="s">
        <v>245</v>
      </c>
      <c r="N8" s="22"/>
      <c r="O8" s="22" t="s">
        <v>246</v>
      </c>
      <c r="P8" s="22">
        <v>0.53</v>
      </c>
      <c r="Q8" s="22">
        <v>2</v>
      </c>
      <c r="R8" s="30"/>
      <c r="S8" s="22" t="s">
        <v>247</v>
      </c>
      <c r="T8" s="22" t="s">
        <v>248</v>
      </c>
      <c r="U8" s="16"/>
      <c r="V8" s="7"/>
      <c r="W8" s="7"/>
      <c r="X8" s="7"/>
      <c r="Y8" s="7"/>
      <c r="Z8" s="7"/>
    </row>
    <row r="9" spans="1:26" ht="15" customHeight="1">
      <c r="A9" s="16" t="s">
        <v>249</v>
      </c>
      <c r="B9" s="16"/>
      <c r="C9" s="16" t="s">
        <v>250</v>
      </c>
      <c r="D9" s="16" t="s">
        <v>251</v>
      </c>
      <c r="E9" s="16" t="s">
        <v>252</v>
      </c>
      <c r="F9" s="16" t="s">
        <v>253</v>
      </c>
      <c r="G9" s="16"/>
      <c r="H9" s="16" t="s">
        <v>254</v>
      </c>
      <c r="I9" s="16" t="s">
        <v>255</v>
      </c>
      <c r="J9" s="16" t="s">
        <v>256</v>
      </c>
      <c r="K9" s="16"/>
      <c r="L9" s="22" t="s">
        <v>168</v>
      </c>
      <c r="M9" s="22" t="s">
        <v>169</v>
      </c>
      <c r="N9" s="22"/>
      <c r="O9" s="22" t="s">
        <v>170</v>
      </c>
      <c r="P9" s="22">
        <v>2</v>
      </c>
      <c r="Q9" s="22">
        <v>53</v>
      </c>
      <c r="R9" s="30"/>
      <c r="S9" s="22" t="s">
        <v>257</v>
      </c>
      <c r="T9" s="22" t="s">
        <v>248</v>
      </c>
      <c r="U9" s="16"/>
      <c r="V9" s="7"/>
      <c r="W9" s="7"/>
      <c r="X9" s="7"/>
      <c r="Y9" s="7"/>
      <c r="Z9" s="7"/>
    </row>
    <row r="10" spans="1:26" ht="15" customHeight="1">
      <c r="A10" s="16" t="s">
        <v>258</v>
      </c>
      <c r="B10" s="16"/>
      <c r="C10" s="16" t="s">
        <v>259</v>
      </c>
      <c r="D10" s="16" t="s">
        <v>260</v>
      </c>
      <c r="E10" s="16" t="s">
        <v>261</v>
      </c>
      <c r="F10" s="16" t="s">
        <v>262</v>
      </c>
      <c r="G10" s="16"/>
      <c r="H10" s="16" t="s">
        <v>263</v>
      </c>
      <c r="I10" s="16"/>
      <c r="J10" s="16" t="s">
        <v>264</v>
      </c>
      <c r="K10" s="16"/>
      <c r="L10" s="22" t="s">
        <v>265</v>
      </c>
      <c r="M10" s="22" t="s">
        <v>266</v>
      </c>
      <c r="N10" s="22"/>
      <c r="O10" s="22"/>
      <c r="P10" s="22"/>
      <c r="Q10" s="22"/>
      <c r="R10" s="30"/>
      <c r="S10" s="22" t="s">
        <v>131</v>
      </c>
      <c r="T10" s="22" t="s">
        <v>267</v>
      </c>
      <c r="U10" s="16"/>
      <c r="V10" s="7"/>
      <c r="W10" s="7"/>
      <c r="X10" s="7"/>
      <c r="Y10" s="7"/>
      <c r="Z10" s="7"/>
    </row>
    <row r="11" spans="1:26" ht="15" customHeight="1">
      <c r="A11" s="16" t="s">
        <v>268</v>
      </c>
      <c r="B11" s="16"/>
      <c r="C11" s="16" t="s">
        <v>269</v>
      </c>
      <c r="D11" s="16"/>
      <c r="E11" s="16"/>
      <c r="F11" s="16" t="s">
        <v>270</v>
      </c>
      <c r="G11" s="16"/>
      <c r="H11" s="16" t="s">
        <v>271</v>
      </c>
      <c r="I11" s="16"/>
      <c r="J11" s="16" t="s">
        <v>272</v>
      </c>
      <c r="K11" s="16"/>
      <c r="L11" s="22" t="s">
        <v>273</v>
      </c>
      <c r="M11" s="22" t="s">
        <v>274</v>
      </c>
      <c r="N11" s="22"/>
      <c r="O11" s="22" t="s">
        <v>275</v>
      </c>
      <c r="P11" s="22">
        <v>0</v>
      </c>
      <c r="Q11" s="22">
        <v>90</v>
      </c>
      <c r="R11" s="30"/>
      <c r="S11" s="22" t="s">
        <v>276</v>
      </c>
      <c r="T11" s="22" t="s">
        <v>277</v>
      </c>
      <c r="U11" s="16"/>
      <c r="V11" s="7"/>
      <c r="W11" s="7"/>
      <c r="X11" s="7"/>
      <c r="Y11" s="7"/>
      <c r="Z11" s="7"/>
    </row>
    <row r="12" spans="1:26" ht="15" customHeight="1">
      <c r="A12" s="16"/>
      <c r="B12" s="16"/>
      <c r="C12" s="16" t="s">
        <v>278</v>
      </c>
      <c r="D12" s="16"/>
      <c r="E12" s="16"/>
      <c r="F12" s="16"/>
      <c r="G12" s="16"/>
      <c r="H12" s="16" t="s">
        <v>279</v>
      </c>
      <c r="I12" s="16"/>
      <c r="J12" s="16" t="s">
        <v>280</v>
      </c>
      <c r="K12" s="16"/>
      <c r="L12" s="22" t="s">
        <v>273</v>
      </c>
      <c r="M12" s="22" t="s">
        <v>281</v>
      </c>
      <c r="N12" s="22"/>
      <c r="O12" s="22" t="s">
        <v>275</v>
      </c>
      <c r="P12" s="22">
        <v>0</v>
      </c>
      <c r="Q12" s="22">
        <v>90</v>
      </c>
      <c r="R12" s="30"/>
      <c r="S12" s="22" t="s">
        <v>282</v>
      </c>
      <c r="T12" s="22" t="s">
        <v>283</v>
      </c>
      <c r="U12" s="16"/>
      <c r="V12" s="7"/>
      <c r="W12" s="7"/>
      <c r="X12" s="7"/>
      <c r="Y12" s="7"/>
      <c r="Z12" s="7"/>
    </row>
    <row r="13" spans="1:26" ht="15" customHeight="1">
      <c r="A13" s="16"/>
      <c r="B13" s="16"/>
      <c r="C13" s="16" t="s">
        <v>284</v>
      </c>
      <c r="D13" s="16"/>
      <c r="E13" s="16"/>
      <c r="F13" s="16"/>
      <c r="G13" s="16"/>
      <c r="H13" s="16" t="s">
        <v>285</v>
      </c>
      <c r="I13" s="16"/>
      <c r="J13" s="16" t="s">
        <v>286</v>
      </c>
      <c r="K13" s="16"/>
      <c r="L13" s="22"/>
      <c r="M13" s="22"/>
      <c r="N13" s="22"/>
      <c r="O13" s="22"/>
      <c r="P13" s="22"/>
      <c r="Q13" s="22"/>
      <c r="R13" s="30"/>
      <c r="S13" s="22" t="s">
        <v>287</v>
      </c>
      <c r="T13" s="22" t="s">
        <v>288</v>
      </c>
      <c r="U13" s="16"/>
      <c r="V13" s="7"/>
      <c r="W13" s="7"/>
      <c r="X13" s="7"/>
      <c r="Y13" s="7"/>
      <c r="Z13" s="7"/>
    </row>
    <row r="14" spans="1:26" ht="15" customHeight="1">
      <c r="A14" s="16"/>
      <c r="B14" s="16"/>
      <c r="C14" s="16" t="s">
        <v>289</v>
      </c>
      <c r="D14" s="16"/>
      <c r="E14" s="16"/>
      <c r="F14" s="16"/>
      <c r="G14" s="16"/>
      <c r="H14" s="16" t="s">
        <v>290</v>
      </c>
      <c r="I14" s="16"/>
      <c r="J14" s="16" t="s">
        <v>291</v>
      </c>
      <c r="K14" s="16"/>
      <c r="L14" s="22"/>
      <c r="M14" s="22"/>
      <c r="N14" s="22"/>
      <c r="O14" s="22"/>
      <c r="P14" s="22"/>
      <c r="Q14" s="22"/>
      <c r="R14" s="30"/>
      <c r="S14" s="22" t="s">
        <v>135</v>
      </c>
      <c r="T14" s="22" t="s">
        <v>292</v>
      </c>
      <c r="U14" s="16"/>
      <c r="V14" s="7"/>
      <c r="W14" s="7"/>
      <c r="X14" s="7"/>
      <c r="Y14" s="7"/>
      <c r="Z14" s="7"/>
    </row>
    <row r="15" spans="1:26" ht="15" customHeight="1">
      <c r="A15" s="16"/>
      <c r="B15" s="16"/>
      <c r="C15" s="16" t="s">
        <v>293</v>
      </c>
      <c r="D15" s="16"/>
      <c r="E15" s="16"/>
      <c r="F15" s="16"/>
      <c r="G15" s="16"/>
      <c r="H15" s="16" t="s">
        <v>294</v>
      </c>
      <c r="I15" s="16"/>
      <c r="J15" s="16" t="s">
        <v>295</v>
      </c>
      <c r="K15" s="16"/>
      <c r="L15" s="22"/>
      <c r="M15" s="22"/>
      <c r="N15" s="22"/>
      <c r="O15" s="22"/>
      <c r="P15" s="22"/>
      <c r="Q15" s="22"/>
      <c r="R15" s="30"/>
      <c r="S15" s="22" t="s">
        <v>296</v>
      </c>
      <c r="T15" s="22" t="s">
        <v>292</v>
      </c>
      <c r="U15" s="16"/>
      <c r="V15" s="7"/>
      <c r="W15" s="7"/>
      <c r="X15" s="7"/>
      <c r="Y15" s="7"/>
      <c r="Z15" s="7"/>
    </row>
    <row r="16" spans="1:26" ht="15" customHeight="1">
      <c r="A16" s="16"/>
      <c r="B16" s="16"/>
      <c r="C16" s="16" t="s">
        <v>297</v>
      </c>
      <c r="D16" s="16"/>
      <c r="E16" s="16"/>
      <c r="F16" s="16"/>
      <c r="G16" s="16"/>
      <c r="H16" s="16" t="s">
        <v>298</v>
      </c>
      <c r="I16" s="16"/>
      <c r="J16" s="16"/>
      <c r="K16" s="16"/>
      <c r="L16" s="22"/>
      <c r="M16" s="22"/>
      <c r="N16" s="22"/>
      <c r="O16" s="22"/>
      <c r="P16" s="22"/>
      <c r="Q16" s="22"/>
      <c r="R16" s="30"/>
      <c r="S16" s="22" t="s">
        <v>299</v>
      </c>
      <c r="T16" s="22" t="s">
        <v>300</v>
      </c>
      <c r="U16" s="16"/>
      <c r="V16" s="7"/>
      <c r="W16" s="7"/>
      <c r="X16" s="7"/>
      <c r="Y16" s="7"/>
      <c r="Z16" s="7"/>
    </row>
    <row r="17" spans="1:26" ht="15" customHeight="1">
      <c r="A17" s="16"/>
      <c r="B17" s="16"/>
      <c r="C17" s="16"/>
      <c r="D17" s="16"/>
      <c r="E17" s="16"/>
      <c r="F17" s="16"/>
      <c r="G17" s="16"/>
      <c r="H17" s="16" t="s">
        <v>301</v>
      </c>
      <c r="I17" s="16"/>
      <c r="J17" s="16"/>
      <c r="K17" s="16"/>
      <c r="L17" s="22"/>
      <c r="M17" s="22"/>
      <c r="N17" s="22"/>
      <c r="O17" s="22"/>
      <c r="P17" s="22"/>
      <c r="Q17" s="22"/>
      <c r="R17" s="30"/>
      <c r="S17" s="22" t="s">
        <v>138</v>
      </c>
      <c r="T17" s="22" t="s">
        <v>302</v>
      </c>
      <c r="U17" s="16"/>
      <c r="V17" s="7"/>
      <c r="W17" s="7"/>
      <c r="X17" s="7"/>
      <c r="Y17" s="7"/>
      <c r="Z17" s="7"/>
    </row>
    <row r="18" spans="1:26" ht="15" customHeight="1">
      <c r="A18" s="16"/>
      <c r="B18" s="16"/>
      <c r="C18" s="16"/>
      <c r="D18" s="16"/>
      <c r="E18" s="16"/>
      <c r="F18" s="16"/>
      <c r="G18" s="16"/>
      <c r="H18" s="16" t="s">
        <v>303</v>
      </c>
      <c r="I18" s="16"/>
      <c r="J18" s="16"/>
      <c r="K18" s="16"/>
      <c r="L18" s="22"/>
      <c r="M18" s="22"/>
      <c r="N18" s="22"/>
      <c r="O18" s="22"/>
      <c r="P18" s="22"/>
      <c r="Q18" s="22"/>
      <c r="R18" s="30"/>
      <c r="S18" s="22"/>
      <c r="T18" s="22"/>
      <c r="U18" s="16"/>
      <c r="V18" s="7"/>
      <c r="W18" s="7"/>
      <c r="X18" s="7"/>
      <c r="Y18" s="7"/>
      <c r="Z18" s="7"/>
    </row>
    <row r="19" spans="1:26" ht="15" customHeight="1">
      <c r="A19" s="16"/>
      <c r="B19" s="16"/>
      <c r="C19" s="16"/>
      <c r="D19" s="16"/>
      <c r="E19" s="16"/>
      <c r="F19" s="16"/>
      <c r="G19" s="16"/>
      <c r="H19" s="16" t="s">
        <v>304</v>
      </c>
      <c r="I19" s="16"/>
      <c r="J19" s="16"/>
      <c r="K19" s="16"/>
      <c r="L19" s="22"/>
      <c r="M19" s="22"/>
      <c r="N19" s="22"/>
      <c r="O19" s="22"/>
      <c r="P19" s="22"/>
      <c r="Q19" s="22"/>
      <c r="R19" s="30"/>
      <c r="S19" s="22"/>
      <c r="T19" s="22"/>
      <c r="U19" s="16"/>
      <c r="V19" s="7"/>
      <c r="W19" s="7"/>
      <c r="X19" s="7"/>
      <c r="Y19" s="7"/>
      <c r="Z19" s="7"/>
    </row>
    <row r="20" spans="1:26" ht="15" customHeight="1">
      <c r="A20" s="16"/>
      <c r="B20" s="16"/>
      <c r="C20" s="16"/>
      <c r="D20" s="16"/>
      <c r="E20" s="16"/>
      <c r="F20" s="16"/>
      <c r="G20" s="16"/>
      <c r="H20" s="16" t="s">
        <v>305</v>
      </c>
      <c r="I20" s="16"/>
      <c r="J20" s="16"/>
      <c r="K20" s="16"/>
      <c r="L20" s="22"/>
      <c r="M20" s="22"/>
      <c r="N20" s="22"/>
      <c r="O20" s="22"/>
      <c r="P20" s="22"/>
      <c r="Q20" s="22"/>
      <c r="R20" s="30"/>
      <c r="S20" s="22"/>
      <c r="T20" s="22"/>
      <c r="U20" s="16"/>
      <c r="V20" s="7"/>
      <c r="W20" s="7"/>
      <c r="X20" s="7"/>
      <c r="Y20" s="7"/>
      <c r="Z20" s="7"/>
    </row>
    <row r="21" spans="1:26" ht="15" customHeight="1">
      <c r="A21" s="16"/>
      <c r="B21" s="16"/>
      <c r="C21" s="16"/>
      <c r="D21" s="16"/>
      <c r="E21" s="16"/>
      <c r="F21" s="16"/>
      <c r="G21" s="16"/>
      <c r="H21" s="16" t="s">
        <v>306</v>
      </c>
      <c r="I21" s="16"/>
      <c r="J21" s="16"/>
      <c r="K21" s="16"/>
      <c r="L21" s="22"/>
      <c r="M21" s="22"/>
      <c r="N21" s="22"/>
      <c r="O21" s="22"/>
      <c r="P21" s="22"/>
      <c r="Q21" s="22"/>
      <c r="R21" s="30"/>
      <c r="S21" s="22"/>
      <c r="T21" s="22"/>
      <c r="U21" s="16"/>
      <c r="V21" s="7"/>
      <c r="W21" s="7"/>
      <c r="X21" s="7"/>
      <c r="Y21" s="7"/>
      <c r="Z21" s="7"/>
    </row>
    <row r="22" spans="1:26" ht="15" customHeight="1">
      <c r="A22" s="16"/>
      <c r="B22" s="16"/>
      <c r="C22" s="16"/>
      <c r="D22" s="16"/>
      <c r="E22" s="16"/>
      <c r="F22" s="16"/>
      <c r="G22" s="16"/>
      <c r="H22" s="16" t="s">
        <v>307</v>
      </c>
      <c r="I22" s="16"/>
      <c r="J22" s="16"/>
      <c r="K22" s="16"/>
      <c r="L22" s="22"/>
      <c r="M22" s="22"/>
      <c r="N22" s="22"/>
      <c r="O22" s="22"/>
      <c r="P22" s="22"/>
      <c r="Q22" s="22"/>
      <c r="R22" s="30"/>
      <c r="S22" s="22"/>
      <c r="T22" s="22"/>
      <c r="U22" s="16"/>
      <c r="V22" s="7"/>
      <c r="W22" s="7"/>
      <c r="X22" s="7"/>
      <c r="Y22" s="7"/>
      <c r="Z22" s="7"/>
    </row>
    <row r="23" spans="1:26" ht="15" customHeight="1">
      <c r="A23" s="16"/>
      <c r="B23" s="16"/>
      <c r="C23" s="16"/>
      <c r="D23" s="16"/>
      <c r="E23" s="16"/>
      <c r="F23" s="16"/>
      <c r="G23" s="16"/>
      <c r="H23" s="16" t="s">
        <v>308</v>
      </c>
      <c r="I23" s="16"/>
      <c r="J23" s="16"/>
      <c r="K23" s="16"/>
      <c r="L23" s="22"/>
      <c r="M23" s="22"/>
      <c r="N23" s="22"/>
      <c r="O23" s="22"/>
      <c r="P23" s="22"/>
      <c r="Q23" s="22"/>
      <c r="R23" s="30"/>
      <c r="S23" s="22"/>
      <c r="T23" s="22"/>
      <c r="U23" s="16"/>
      <c r="V23" s="7"/>
      <c r="W23" s="7"/>
      <c r="X23" s="7"/>
      <c r="Y23" s="7"/>
      <c r="Z23" s="7"/>
    </row>
    <row r="24" spans="1:26" ht="15" customHeight="1">
      <c r="A24" s="16"/>
      <c r="B24" s="16"/>
      <c r="C24" s="16"/>
      <c r="D24" s="16"/>
      <c r="E24" s="16"/>
      <c r="F24" s="16"/>
      <c r="G24" s="16"/>
      <c r="H24" s="16" t="s">
        <v>309</v>
      </c>
      <c r="I24" s="16"/>
      <c r="J24" s="16"/>
      <c r="K24" s="16"/>
      <c r="L24" s="22"/>
      <c r="M24" s="22"/>
      <c r="N24" s="22"/>
      <c r="O24" s="22"/>
      <c r="P24" s="22"/>
      <c r="Q24" s="22"/>
      <c r="R24" s="30"/>
      <c r="S24" s="22"/>
      <c r="T24" s="22"/>
      <c r="U24" s="16"/>
      <c r="V24" s="7"/>
      <c r="W24" s="7"/>
      <c r="X24" s="7"/>
      <c r="Y24" s="7"/>
      <c r="Z24" s="7"/>
    </row>
    <row r="25" spans="1:26" ht="15" customHeight="1">
      <c r="A25" s="16"/>
      <c r="B25" s="16"/>
      <c r="C25" s="16"/>
      <c r="D25" s="16"/>
      <c r="E25" s="16"/>
      <c r="F25" s="16"/>
      <c r="G25" s="16"/>
      <c r="H25" s="16" t="s">
        <v>310</v>
      </c>
      <c r="I25" s="16"/>
      <c r="J25" s="16"/>
      <c r="K25" s="16"/>
      <c r="L25" s="22"/>
      <c r="M25" s="22"/>
      <c r="N25" s="22"/>
      <c r="O25" s="22"/>
      <c r="P25" s="22"/>
      <c r="Q25" s="22"/>
      <c r="R25" s="30"/>
      <c r="S25" s="22"/>
      <c r="T25" s="22"/>
      <c r="U25" s="16"/>
      <c r="V25" s="7"/>
      <c r="W25" s="7"/>
      <c r="X25" s="7"/>
      <c r="Y25" s="7"/>
      <c r="Z25" s="7"/>
    </row>
    <row r="26" spans="1:26" ht="15" customHeight="1">
      <c r="A26" s="16"/>
      <c r="B26" s="16"/>
      <c r="C26" s="16"/>
      <c r="D26" s="16"/>
      <c r="E26" s="16"/>
      <c r="F26" s="16"/>
      <c r="G26" s="16"/>
      <c r="H26" s="16" t="s">
        <v>311</v>
      </c>
      <c r="I26" s="16"/>
      <c r="J26" s="16"/>
      <c r="K26" s="16"/>
      <c r="L26" s="22"/>
      <c r="M26" s="22"/>
      <c r="N26" s="22"/>
      <c r="O26" s="22"/>
      <c r="P26" s="22"/>
      <c r="Q26" s="22"/>
      <c r="R26" s="30"/>
      <c r="S26" s="22"/>
      <c r="T26" s="22"/>
      <c r="U26" s="16"/>
      <c r="V26" s="7"/>
      <c r="W26" s="7"/>
      <c r="X26" s="7"/>
      <c r="Y26" s="7"/>
      <c r="Z26" s="7"/>
    </row>
    <row r="27" spans="1:26" ht="15" customHeight="1">
      <c r="A27" s="16"/>
      <c r="B27" s="16"/>
      <c r="C27" s="16"/>
      <c r="D27" s="16"/>
      <c r="E27" s="16"/>
      <c r="F27" s="16"/>
      <c r="G27" s="16"/>
      <c r="H27" s="16" t="s">
        <v>312</v>
      </c>
      <c r="I27" s="16"/>
      <c r="J27" s="16"/>
      <c r="K27" s="16"/>
      <c r="L27" s="22"/>
      <c r="M27" s="22"/>
      <c r="N27" s="22"/>
      <c r="O27" s="22"/>
      <c r="P27" s="22"/>
      <c r="Q27" s="22"/>
      <c r="R27" s="30"/>
      <c r="S27" s="22"/>
      <c r="T27" s="22"/>
      <c r="U27" s="16"/>
      <c r="V27" s="7"/>
      <c r="W27" s="7"/>
      <c r="X27" s="7"/>
      <c r="Y27" s="7"/>
      <c r="Z27" s="7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2"/>
      <c r="M28" s="22"/>
      <c r="N28" s="22"/>
      <c r="O28" s="22"/>
      <c r="P28" s="22"/>
      <c r="Q28" s="22"/>
      <c r="R28" s="30"/>
      <c r="S28" s="22"/>
      <c r="T28" s="22"/>
      <c r="U28" s="16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created xsi:type="dcterms:W3CDTF">2017-05-04T14:52:52Z</dcterms:created>
  <dcterms:modified xsi:type="dcterms:W3CDTF">2017-09-27T18:02:08Z</dcterms:modified>
</cp:coreProperties>
</file>