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6760" yWindow="2040" windowWidth="23040" windowHeight="968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comments1.xml><?xml version="1.0" encoding="utf-8"?>
<comments xmlns="http://schemas.openxmlformats.org/spreadsheetml/2006/main">
  <authors>
    <author/>
  </authors>
  <commentList>
    <comment ref="J4" authorId="0">
      <text>
        <r>
          <rPr>
            <sz val="11"/>
            <color rgb="FF000000"/>
            <rFont val="Calibri"/>
          </rPr>
          <t>Page numbers are formatted as 64-1 to 64-16. Unsure about how to format that.
	-Anne Trinh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J4" authorId="0">
      <text>
        <r>
          <rPr>
            <sz val="11"/>
            <color rgb="FF000000"/>
            <rFont val="Calibri"/>
          </rPr>
          <t xml:space="preserve">calculated from Table 3 where C:N = bulk C/bulk N.
C and N quantities given in g m^-2
</t>
        </r>
      </text>
    </comment>
  </commentList>
</comments>
</file>

<file path=xl/sharedStrings.xml><?xml version="1.0" encoding="utf-8"?>
<sst xmlns="http://schemas.openxmlformats.org/spreadsheetml/2006/main" count="1102" uniqueCount="338">
  <si>
    <t>dataset_name</t>
  </si>
  <si>
    <t>site_name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</si>
  <si>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</si>
  <si>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</si>
  <si>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</si>
  <si>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</si>
  <si>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</si>
  <si>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</si>
  <si>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</si>
  <si>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</si>
  <si>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</si>
  <si>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</si>
  <si>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</si>
  <si>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</si>
  <si>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</si>
  <si>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site_note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</si>
  <si>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</si>
  <si>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</si>
  <si>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</si>
  <si>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</si>
  <si>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</si>
  <si>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</si>
  <si>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</si>
  <si>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</si>
  <si>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</si>
  <si>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</si>
  <si>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</si>
  <si>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</si>
  <si>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</si>
  <si>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</si>
  <si>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</si>
  <si>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climate_cat</t>
  </si>
  <si>
    <t>s_soc</t>
  </si>
  <si>
    <t>baisden_2002</t>
  </si>
  <si>
    <t>Eastern San Joaquin Valley</t>
  </si>
  <si>
    <t>Post-Medesto, &lt;3kyr, drainage: somewhat poorly</t>
  </si>
  <si>
    <t>interfluve</t>
  </si>
  <si>
    <t>Mollisol</t>
  </si>
  <si>
    <t>grangeville</t>
  </si>
  <si>
    <t>Riverbank, 200kyr, drainage: well drained</t>
  </si>
  <si>
    <t>Alfisal</t>
  </si>
  <si>
    <t>snelling</t>
  </si>
  <si>
    <t>Turlock Lake, 600kyr, drainage: moderately well drained</t>
  </si>
  <si>
    <t>cometa/montpellier</t>
  </si>
  <si>
    <t>China Hat, 3Myr, drainage: well drained</t>
  </si>
  <si>
    <t>corning/redding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</si>
  <si>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</si>
  <si>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</si>
  <si>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</si>
  <si>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</si>
  <si>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</si>
  <si>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</si>
  <si>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</si>
  <si>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</si>
  <si>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</si>
  <si>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mm</t>
  </si>
  <si>
    <t>Alluvial terrace formed by Merced abd Tuolumne Rivers</t>
  </si>
  <si>
    <t>37.5N</t>
  </si>
  <si>
    <t>10.1029/2001BG001822</t>
  </si>
  <si>
    <t>WT Baisden</t>
  </si>
  <si>
    <t>Massey University Campus</t>
  </si>
  <si>
    <t>BaisdenT@landcare.cri.nz</t>
  </si>
  <si>
    <t>120.5W</t>
  </si>
  <si>
    <t>NAD83</t>
  </si>
  <si>
    <r>
      <t xml:space="preserve">WT Baisden, R Amundson, AC Cook, DL Brenner, 2002, Turnover and storage of C and N in five density fractions from California annual grassland surface soils, Global Biogeochemical Cycles, 16, </t>
    </r>
    <r>
      <rPr>
        <sz val="11"/>
        <color rgb="FFFF0000"/>
        <rFont val="Calibri"/>
      </rPr>
      <t>6400-6416</t>
    </r>
  </si>
  <si>
    <t>temperate grassland, savanna and shrubland</t>
  </si>
  <si>
    <t>rangeland/grassland</t>
  </si>
  <si>
    <t>sedimentary-clastics</t>
  </si>
  <si>
    <t>felsic</t>
  </si>
  <si>
    <t>layer_name</t>
  </si>
  <si>
    <t>fraction_name</t>
  </si>
  <si>
    <t>layer_comp</t>
  </si>
  <si>
    <t>f_seq</t>
  </si>
  <si>
    <t>layer_top</t>
  </si>
  <si>
    <t>f_seq_order</t>
  </si>
  <si>
    <t>layer_bot</t>
  </si>
  <si>
    <t>f_comp</t>
  </si>
  <si>
    <t>layer_note</t>
  </si>
  <si>
    <t>f_scheme</t>
  </si>
  <si>
    <t>hzn</t>
  </si>
  <si>
    <t>f_property</t>
  </si>
  <si>
    <t>color</t>
  </si>
  <si>
    <t>f_scheme_conc</t>
  </si>
  <si>
    <t>burn_ev</t>
  </si>
  <si>
    <t>f_scheme_units</t>
  </si>
  <si>
    <t>bd_samp</t>
  </si>
  <si>
    <t>f_lower</t>
  </si>
  <si>
    <t>bd_tot</t>
  </si>
  <si>
    <t>f_upper</t>
  </si>
  <si>
    <t>bd_notes</t>
  </si>
  <si>
    <t>f_note</t>
  </si>
  <si>
    <t>ph_cacl</t>
  </si>
  <si>
    <t>f_c_perc</t>
  </si>
  <si>
    <t>ph_h2o</t>
  </si>
  <si>
    <t>f_mass_perc</t>
  </si>
  <si>
    <t>f_c_tot</t>
  </si>
  <si>
    <t>sand_tot_psa</t>
  </si>
  <si>
    <t>f_n_tot</t>
  </si>
  <si>
    <t>silt_tot_psa</t>
  </si>
  <si>
    <t>f_c_to_n</t>
  </si>
  <si>
    <t>clay_tot_psa</t>
  </si>
  <si>
    <t>f_15n</t>
  </si>
  <si>
    <t>f_13c</t>
  </si>
  <si>
    <t>texture_class</t>
  </si>
  <si>
    <t>f_rc_lab</t>
  </si>
  <si>
    <t>bet_surface_area</t>
  </si>
  <si>
    <t>cat_exch</t>
  </si>
  <si>
    <t>f_rc_lab_number</t>
  </si>
  <si>
    <t>base_sum</t>
  </si>
  <si>
    <t>f_rc_year</t>
  </si>
  <si>
    <t xml:space="preserve">cec_sum </t>
  </si>
  <si>
    <t>ecec</t>
  </si>
  <si>
    <t>f_14c</t>
  </si>
  <si>
    <t xml:space="preserve">bs </t>
  </si>
  <si>
    <t>soc</t>
  </si>
  <si>
    <t>soc_sigma</t>
  </si>
  <si>
    <t>c_tot</t>
  </si>
  <si>
    <t>f_14c_sigma</t>
  </si>
  <si>
    <t>f_fraction_modern</t>
  </si>
  <si>
    <t>n_tot</t>
  </si>
  <si>
    <t>c_to_n</t>
  </si>
  <si>
    <t>f_fraction_modern_sigma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</si>
  <si>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</si>
  <si>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</si>
  <si>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</si>
  <si>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</si>
  <si>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</si>
  <si>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</si>
  <si>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</si>
  <si>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</si>
  <si>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</si>
  <si>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</si>
  <si>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Fractionation Scheme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</si>
  <si>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</si>
  <si>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</si>
  <si>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</si>
  <si>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</si>
  <si>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</si>
  <si>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</si>
  <si>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</si>
  <si>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</si>
  <si>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</si>
  <si>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</si>
  <si>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</si>
  <si>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</si>
  <si>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</si>
  <si>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</si>
  <si>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</si>
  <si>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</si>
  <si>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</si>
  <si>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</si>
  <si>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</si>
  <si>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</si>
  <si>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</si>
  <si>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</si>
  <si>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</si>
  <si>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</si>
  <si>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</si>
  <si>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</si>
  <si>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</si>
  <si>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</si>
  <si>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</si>
  <si>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</si>
  <si>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</si>
  <si>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</si>
  <si>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</si>
  <si>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</si>
  <si>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</si>
  <si>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</si>
  <si>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</si>
  <si>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</si>
  <si>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</si>
  <si>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0-2.5</t>
  </si>
  <si>
    <t>Free Particulate Sample Matter (FPOM)</t>
  </si>
  <si>
    <t>SPT_Density</t>
  </si>
  <si>
    <t>g cm^-3</t>
  </si>
  <si>
    <t>CAMS</t>
  </si>
  <si>
    <t>Mineral Associated Light Fraction 1 (MALF-1)</t>
  </si>
  <si>
    <t>Mineral Associated Light Fraction 2 (MALF-2)</t>
  </si>
  <si>
    <t>Mineral Associated Light Fraction 3 (MALF-3)</t>
  </si>
  <si>
    <t>Dense Fraction (DF)</t>
  </si>
  <si>
    <t>2.5-9</t>
  </si>
  <si>
    <t>A1</t>
  </si>
  <si>
    <t xml:space="preserve">BD done by coring. BDadj done by data extrapolation post sieving. </t>
  </si>
  <si>
    <t>sandy loam</t>
  </si>
  <si>
    <t>0-9</t>
  </si>
  <si>
    <t>A2</t>
  </si>
  <si>
    <t>A</t>
  </si>
  <si>
    <t>0-2</t>
  </si>
  <si>
    <t>loamy sand</t>
  </si>
  <si>
    <t>Site</t>
  </si>
  <si>
    <t>gravelly loam</t>
  </si>
  <si>
    <t>0-10</t>
  </si>
  <si>
    <t>Profile</t>
  </si>
  <si>
    <t>Layer</t>
  </si>
  <si>
    <t>Fraction</t>
  </si>
  <si>
    <t>11-40</t>
  </si>
  <si>
    <t>mineral</t>
  </si>
  <si>
    <t>silicate_class</t>
  </si>
  <si>
    <t>0-12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</si>
  <si>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</si>
  <si>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</si>
  <si>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</si>
  <si>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</si>
  <si>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</si>
  <si>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</si>
  <si>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</si>
  <si>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</si>
  <si>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</si>
  <si>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</si>
  <si>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</si>
  <si>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</si>
  <si>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</si>
  <si>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</si>
  <si>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</si>
  <si>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</si>
  <si>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</si>
  <si>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</si>
  <si>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</si>
  <si>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</si>
  <si>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</si>
  <si>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</si>
  <si>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</si>
  <si>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</si>
  <si>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</si>
  <si>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Dry Winter, Wet Summer</t>
  </si>
  <si>
    <t>shoulder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</si>
  <si>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</si>
  <si>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</si>
  <si>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</si>
  <si>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</si>
  <si>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</si>
  <si>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</si>
  <si>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</si>
  <si>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</si>
  <si>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</si>
  <si>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</si>
  <si>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</si>
  <si>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</si>
  <si>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</si>
  <si>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</si>
  <si>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</si>
  <si>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</si>
  <si>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</si>
  <si>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</si>
  <si>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</si>
  <si>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</si>
  <si>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</si>
  <si>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</si>
  <si>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</si>
  <si>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</si>
  <si>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</si>
  <si>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</si>
  <si>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</si>
  <si>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</si>
  <si>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</si>
  <si>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</si>
  <si>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</si>
  <si>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</si>
  <si>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</si>
  <si>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</si>
  <si>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</si>
  <si>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</si>
  <si>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</si>
  <si>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</si>
  <si>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</si>
  <si>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</si>
  <si>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</si>
  <si>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</si>
  <si>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</si>
  <si>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</si>
  <si>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</si>
  <si>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</si>
  <si>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</si>
  <si>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</si>
  <si>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</si>
  <si>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</si>
  <si>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</si>
  <si>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</si>
  <si>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</si>
  <si>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</si>
  <si>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</si>
  <si>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</si>
  <si>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</si>
  <si>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</si>
  <si>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</si>
  <si>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</si>
  <si>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</si>
  <si>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</si>
  <si>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</si>
  <si>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</si>
  <si>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</si>
  <si>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</si>
  <si>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</si>
  <si>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</si>
  <si>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</si>
  <si>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</si>
  <si>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</si>
  <si>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</si>
  <si>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</si>
  <si>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</si>
  <si>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</si>
  <si>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</si>
  <si>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</si>
  <si>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</si>
  <si>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</si>
  <si>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</si>
  <si>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</si>
  <si>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</si>
  <si>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</si>
  <si>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</si>
  <si>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</si>
  <si>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</si>
  <si>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</si>
  <si>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</si>
  <si>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</si>
  <si>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</si>
  <si>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</si>
  <si>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</si>
  <si>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</si>
  <si>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0-11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</si>
  <si>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</si>
  <si>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</si>
  <si>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</si>
  <si>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</si>
  <si>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</si>
  <si>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</si>
  <si>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</si>
  <si>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</si>
  <si>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</si>
  <si>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</si>
  <si>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</si>
  <si>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INF</t>
  </si>
  <si>
    <t>description</t>
  </si>
  <si>
    <t>ph</t>
  </si>
  <si>
    <t>c_inorg</t>
  </si>
  <si>
    <t>c_org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</si>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</sst>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\-d"/>
  </numFmts>
  <fonts count="18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9"/>
      <color rgb="FF000000"/>
      <name val="Tahoma"/>
    </font>
    <font>
      <sz val="12"/>
      <color rgb="FF000000"/>
      <name val="Calibri"/>
    </font>
    <font>
      <sz val="9"/>
      <name val="Tahoma"/>
    </font>
    <font>
      <sz val="9"/>
      <name val="Serif"/>
    </font>
    <font>
      <sz val="11"/>
      <name val="Calibri"/>
    </font>
    <font>
      <sz val="11"/>
      <name val="Arial"/>
    </font>
    <font>
      <sz val="9"/>
      <color rgb="FFF3F3F3"/>
      <name val="Tahoma"/>
    </font>
    <font>
      <sz val="11"/>
      <color rgb="FFF3F3F3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1"/>
      <color rgb="FFFF0000"/>
      <name val="Calibri"/>
    </font>
    <font>
      <u/>
      <sz val="11"/>
      <color theme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4" fillId="0" borderId="0" xfId="0" applyFont="1"/>
    <xf numFmtId="0" fontId="5" fillId="0" borderId="0" xfId="0" applyFont="1" applyAlignment="1">
      <alignment wrapText="1"/>
    </xf>
    <xf numFmtId="0" fontId="3" fillId="5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3" fillId="5" borderId="0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0" fillId="5" borderId="0" xfId="0" applyFont="1" applyFill="1" applyBorder="1"/>
    <xf numFmtId="0" fontId="0" fillId="0" borderId="0" xfId="0" applyFont="1" applyAlignment="1">
      <alignment horizontal="left" wrapText="1" readingOrder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6" fillId="5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3" fillId="6" borderId="1" xfId="0" applyFont="1" applyFill="1" applyBorder="1" applyAlignment="1">
      <alignment horizontal="left" vertical="top" wrapText="1" readingOrder="1"/>
    </xf>
    <xf numFmtId="0" fontId="7" fillId="4" borderId="0" xfId="0" applyFont="1" applyFill="1" applyBorder="1"/>
    <xf numFmtId="0" fontId="5" fillId="0" borderId="1" xfId="0" applyFont="1" applyBorder="1" applyAlignment="1">
      <alignment horizontal="left" vertical="top" wrapText="1" readingOrder="1"/>
    </xf>
    <xf numFmtId="0" fontId="3" fillId="0" borderId="0" xfId="0" applyFont="1"/>
    <xf numFmtId="0" fontId="3" fillId="0" borderId="1" xfId="0" applyFont="1" applyBorder="1" applyAlignment="1">
      <alignment horizontal="right" vertical="top" wrapText="1" readingOrder="1"/>
    </xf>
    <xf numFmtId="0" fontId="8" fillId="0" borderId="0" xfId="0" applyFont="1"/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horizontal="right" wrapText="1"/>
    </xf>
    <xf numFmtId="0" fontId="9" fillId="4" borderId="1" xfId="0" applyFont="1" applyFill="1" applyBorder="1" applyAlignment="1">
      <alignment horizontal="left" vertical="top" wrapText="1" readingOrder="1"/>
    </xf>
    <xf numFmtId="0" fontId="3" fillId="4" borderId="0" xfId="0" applyFont="1" applyFill="1" applyBorder="1" applyAlignment="1">
      <alignment horizontal="left" vertical="top" wrapText="1" readingOrder="1"/>
    </xf>
    <xf numFmtId="0" fontId="10" fillId="4" borderId="0" xfId="0" applyFont="1" applyFill="1" applyBorder="1" applyAlignment="1">
      <alignment wrapText="1"/>
    </xf>
    <xf numFmtId="165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vertical="top" wrapText="1" readingOrder="1"/>
    </xf>
    <xf numFmtId="0" fontId="11" fillId="7" borderId="0" xfId="0" applyFont="1" applyFill="1" applyBorder="1"/>
    <xf numFmtId="0" fontId="4" fillId="7" borderId="0" xfId="0" applyFont="1" applyFill="1" applyBorder="1"/>
    <xf numFmtId="0" fontId="11" fillId="8" borderId="0" xfId="0" applyFont="1" applyFill="1" applyBorder="1"/>
    <xf numFmtId="0" fontId="0" fillId="5" borderId="0" xfId="0" applyFont="1" applyFill="1" applyBorder="1" applyAlignment="1">
      <alignment horizontal="right"/>
    </xf>
    <xf numFmtId="0" fontId="11" fillId="9" borderId="0" xfId="0" applyFont="1" applyFill="1" applyBorder="1"/>
    <xf numFmtId="0" fontId="4" fillId="9" borderId="0" xfId="0" applyFont="1" applyFill="1" applyBorder="1"/>
    <xf numFmtId="0" fontId="8" fillId="4" borderId="0" xfId="0" applyFont="1" applyFill="1" applyBorder="1"/>
    <xf numFmtId="0" fontId="11" fillId="10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5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center" wrapText="1" readingOrder="1"/>
    </xf>
    <xf numFmtId="0" fontId="0" fillId="0" borderId="0" xfId="0" applyFont="1" applyAlignment="1">
      <alignment horizontal="left" wrapText="1"/>
    </xf>
    <xf numFmtId="0" fontId="1" fillId="12" borderId="1" xfId="0" applyFont="1" applyFill="1" applyBorder="1" applyAlignment="1">
      <alignment horizontal="left" vertical="center" wrapText="1"/>
    </xf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1026" name="Text Box 2" hidden="1">
          <a:extLst>
            <a:ext uri="{FF2B5EF4-FFF2-40B4-BE49-F238E27FC236}">
              <a16:creationId xmlns="" xmlns:a16="http://schemas.microsoft.com/office/drawing/2014/main" id="{C7CB7BAF-34AE-4390-9AFE-278E01C094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24B28B0-8D2B-4EA1-83FA-0A1C14284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DBD97ED0-F214-451C-980F-032025AEFF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0CD1FCD4-0E34-464C-B70A-68F7A370C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42</xdr:row>
      <xdr:rowOff>30480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8FF170C7-6B81-4716-AA6B-E612E07C6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42</xdr:row>
      <xdr:rowOff>88900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977900</xdr:colOff>
      <xdr:row>40</xdr:row>
      <xdr:rowOff>88900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25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2051" name="Text Box 3" hidden="1">
          <a:extLst>
            <a:ext uri="{FF2B5EF4-FFF2-40B4-BE49-F238E27FC236}">
              <a16:creationId xmlns="" xmlns:a16="http://schemas.microsoft.com/office/drawing/2014/main" id="{C8E1E31B-0A17-4A09-94A1-20B861F44F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430D75DC-F56A-43EB-B36C-2DA99F347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B201697F-FCC9-4618-B44F-918F7337E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E0B2A40-7BC1-4947-BD2C-61BC51689D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42</xdr:row>
      <xdr:rowOff>114300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7CEBEC0F-9FF9-4737-B5FE-8BD7FAC35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42</xdr:row>
      <xdr:rowOff>165100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25984200" cy="7366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685800</xdr:colOff>
      <xdr:row>40</xdr:row>
      <xdr:rowOff>165100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25984200" cy="735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B2" sqref="B2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83203125" customWidth="1"/>
    <col min="10" max="10" width="43.6640625" customWidth="1"/>
    <col min="11" max="20" width="6.83203125" customWidth="1"/>
    <col min="21" max="26" width="13.1640625" customWidth="1"/>
  </cols>
  <sheetData>
    <row r="1" spans="1:26" ht="18" customHeight="1">
      <c r="A1" s="1" t="s">
        <v>0</v>
      </c>
      <c r="B1" s="2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2" t="s">
        <v>53</v>
      </c>
      <c r="J1" s="1" t="s">
        <v>54</v>
      </c>
      <c r="K1" s="18"/>
      <c r="L1" s="19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7" t="s">
        <v>333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17" t="s">
        <v>333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17" t="s">
        <v>33</v>
      </c>
      <c r="B4" s="17" t="s">
        <v>58</v>
      </c>
      <c r="C4" s="17" t="s">
        <v>59</v>
      </c>
      <c r="D4" s="17" t="s">
        <v>60</v>
      </c>
      <c r="E4" s="17" t="s">
        <v>61</v>
      </c>
      <c r="F4" s="21">
        <v>42752</v>
      </c>
      <c r="G4" s="17"/>
      <c r="H4" s="17"/>
      <c r="I4" s="17"/>
      <c r="J4" s="17" t="s">
        <v>64</v>
      </c>
      <c r="K4" s="17"/>
      <c r="L4" s="1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994"/>
  <sheetViews>
    <sheetView topLeftCell="J1" workbookViewId="0">
      <selection activeCell="R7" sqref="R7"/>
    </sheetView>
  </sheetViews>
  <sheetFormatPr baseColWidth="10" defaultColWidth="15.1640625" defaultRowHeight="15" customHeight="1" x14ac:dyDescent="0"/>
  <cols>
    <col min="1" max="1" width="11.83203125" customWidth="1"/>
    <col min="2" max="2" width="18.83203125" customWidth="1"/>
    <col min="3" max="3" width="8.83203125" customWidth="1"/>
    <col min="4" max="4" width="7.33203125" customWidth="1"/>
    <col min="5" max="5" width="9.1640625" customWidth="1"/>
    <col min="6" max="6" width="12.5" customWidth="1"/>
    <col min="7" max="7" width="8.33203125" customWidth="1"/>
    <col min="8" max="8" width="9.83203125" customWidth="1"/>
    <col min="9" max="9" width="8.83203125" customWidth="1"/>
    <col min="10" max="10" width="5.83203125" customWidth="1"/>
    <col min="11" max="11" width="10.83203125" customWidth="1"/>
    <col min="12" max="12" width="16.33203125" customWidth="1"/>
    <col min="13" max="13" width="14.83203125" customWidth="1"/>
    <col min="14" max="14" width="13.5" customWidth="1"/>
    <col min="15" max="15" width="12.1640625" customWidth="1"/>
    <col min="16" max="16" width="12.83203125" customWidth="1"/>
    <col min="17" max="17" width="14.1640625" customWidth="1"/>
    <col min="18" max="18" width="16" customWidth="1"/>
    <col min="19" max="20" width="6.83203125" customWidth="1"/>
  </cols>
  <sheetData>
    <row r="1" spans="1:20" ht="20.25" customHeight="1">
      <c r="A1" s="2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32</v>
      </c>
      <c r="S1" s="3"/>
      <c r="T1" s="4"/>
    </row>
    <row r="2" spans="1:20" ht="14.25" customHeight="1">
      <c r="A2" s="58" t="s">
        <v>333</v>
      </c>
      <c r="B2" s="17"/>
      <c r="C2" s="17"/>
      <c r="D2" s="17"/>
      <c r="E2" s="17"/>
      <c r="F2" s="17"/>
      <c r="G2" s="17"/>
      <c r="H2" s="17"/>
      <c r="I2" s="17"/>
      <c r="J2" s="17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4.25" customHeight="1">
      <c r="A3" s="58" t="s">
        <v>333</v>
      </c>
      <c r="B3" s="17"/>
      <c r="C3" s="17"/>
      <c r="D3" s="17"/>
      <c r="E3" s="17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4.25" customHeight="1">
      <c r="A4" s="6" t="s">
        <v>33</v>
      </c>
      <c r="B4" s="6" t="s">
        <v>34</v>
      </c>
      <c r="C4" s="6" t="s">
        <v>56</v>
      </c>
      <c r="D4" s="20" t="s">
        <v>57</v>
      </c>
      <c r="E4" s="20" t="s">
        <v>62</v>
      </c>
      <c r="F4" s="22" t="s">
        <v>63</v>
      </c>
      <c r="G4" s="7"/>
      <c r="H4" s="7"/>
      <c r="I4" s="7"/>
      <c r="J4" s="7"/>
      <c r="K4" s="7"/>
      <c r="L4" s="23"/>
      <c r="M4" s="24" t="s">
        <v>66</v>
      </c>
      <c r="N4" s="7"/>
      <c r="O4" s="7"/>
      <c r="P4" s="25" t="s">
        <v>67</v>
      </c>
      <c r="Q4" s="6" t="s">
        <v>68</v>
      </c>
      <c r="R4" s="7"/>
      <c r="S4" s="12"/>
      <c r="T4" s="12"/>
    </row>
    <row r="5" spans="1:20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20.1640625" bestFit="1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83203125" customWidth="1"/>
    <col min="15" max="15" width="18.5" customWidth="1"/>
    <col min="16" max="16" width="13.5" customWidth="1"/>
    <col min="17" max="25" width="6.83203125" customWidth="1"/>
    <col min="26" max="26" width="13.1640625" customWidth="1"/>
  </cols>
  <sheetData>
    <row r="1" spans="1:26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8" t="s">
        <v>333</v>
      </c>
      <c r="B2" s="1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58" t="s">
        <v>333</v>
      </c>
      <c r="B3" s="17"/>
      <c r="C3" s="12"/>
      <c r="D3" s="6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6" t="s">
        <v>33</v>
      </c>
      <c r="B4" s="6" t="s">
        <v>34</v>
      </c>
      <c r="C4" s="6">
        <v>1</v>
      </c>
      <c r="D4" s="6" t="s">
        <v>35</v>
      </c>
      <c r="E4" s="7"/>
      <c r="F4" s="8">
        <v>35431</v>
      </c>
      <c r="G4" s="7"/>
      <c r="H4" s="9" t="s">
        <v>36</v>
      </c>
      <c r="I4" s="10" t="s">
        <v>37</v>
      </c>
      <c r="J4" s="6" t="s">
        <v>38</v>
      </c>
      <c r="K4" s="7"/>
      <c r="L4" s="7"/>
      <c r="M4" s="6">
        <v>0.51100000000000001</v>
      </c>
      <c r="N4" s="6">
        <v>4.36E-2</v>
      </c>
      <c r="O4" s="11"/>
      <c r="P4" s="12"/>
      <c r="Q4" s="12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33</v>
      </c>
      <c r="B5" s="13" t="s">
        <v>34</v>
      </c>
      <c r="C5" s="12">
        <v>2</v>
      </c>
      <c r="D5" s="14" t="s">
        <v>39</v>
      </c>
      <c r="E5" s="15"/>
      <c r="F5" s="8">
        <v>35431</v>
      </c>
      <c r="G5" s="15"/>
      <c r="H5" s="9" t="s">
        <v>36</v>
      </c>
      <c r="I5" s="10" t="s">
        <v>40</v>
      </c>
      <c r="J5" s="12" t="s">
        <v>41</v>
      </c>
      <c r="K5" s="15"/>
      <c r="L5" s="15"/>
      <c r="M5" s="12">
        <v>0.186</v>
      </c>
      <c r="N5" s="12">
        <v>1.6400000000000001E-2</v>
      </c>
      <c r="O5" s="16"/>
      <c r="P5" s="12"/>
      <c r="Q5" s="12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33</v>
      </c>
      <c r="B6" s="13" t="s">
        <v>34</v>
      </c>
      <c r="C6" s="12">
        <v>3</v>
      </c>
      <c r="D6" s="14" t="s">
        <v>42</v>
      </c>
      <c r="E6" s="15"/>
      <c r="F6" s="8">
        <v>35431</v>
      </c>
      <c r="G6" s="15"/>
      <c r="H6" s="9" t="s">
        <v>36</v>
      </c>
      <c r="I6" s="10" t="s">
        <v>40</v>
      </c>
      <c r="J6" s="12" t="s">
        <v>43</v>
      </c>
      <c r="K6" s="15"/>
      <c r="L6" s="15"/>
      <c r="M6" s="12">
        <v>0.15920000000000001</v>
      </c>
      <c r="N6" s="12">
        <v>1.43E-2</v>
      </c>
      <c r="O6" s="16"/>
      <c r="P6" s="12"/>
      <c r="Q6" s="12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33</v>
      </c>
      <c r="B7" s="13" t="s">
        <v>34</v>
      </c>
      <c r="C7" s="12">
        <v>4</v>
      </c>
      <c r="D7" s="14" t="s">
        <v>44</v>
      </c>
      <c r="E7" s="15"/>
      <c r="F7" s="8">
        <v>35796</v>
      </c>
      <c r="G7" s="15"/>
      <c r="H7" s="9" t="s">
        <v>36</v>
      </c>
      <c r="I7" s="10" t="s">
        <v>40</v>
      </c>
      <c r="J7" s="12" t="s">
        <v>45</v>
      </c>
      <c r="K7" s="15"/>
      <c r="L7" s="15"/>
      <c r="M7" s="12">
        <v>0.33929999999999999</v>
      </c>
      <c r="N7" s="12">
        <v>3.1E-2</v>
      </c>
      <c r="O7" s="16"/>
      <c r="P7" s="12"/>
      <c r="Q7" s="12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2"/>
      <c r="C9" s="12"/>
      <c r="D9" s="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/>
      <c r="S21" s="5"/>
      <c r="T21" s="5"/>
      <c r="U21" s="5"/>
      <c r="V21" s="5"/>
      <c r="W21" s="5"/>
      <c r="X21" s="5"/>
      <c r="Y21" s="5"/>
      <c r="Z21" s="5"/>
    </row>
    <row r="22" spans="1:26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opLeftCell="V1" workbookViewId="0">
      <selection activeCell="AH1" sqref="AH1"/>
    </sheetView>
  </sheetViews>
  <sheetFormatPr baseColWidth="10" defaultColWidth="15.1640625" defaultRowHeight="15" customHeight="1" x14ac:dyDescent="0"/>
  <cols>
    <col min="1" max="1" width="13.83203125" customWidth="1"/>
    <col min="2" max="2" width="11.1640625" customWidth="1"/>
    <col min="3" max="3" width="13.1640625" customWidth="1"/>
    <col min="4" max="4" width="11" customWidth="1"/>
    <col min="5" max="5" width="12.83203125" customWidth="1"/>
    <col min="6" max="6" width="9.6640625" customWidth="1"/>
    <col min="7" max="7" width="10" customWidth="1"/>
    <col min="8" max="8" width="10.5" customWidth="1"/>
    <col min="9" max="9" width="4.5" bestFit="1" customWidth="1"/>
    <col min="10" max="10" width="10.5" customWidth="1"/>
    <col min="11" max="11" width="10.83203125" customWidth="1"/>
    <col min="12" max="12" width="15.1640625" customWidth="1"/>
    <col min="13" max="13" width="9.6640625" customWidth="1"/>
    <col min="14" max="14" width="20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832031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4.1640625" bestFit="1" customWidth="1"/>
    <col min="32" max="32" width="11.1640625" bestFit="1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83203125" customWidth="1"/>
    <col min="42" max="42" width="10.832031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70" width="10.83203125" customWidth="1"/>
    <col min="71" max="71" width="25.5" customWidth="1"/>
    <col min="72" max="72" width="11.832031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9" width="11.83203125" customWidth="1"/>
    <col min="80" max="80" width="12.1640625" customWidth="1"/>
    <col min="81" max="81" width="18" customWidth="1"/>
    <col min="82" max="82" width="11.832031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1" t="s">
        <v>0</v>
      </c>
      <c r="B1" s="1" t="s">
        <v>1</v>
      </c>
      <c r="C1" s="1" t="s">
        <v>2</v>
      </c>
      <c r="D1" s="1" t="s">
        <v>69</v>
      </c>
      <c r="E1" s="1" t="s">
        <v>71</v>
      </c>
      <c r="F1" s="1" t="s">
        <v>73</v>
      </c>
      <c r="G1" s="1" t="s">
        <v>75</v>
      </c>
      <c r="H1" s="1" t="s">
        <v>77</v>
      </c>
      <c r="I1" s="1" t="s">
        <v>79</v>
      </c>
      <c r="J1" s="1" t="s">
        <v>81</v>
      </c>
      <c r="K1" s="1" t="s">
        <v>83</v>
      </c>
      <c r="L1" s="1" t="s">
        <v>85</v>
      </c>
      <c r="M1" s="1" t="s">
        <v>87</v>
      </c>
      <c r="N1" s="1" t="s">
        <v>89</v>
      </c>
      <c r="O1" s="1" t="s">
        <v>91</v>
      </c>
      <c r="P1" s="1" t="s">
        <v>93</v>
      </c>
      <c r="Q1" s="1" t="s">
        <v>334</v>
      </c>
      <c r="R1" s="59" t="s">
        <v>335</v>
      </c>
      <c r="S1" s="1" t="s">
        <v>96</v>
      </c>
      <c r="T1" s="1" t="s">
        <v>98</v>
      </c>
      <c r="U1" s="1" t="s">
        <v>100</v>
      </c>
      <c r="V1" s="1" t="s">
        <v>330</v>
      </c>
      <c r="W1" s="1" t="s">
        <v>331</v>
      </c>
      <c r="X1" s="1" t="s">
        <v>103</v>
      </c>
      <c r="Y1" s="1" t="s">
        <v>105</v>
      </c>
      <c r="Z1" s="1" t="s">
        <v>106</v>
      </c>
      <c r="AA1" s="1" t="s">
        <v>108</v>
      </c>
      <c r="AB1" s="1" t="s">
        <v>110</v>
      </c>
      <c r="AC1" s="1" t="s">
        <v>111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336</v>
      </c>
      <c r="AI1" s="1" t="s">
        <v>119</v>
      </c>
      <c r="AJ1" s="1" t="s">
        <v>120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  <c r="AS1" s="1" t="s">
        <v>130</v>
      </c>
      <c r="AT1" s="1" t="s">
        <v>131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  <c r="BJ1" s="1" t="s">
        <v>148</v>
      </c>
      <c r="BK1" s="1" t="s">
        <v>149</v>
      </c>
      <c r="BL1" s="1" t="s">
        <v>150</v>
      </c>
      <c r="BM1" s="1" t="s">
        <v>151</v>
      </c>
      <c r="BN1" s="1" t="s">
        <v>152</v>
      </c>
      <c r="BO1" s="1" t="s">
        <v>153</v>
      </c>
      <c r="BP1" s="1" t="s">
        <v>154</v>
      </c>
      <c r="BQ1" s="1" t="s">
        <v>155</v>
      </c>
      <c r="BR1" s="1" t="s">
        <v>156</v>
      </c>
      <c r="BS1" s="1" t="s">
        <v>157</v>
      </c>
      <c r="BT1" s="1" t="s">
        <v>158</v>
      </c>
      <c r="BU1" s="1" t="s">
        <v>159</v>
      </c>
      <c r="BV1" s="1" t="s">
        <v>160</v>
      </c>
      <c r="BW1" s="1" t="s">
        <v>161</v>
      </c>
      <c r="BX1" s="1" t="s">
        <v>162</v>
      </c>
      <c r="BY1" s="1" t="s">
        <v>163</v>
      </c>
      <c r="BZ1" s="1" t="s">
        <v>164</v>
      </c>
      <c r="CA1" s="1" t="s">
        <v>165</v>
      </c>
      <c r="CB1" s="1" t="s">
        <v>166</v>
      </c>
      <c r="CC1" s="1" t="s">
        <v>167</v>
      </c>
      <c r="CD1" s="1" t="s">
        <v>168</v>
      </c>
      <c r="CE1" s="1" t="s">
        <v>169</v>
      </c>
      <c r="CF1" s="1" t="s">
        <v>170</v>
      </c>
      <c r="CG1" s="1" t="s">
        <v>171</v>
      </c>
    </row>
    <row r="2" spans="1:85" ht="14.25" customHeight="1">
      <c r="A2" s="58" t="s">
        <v>333</v>
      </c>
      <c r="B2" s="1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</row>
    <row r="3" spans="1:85" ht="14.25" customHeight="1">
      <c r="A3" s="58" t="s">
        <v>333</v>
      </c>
      <c r="B3" s="17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</row>
    <row r="4" spans="1:85" ht="14.25" customHeight="1">
      <c r="A4" s="17" t="s">
        <v>33</v>
      </c>
      <c r="B4" s="6" t="s">
        <v>34</v>
      </c>
      <c r="C4" s="26">
        <v>1</v>
      </c>
      <c r="D4" s="26" t="s">
        <v>172</v>
      </c>
      <c r="E4" s="6"/>
      <c r="F4" s="6">
        <v>0</v>
      </c>
      <c r="G4" s="6">
        <v>2.5</v>
      </c>
      <c r="H4" s="6"/>
      <c r="I4" s="6" t="s">
        <v>182</v>
      </c>
      <c r="J4" s="7"/>
      <c r="K4" s="7"/>
      <c r="L4" s="6">
        <v>0.86</v>
      </c>
      <c r="M4" s="31"/>
      <c r="N4" s="6" t="s">
        <v>183</v>
      </c>
      <c r="O4" s="7"/>
      <c r="P4" s="7"/>
      <c r="Q4" s="7"/>
      <c r="R4" s="7"/>
      <c r="S4" s="7"/>
      <c r="T4" s="7"/>
      <c r="U4" s="7"/>
      <c r="V4" s="7"/>
      <c r="W4" s="7"/>
      <c r="X4" s="6" t="s">
        <v>184</v>
      </c>
      <c r="Y4" s="7"/>
      <c r="Z4" s="7"/>
      <c r="AA4" s="7"/>
      <c r="AB4" s="7"/>
      <c r="AC4" s="7"/>
      <c r="AD4" s="7"/>
      <c r="AE4" s="6"/>
      <c r="AF4" s="6"/>
      <c r="AG4" s="7"/>
      <c r="AH4" s="7"/>
      <c r="AI4" s="7"/>
      <c r="AJ4" s="6">
        <v>10</v>
      </c>
      <c r="AK4" s="7"/>
      <c r="AL4" s="6">
        <v>2</v>
      </c>
      <c r="AM4" s="6">
        <v>-28.2</v>
      </c>
      <c r="AN4" s="28" t="s">
        <v>176</v>
      </c>
      <c r="AO4" s="6"/>
      <c r="AP4" s="6">
        <v>1998</v>
      </c>
      <c r="AQ4" s="23"/>
      <c r="AR4" s="23"/>
      <c r="AS4" s="7"/>
      <c r="AT4" s="7"/>
      <c r="AU4" s="32"/>
      <c r="AV4" s="32"/>
      <c r="AW4" s="32"/>
      <c r="AX4" s="32"/>
      <c r="AY4" s="32"/>
      <c r="AZ4" s="32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</row>
    <row r="5" spans="1:85" ht="14.25" customHeight="1">
      <c r="A5" s="17" t="s">
        <v>33</v>
      </c>
      <c r="B5" s="6" t="s">
        <v>34</v>
      </c>
      <c r="C5" s="26">
        <v>1</v>
      </c>
      <c r="D5" s="30" t="s">
        <v>181</v>
      </c>
      <c r="E5" s="14"/>
      <c r="F5" s="14">
        <v>2.5</v>
      </c>
      <c r="G5" s="14">
        <v>9</v>
      </c>
      <c r="H5" s="14"/>
      <c r="I5" s="14" t="s">
        <v>186</v>
      </c>
      <c r="J5" s="29"/>
      <c r="K5" s="29"/>
      <c r="L5" s="14">
        <v>1.1299999999999999</v>
      </c>
      <c r="M5" s="33"/>
      <c r="N5" s="6" t="s">
        <v>183</v>
      </c>
      <c r="O5" s="29"/>
      <c r="P5" s="29"/>
      <c r="Q5" s="29"/>
      <c r="R5" s="29"/>
      <c r="S5" s="29"/>
      <c r="T5" s="29"/>
      <c r="U5" s="29"/>
      <c r="V5" s="29"/>
      <c r="W5" s="29"/>
      <c r="X5" s="6" t="s">
        <v>184</v>
      </c>
      <c r="Y5" s="29"/>
      <c r="Z5" s="29"/>
      <c r="AA5" s="29"/>
      <c r="AB5" s="29"/>
      <c r="AC5" s="29"/>
      <c r="AD5" s="29"/>
      <c r="AE5" s="14"/>
      <c r="AF5" s="14"/>
      <c r="AG5" s="29"/>
      <c r="AH5" s="29"/>
      <c r="AI5" s="29"/>
      <c r="AJ5" s="14">
        <v>10</v>
      </c>
      <c r="AK5" s="29"/>
      <c r="AL5" s="14">
        <v>3</v>
      </c>
      <c r="AM5" s="14">
        <v>-27.8</v>
      </c>
      <c r="AN5" s="28" t="s">
        <v>176</v>
      </c>
      <c r="AO5" s="14"/>
      <c r="AP5" s="6">
        <v>1998</v>
      </c>
      <c r="AQ5" s="23"/>
      <c r="AR5" s="23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</row>
    <row r="6" spans="1:85" ht="14.25" customHeight="1">
      <c r="A6" s="17" t="s">
        <v>33</v>
      </c>
      <c r="B6" s="6" t="s">
        <v>34</v>
      </c>
      <c r="C6" s="26">
        <v>1</v>
      </c>
      <c r="D6" s="30" t="s">
        <v>185</v>
      </c>
      <c r="E6" s="14"/>
      <c r="F6" s="14">
        <v>0</v>
      </c>
      <c r="G6" s="14">
        <v>9</v>
      </c>
      <c r="H6" s="14"/>
      <c r="I6" s="14" t="s">
        <v>187</v>
      </c>
      <c r="J6" s="29"/>
      <c r="K6" s="29"/>
      <c r="L6" s="14"/>
      <c r="M6" s="33"/>
      <c r="N6" s="6"/>
      <c r="O6" s="29"/>
      <c r="P6" s="29"/>
      <c r="Q6" s="29"/>
      <c r="R6" s="29"/>
      <c r="S6" s="29"/>
      <c r="T6" s="29"/>
      <c r="U6" s="29"/>
      <c r="V6" s="29"/>
      <c r="W6" s="29"/>
      <c r="X6" s="35"/>
      <c r="Y6" s="29"/>
      <c r="Z6" s="29"/>
      <c r="AA6" s="29"/>
      <c r="AB6" s="29"/>
      <c r="AC6" s="29"/>
      <c r="AD6" s="29"/>
      <c r="AE6" s="14"/>
      <c r="AF6" s="14"/>
      <c r="AG6" s="29"/>
      <c r="AH6" s="29"/>
      <c r="AI6" s="29"/>
      <c r="AJ6" s="14">
        <v>10</v>
      </c>
      <c r="AK6" s="29"/>
      <c r="AL6" s="29"/>
      <c r="AM6" s="29"/>
      <c r="AN6" s="28" t="s">
        <v>176</v>
      </c>
      <c r="AO6" s="14"/>
      <c r="AP6" s="6">
        <v>1998</v>
      </c>
      <c r="AQ6" s="23"/>
      <c r="AR6" s="23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</row>
    <row r="7" spans="1:85" ht="14.25" customHeight="1">
      <c r="A7" s="17" t="s">
        <v>33</v>
      </c>
      <c r="B7" s="6" t="s">
        <v>34</v>
      </c>
      <c r="C7" s="26">
        <v>1</v>
      </c>
      <c r="D7" s="34">
        <v>42635</v>
      </c>
      <c r="E7" s="14"/>
      <c r="F7" s="14">
        <v>9</v>
      </c>
      <c r="G7" s="14">
        <v>22</v>
      </c>
      <c r="H7" s="14"/>
      <c r="I7" s="14"/>
      <c r="J7" s="29"/>
      <c r="K7" s="29"/>
      <c r="L7" s="14">
        <v>1.32</v>
      </c>
      <c r="M7" s="33"/>
      <c r="N7" s="6" t="s">
        <v>183</v>
      </c>
      <c r="O7" s="29"/>
      <c r="P7" s="29"/>
      <c r="Q7" s="29"/>
      <c r="R7" s="29"/>
      <c r="S7" s="29"/>
      <c r="T7" s="29"/>
      <c r="U7" s="29"/>
      <c r="V7" s="29"/>
      <c r="W7" s="29"/>
      <c r="X7" s="14"/>
      <c r="Y7" s="29"/>
      <c r="Z7" s="29"/>
      <c r="AA7" s="29"/>
      <c r="AB7" s="29"/>
      <c r="AC7" s="29"/>
      <c r="AD7" s="29"/>
      <c r="AE7" s="14"/>
      <c r="AF7" s="14"/>
      <c r="AG7" s="29"/>
      <c r="AH7" s="29"/>
      <c r="AI7" s="29"/>
      <c r="AJ7" s="14">
        <v>9.8000000000000007</v>
      </c>
      <c r="AK7" s="29"/>
      <c r="AL7" s="14"/>
      <c r="AM7" s="14"/>
      <c r="AN7" s="28" t="s">
        <v>176</v>
      </c>
      <c r="AO7" s="14"/>
      <c r="AP7" s="6">
        <v>1998</v>
      </c>
      <c r="AQ7" s="23"/>
      <c r="AR7" s="23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</row>
    <row r="8" spans="1:85" ht="14.25" customHeight="1">
      <c r="A8" s="17" t="s">
        <v>33</v>
      </c>
      <c r="B8" s="6" t="s">
        <v>34</v>
      </c>
      <c r="C8" s="30">
        <v>2</v>
      </c>
      <c r="D8" s="30" t="s">
        <v>188</v>
      </c>
      <c r="E8" s="14"/>
      <c r="F8" s="14">
        <v>0</v>
      </c>
      <c r="G8" s="14">
        <v>2</v>
      </c>
      <c r="H8" s="14"/>
      <c r="I8" s="14" t="s">
        <v>182</v>
      </c>
      <c r="J8" s="29"/>
      <c r="K8" s="29"/>
      <c r="L8" s="14">
        <v>1.05</v>
      </c>
      <c r="M8" s="33"/>
      <c r="N8" s="6" t="s">
        <v>183</v>
      </c>
      <c r="O8" s="29"/>
      <c r="P8" s="29"/>
      <c r="Q8" s="29"/>
      <c r="R8" s="29"/>
      <c r="S8" s="29"/>
      <c r="T8" s="29"/>
      <c r="U8" s="29"/>
      <c r="V8" s="29"/>
      <c r="W8" s="29"/>
      <c r="X8" s="6" t="s">
        <v>184</v>
      </c>
      <c r="Y8" s="29"/>
      <c r="Z8" s="29"/>
      <c r="AA8" s="29"/>
      <c r="AB8" s="29"/>
      <c r="AC8" s="29"/>
      <c r="AD8" s="29"/>
      <c r="AE8" s="14"/>
      <c r="AF8" s="14"/>
      <c r="AG8" s="29"/>
      <c r="AH8" s="29"/>
      <c r="AI8" s="29"/>
      <c r="AJ8" s="14">
        <v>12.8</v>
      </c>
      <c r="AK8" s="29"/>
      <c r="AL8" s="14">
        <v>1</v>
      </c>
      <c r="AM8" s="14">
        <v>-28.15</v>
      </c>
      <c r="AN8" s="28" t="s">
        <v>176</v>
      </c>
      <c r="AO8" s="14"/>
      <c r="AP8" s="6">
        <v>1998</v>
      </c>
      <c r="AQ8" s="26">
        <v>110.8</v>
      </c>
      <c r="AR8" s="26">
        <v>5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</row>
    <row r="9" spans="1:85" ht="14.25" customHeight="1">
      <c r="A9" s="17" t="s">
        <v>33</v>
      </c>
      <c r="B9" s="6" t="s">
        <v>34</v>
      </c>
      <c r="C9" s="30">
        <v>2</v>
      </c>
      <c r="D9" s="34">
        <v>42410</v>
      </c>
      <c r="E9" s="14"/>
      <c r="F9" s="14">
        <v>2</v>
      </c>
      <c r="G9" s="14">
        <v>10</v>
      </c>
      <c r="H9" s="14"/>
      <c r="I9" s="14" t="s">
        <v>186</v>
      </c>
      <c r="J9" s="29"/>
      <c r="K9" s="29"/>
      <c r="L9" s="14">
        <v>1.27</v>
      </c>
      <c r="M9" s="33"/>
      <c r="N9" s="6" t="s">
        <v>183</v>
      </c>
      <c r="O9" s="29"/>
      <c r="P9" s="29"/>
      <c r="Q9" s="29"/>
      <c r="R9" s="29"/>
      <c r="S9" s="29"/>
      <c r="T9" s="29"/>
      <c r="U9" s="29"/>
      <c r="V9" s="29"/>
      <c r="W9" s="29"/>
      <c r="X9" s="6" t="s">
        <v>184</v>
      </c>
      <c r="Y9" s="29"/>
      <c r="Z9" s="29"/>
      <c r="AA9" s="29"/>
      <c r="AB9" s="29"/>
      <c r="AC9" s="29"/>
      <c r="AD9" s="29"/>
      <c r="AE9" s="14"/>
      <c r="AF9" s="14"/>
      <c r="AG9" s="29"/>
      <c r="AH9" s="29"/>
      <c r="AI9" s="29"/>
      <c r="AJ9" s="14">
        <v>10.7</v>
      </c>
      <c r="AK9" s="29"/>
      <c r="AL9" s="14">
        <v>2.9</v>
      </c>
      <c r="AM9" s="14">
        <v>-27.7</v>
      </c>
      <c r="AN9" s="28" t="s">
        <v>176</v>
      </c>
      <c r="AO9" s="14"/>
      <c r="AP9" s="6">
        <v>1998</v>
      </c>
      <c r="AQ9" s="30">
        <v>118.7</v>
      </c>
      <c r="AR9" s="30">
        <v>5.4</v>
      </c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</row>
    <row r="10" spans="1:85" ht="14.25" customHeight="1">
      <c r="A10" s="17" t="s">
        <v>33</v>
      </c>
      <c r="B10" s="6" t="s">
        <v>34</v>
      </c>
      <c r="C10" s="30">
        <v>2</v>
      </c>
      <c r="D10" s="34" t="s">
        <v>192</v>
      </c>
      <c r="E10" s="14"/>
      <c r="F10" s="14">
        <v>0</v>
      </c>
      <c r="G10" s="14">
        <v>10</v>
      </c>
      <c r="H10" s="14"/>
      <c r="I10" s="14" t="s">
        <v>187</v>
      </c>
      <c r="J10" s="29"/>
      <c r="K10" s="29"/>
      <c r="L10" s="14"/>
      <c r="M10" s="33"/>
      <c r="N10" s="6"/>
      <c r="O10" s="29"/>
      <c r="P10" s="29"/>
      <c r="Q10" s="29"/>
      <c r="R10" s="29"/>
      <c r="S10" s="29"/>
      <c r="T10" s="29"/>
      <c r="U10" s="29"/>
      <c r="V10" s="29"/>
      <c r="W10" s="29"/>
      <c r="X10" s="35"/>
      <c r="Y10" s="29"/>
      <c r="Z10" s="29"/>
      <c r="AA10" s="29"/>
      <c r="AB10" s="29"/>
      <c r="AC10" s="29"/>
      <c r="AD10" s="29"/>
      <c r="AE10" s="14"/>
      <c r="AF10" s="14"/>
      <c r="AG10" s="29"/>
      <c r="AH10" s="29"/>
      <c r="AI10" s="29"/>
      <c r="AJ10" s="14">
        <v>11.2</v>
      </c>
      <c r="AK10" s="29"/>
      <c r="AL10" s="14"/>
      <c r="AM10" s="14"/>
      <c r="AN10" s="28" t="s">
        <v>176</v>
      </c>
      <c r="AO10" s="14"/>
      <c r="AP10" s="6">
        <v>1998</v>
      </c>
      <c r="AQ10" s="30">
        <v>116.4</v>
      </c>
      <c r="AR10" s="30">
        <v>4.0999999999999996</v>
      </c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</row>
    <row r="11" spans="1:85" ht="14.25" customHeight="1">
      <c r="A11" s="17" t="s">
        <v>33</v>
      </c>
      <c r="B11" s="6" t="s">
        <v>34</v>
      </c>
      <c r="C11" s="30">
        <v>2</v>
      </c>
      <c r="D11" s="34">
        <v>42672</v>
      </c>
      <c r="E11" s="14"/>
      <c r="F11" s="14">
        <v>10</v>
      </c>
      <c r="G11" s="14">
        <v>29</v>
      </c>
      <c r="H11" s="14"/>
      <c r="I11" s="14"/>
      <c r="J11" s="29"/>
      <c r="K11" s="29"/>
      <c r="L11" s="14">
        <v>1.63</v>
      </c>
      <c r="M11" s="33"/>
      <c r="N11" s="6" t="s">
        <v>183</v>
      </c>
      <c r="O11" s="29"/>
      <c r="P11" s="29"/>
      <c r="Q11" s="29"/>
      <c r="R11" s="29"/>
      <c r="S11" s="29"/>
      <c r="T11" s="29"/>
      <c r="U11" s="29"/>
      <c r="V11" s="29"/>
      <c r="W11" s="29"/>
      <c r="X11" s="14"/>
      <c r="Y11" s="29"/>
      <c r="Z11" s="29"/>
      <c r="AA11" s="29"/>
      <c r="AB11" s="29"/>
      <c r="AC11" s="29"/>
      <c r="AD11" s="29"/>
      <c r="AE11" s="14"/>
      <c r="AF11" s="14"/>
      <c r="AG11" s="29"/>
      <c r="AH11" s="29"/>
      <c r="AI11" s="29"/>
      <c r="AJ11" s="14">
        <v>8.4</v>
      </c>
      <c r="AK11" s="29"/>
      <c r="AL11" s="14"/>
      <c r="AM11" s="14"/>
      <c r="AN11" s="28" t="s">
        <v>176</v>
      </c>
      <c r="AO11" s="14"/>
      <c r="AP11" s="6">
        <v>1998</v>
      </c>
      <c r="AQ11" s="30">
        <v>-6.4</v>
      </c>
      <c r="AR11" s="30">
        <v>6.3</v>
      </c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</row>
    <row r="12" spans="1:85" ht="14.25" customHeight="1">
      <c r="A12" s="17" t="s">
        <v>33</v>
      </c>
      <c r="B12" s="6" t="s">
        <v>34</v>
      </c>
      <c r="C12" s="30">
        <v>3</v>
      </c>
      <c r="D12" s="30" t="s">
        <v>188</v>
      </c>
      <c r="E12" s="14"/>
      <c r="F12" s="14">
        <v>0</v>
      </c>
      <c r="G12" s="14">
        <v>2</v>
      </c>
      <c r="H12" s="14"/>
      <c r="I12" s="14" t="s">
        <v>182</v>
      </c>
      <c r="J12" s="29"/>
      <c r="K12" s="29"/>
      <c r="L12" s="14">
        <v>1.08</v>
      </c>
      <c r="M12" s="33"/>
      <c r="N12" s="6" t="s">
        <v>183</v>
      </c>
      <c r="O12" s="29"/>
      <c r="P12" s="29"/>
      <c r="Q12" s="29"/>
      <c r="R12" s="29"/>
      <c r="S12" s="29"/>
      <c r="T12" s="29"/>
      <c r="U12" s="29"/>
      <c r="V12" s="29"/>
      <c r="W12" s="29"/>
      <c r="X12" s="14" t="s">
        <v>189</v>
      </c>
      <c r="Y12" s="29"/>
      <c r="Z12" s="29"/>
      <c r="AA12" s="29"/>
      <c r="AB12" s="29"/>
      <c r="AC12" s="29"/>
      <c r="AD12" s="29"/>
      <c r="AE12" s="14"/>
      <c r="AF12" s="14"/>
      <c r="AG12" s="29"/>
      <c r="AH12" s="29"/>
      <c r="AI12" s="29"/>
      <c r="AJ12" s="14">
        <v>17</v>
      </c>
      <c r="AK12" s="29"/>
      <c r="AL12" s="14">
        <v>0.24</v>
      </c>
      <c r="AM12" s="14">
        <v>-28.4</v>
      </c>
      <c r="AN12" s="28" t="s">
        <v>176</v>
      </c>
      <c r="AO12" s="14"/>
      <c r="AP12" s="6">
        <v>1998</v>
      </c>
      <c r="AQ12" s="30">
        <v>144.80000000000001</v>
      </c>
      <c r="AR12" s="30">
        <v>5.0999999999999996</v>
      </c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</row>
    <row r="13" spans="1:85" ht="14.25" customHeight="1">
      <c r="A13" s="17" t="s">
        <v>33</v>
      </c>
      <c r="B13" s="6" t="s">
        <v>34</v>
      </c>
      <c r="C13" s="30">
        <v>3</v>
      </c>
      <c r="D13" s="34">
        <v>42412</v>
      </c>
      <c r="E13" s="14"/>
      <c r="F13" s="14">
        <v>2</v>
      </c>
      <c r="G13" s="14">
        <v>12</v>
      </c>
      <c r="H13" s="14"/>
      <c r="I13" s="14" t="s">
        <v>186</v>
      </c>
      <c r="J13" s="29"/>
      <c r="K13" s="29"/>
      <c r="L13" s="14">
        <v>1.46</v>
      </c>
      <c r="M13" s="33"/>
      <c r="N13" s="6" t="s">
        <v>183</v>
      </c>
      <c r="O13" s="29"/>
      <c r="P13" s="29"/>
      <c r="Q13" s="29"/>
      <c r="R13" s="29"/>
      <c r="S13" s="29"/>
      <c r="T13" s="29"/>
      <c r="U13" s="29"/>
      <c r="V13" s="29"/>
      <c r="W13" s="29"/>
      <c r="X13" s="14" t="s">
        <v>189</v>
      </c>
      <c r="Y13" s="29"/>
      <c r="Z13" s="29"/>
      <c r="AA13" s="29"/>
      <c r="AB13" s="29"/>
      <c r="AC13" s="29"/>
      <c r="AD13" s="29"/>
      <c r="AE13" s="14"/>
      <c r="AF13" s="14"/>
      <c r="AG13" s="29"/>
      <c r="AH13" s="29"/>
      <c r="AI13" s="29"/>
      <c r="AJ13" s="14">
        <v>7.72</v>
      </c>
      <c r="AK13" s="29"/>
      <c r="AL13" s="14">
        <v>2.7</v>
      </c>
      <c r="AM13" s="14">
        <v>-27.8</v>
      </c>
      <c r="AN13" s="28" t="s">
        <v>176</v>
      </c>
      <c r="AO13" s="14"/>
      <c r="AP13" s="6">
        <v>1998</v>
      </c>
      <c r="AQ13" s="30">
        <v>135.4</v>
      </c>
      <c r="AR13" s="30">
        <v>5</v>
      </c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85" ht="14.25" customHeight="1">
      <c r="A14" s="17" t="s">
        <v>33</v>
      </c>
      <c r="B14" s="6" t="s">
        <v>34</v>
      </c>
      <c r="C14" s="30">
        <v>3</v>
      </c>
      <c r="D14" s="34" t="s">
        <v>199</v>
      </c>
      <c r="E14" s="14"/>
      <c r="F14" s="14">
        <v>0</v>
      </c>
      <c r="G14" s="14">
        <v>12</v>
      </c>
      <c r="H14" s="14"/>
      <c r="I14" s="14" t="s">
        <v>187</v>
      </c>
      <c r="J14" s="29"/>
      <c r="K14" s="29"/>
      <c r="L14" s="14"/>
      <c r="M14" s="33"/>
      <c r="N14" s="6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29"/>
      <c r="Z14" s="29"/>
      <c r="AA14" s="29"/>
      <c r="AB14" s="29"/>
      <c r="AC14" s="29"/>
      <c r="AD14" s="29"/>
      <c r="AE14" s="14"/>
      <c r="AF14" s="14"/>
      <c r="AG14" s="29"/>
      <c r="AH14" s="29"/>
      <c r="AI14" s="29"/>
      <c r="AJ14" s="14">
        <v>9.52</v>
      </c>
      <c r="AK14" s="29"/>
      <c r="AL14" s="14"/>
      <c r="AM14" s="14"/>
      <c r="AN14" s="28" t="s">
        <v>176</v>
      </c>
      <c r="AO14" s="14"/>
      <c r="AP14" s="6">
        <v>1998</v>
      </c>
      <c r="AQ14" s="30">
        <v>138.6</v>
      </c>
      <c r="AR14" s="30">
        <v>3.7</v>
      </c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85" ht="14.25" customHeight="1">
      <c r="A15" s="17" t="s">
        <v>33</v>
      </c>
      <c r="B15" s="6" t="s">
        <v>34</v>
      </c>
      <c r="C15" s="30">
        <v>3</v>
      </c>
      <c r="D15" s="34">
        <v>42728</v>
      </c>
      <c r="E15" s="14"/>
      <c r="F15" s="14">
        <v>12</v>
      </c>
      <c r="G15" s="14">
        <v>24</v>
      </c>
      <c r="H15" s="14"/>
      <c r="I15" s="14"/>
      <c r="J15" s="29"/>
      <c r="K15" s="29"/>
      <c r="L15" s="14">
        <v>1.58</v>
      </c>
      <c r="M15" s="33"/>
      <c r="N15" s="6" t="s">
        <v>183</v>
      </c>
      <c r="O15" s="29"/>
      <c r="P15" s="29"/>
      <c r="Q15" s="29"/>
      <c r="R15" s="29"/>
      <c r="S15" s="29"/>
      <c r="T15" s="29"/>
      <c r="U15" s="29"/>
      <c r="V15" s="29"/>
      <c r="W15" s="29"/>
      <c r="X15" s="14"/>
      <c r="Y15" s="29"/>
      <c r="Z15" s="29"/>
      <c r="AA15" s="29"/>
      <c r="AB15" s="29"/>
      <c r="AC15" s="29"/>
      <c r="AD15" s="29"/>
      <c r="AE15" s="14"/>
      <c r="AF15" s="14"/>
      <c r="AG15" s="29"/>
      <c r="AH15" s="29"/>
      <c r="AI15" s="29"/>
      <c r="AJ15" s="14">
        <v>6.7</v>
      </c>
      <c r="AK15" s="29"/>
      <c r="AL15" s="14"/>
      <c r="AM15" s="14"/>
      <c r="AN15" s="28" t="s">
        <v>176</v>
      </c>
      <c r="AO15" s="14"/>
      <c r="AP15" s="6">
        <v>1998</v>
      </c>
      <c r="AQ15" s="30">
        <v>-11.7</v>
      </c>
      <c r="AR15" s="30">
        <v>4.4000000000000004</v>
      </c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85" ht="14.25" customHeight="1">
      <c r="A16" s="17" t="s">
        <v>33</v>
      </c>
      <c r="B16" s="6" t="s">
        <v>34</v>
      </c>
      <c r="C16" s="56">
        <v>4</v>
      </c>
      <c r="D16" s="30" t="s">
        <v>188</v>
      </c>
      <c r="E16" s="14"/>
      <c r="F16" s="14">
        <v>0</v>
      </c>
      <c r="G16" s="14">
        <v>2</v>
      </c>
      <c r="H16" s="14"/>
      <c r="I16" s="14" t="s">
        <v>182</v>
      </c>
      <c r="J16" s="29"/>
      <c r="K16" s="29"/>
      <c r="L16" s="14">
        <v>0.41799999999999998</v>
      </c>
      <c r="M16" s="33"/>
      <c r="N16" s="6" t="s">
        <v>183</v>
      </c>
      <c r="O16" s="29"/>
      <c r="P16" s="29"/>
      <c r="Q16" s="29"/>
      <c r="R16" s="29"/>
      <c r="S16" s="29"/>
      <c r="T16" s="29"/>
      <c r="U16" s="29"/>
      <c r="V16" s="29"/>
      <c r="W16" s="29"/>
      <c r="X16" s="14" t="s">
        <v>191</v>
      </c>
      <c r="Y16" s="29"/>
      <c r="Z16" s="29"/>
      <c r="AA16" s="29"/>
      <c r="AB16" s="29"/>
      <c r="AC16" s="29"/>
      <c r="AD16" s="29"/>
      <c r="AE16" s="14"/>
      <c r="AF16" s="14"/>
      <c r="AG16" s="29"/>
      <c r="AH16" s="29"/>
      <c r="AI16" s="29"/>
      <c r="AJ16" s="14">
        <v>13.6</v>
      </c>
      <c r="AK16" s="29"/>
      <c r="AL16" s="14">
        <v>0.82</v>
      </c>
      <c r="AM16" s="14">
        <v>-28.8</v>
      </c>
      <c r="AN16" s="28" t="s">
        <v>176</v>
      </c>
      <c r="AO16" s="14"/>
      <c r="AP16" s="6">
        <v>1998</v>
      </c>
      <c r="AQ16" s="30">
        <v>123.3</v>
      </c>
      <c r="AR16" s="30">
        <v>5.2</v>
      </c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</row>
    <row r="17" spans="1:85" ht="14.25" customHeight="1">
      <c r="A17" s="17" t="s">
        <v>33</v>
      </c>
      <c r="B17" s="6" t="s">
        <v>34</v>
      </c>
      <c r="C17" s="56">
        <v>4</v>
      </c>
      <c r="D17" s="34">
        <v>42411</v>
      </c>
      <c r="E17" s="14"/>
      <c r="F17" s="14">
        <v>2</v>
      </c>
      <c r="G17" s="14">
        <v>11</v>
      </c>
      <c r="H17" s="14"/>
      <c r="I17" s="14" t="s">
        <v>186</v>
      </c>
      <c r="J17" s="29"/>
      <c r="K17" s="29"/>
      <c r="L17" s="14">
        <v>1.4079999999999999</v>
      </c>
      <c r="M17" s="33"/>
      <c r="N17" s="6" t="s">
        <v>183</v>
      </c>
      <c r="O17" s="29"/>
      <c r="P17" s="29"/>
      <c r="Q17" s="29"/>
      <c r="R17" s="29"/>
      <c r="S17" s="29"/>
      <c r="T17" s="29"/>
      <c r="U17" s="29"/>
      <c r="V17" s="29"/>
      <c r="W17" s="29"/>
      <c r="X17" s="14" t="s">
        <v>191</v>
      </c>
      <c r="Y17" s="29"/>
      <c r="Z17" s="29"/>
      <c r="AA17" s="29"/>
      <c r="AB17" s="29"/>
      <c r="AC17" s="29"/>
      <c r="AD17" s="29"/>
      <c r="AE17" s="14"/>
      <c r="AF17" s="14"/>
      <c r="AG17" s="29"/>
      <c r="AH17" s="29"/>
      <c r="AI17" s="29"/>
      <c r="AJ17" s="14">
        <v>9.8000000000000007</v>
      </c>
      <c r="AK17" s="29"/>
      <c r="AL17" s="14">
        <v>5.9</v>
      </c>
      <c r="AM17" s="14">
        <v>-27.1</v>
      </c>
      <c r="AN17" s="28" t="s">
        <v>176</v>
      </c>
      <c r="AO17" s="14"/>
      <c r="AP17" s="6">
        <v>1998</v>
      </c>
      <c r="AQ17" s="39">
        <v>91.7</v>
      </c>
      <c r="AR17" s="30">
        <v>5.4</v>
      </c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</row>
    <row r="18" spans="1:85" ht="14.25" customHeight="1">
      <c r="A18" s="17" t="s">
        <v>33</v>
      </c>
      <c r="B18" s="6" t="s">
        <v>34</v>
      </c>
      <c r="C18" s="30">
        <v>4</v>
      </c>
      <c r="D18" s="34" t="s">
        <v>320</v>
      </c>
      <c r="E18" s="14"/>
      <c r="F18" s="14">
        <v>0</v>
      </c>
      <c r="G18" s="14">
        <v>11</v>
      </c>
      <c r="H18" s="14"/>
      <c r="I18" s="14" t="s">
        <v>187</v>
      </c>
      <c r="J18" s="29"/>
      <c r="K18" s="29"/>
      <c r="L18" s="14"/>
      <c r="M18" s="33"/>
      <c r="N18" s="6"/>
      <c r="O18" s="29"/>
      <c r="P18" s="29"/>
      <c r="Q18" s="29"/>
      <c r="R18" s="29"/>
      <c r="S18" s="29"/>
      <c r="T18" s="29"/>
      <c r="U18" s="29"/>
      <c r="V18" s="29"/>
      <c r="W18" s="29"/>
      <c r="X18" s="14"/>
      <c r="Y18" s="29"/>
      <c r="Z18" s="29"/>
      <c r="AA18" s="29"/>
      <c r="AB18" s="29"/>
      <c r="AC18" s="29"/>
      <c r="AD18" s="29"/>
      <c r="AE18" s="14"/>
      <c r="AF18" s="14"/>
      <c r="AG18" s="29"/>
      <c r="AH18" s="29"/>
      <c r="AI18" s="29"/>
      <c r="AJ18" s="14">
        <v>10.6</v>
      </c>
      <c r="AK18" s="29"/>
      <c r="AL18" s="14"/>
      <c r="AM18" s="14"/>
      <c r="AN18" s="28" t="s">
        <v>176</v>
      </c>
      <c r="AO18" s="14"/>
      <c r="AP18" s="6">
        <v>1998</v>
      </c>
      <c r="AQ18" s="39">
        <v>101.4</v>
      </c>
      <c r="AR18" s="30">
        <v>4.4000000000000004</v>
      </c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</row>
    <row r="19" spans="1:85" ht="13" customHeight="1">
      <c r="A19" s="17" t="s">
        <v>33</v>
      </c>
      <c r="B19" s="6" t="s">
        <v>34</v>
      </c>
      <c r="C19" s="56">
        <v>4</v>
      </c>
      <c r="D19" s="30" t="s">
        <v>196</v>
      </c>
      <c r="E19" s="14"/>
      <c r="F19" s="14">
        <v>11</v>
      </c>
      <c r="G19" s="14">
        <v>40</v>
      </c>
      <c r="H19" s="14"/>
      <c r="I19" s="14"/>
      <c r="J19" s="29"/>
      <c r="K19" s="29"/>
      <c r="L19" s="14">
        <v>1.34</v>
      </c>
      <c r="M19" s="33"/>
      <c r="N19" s="6" t="s">
        <v>183</v>
      </c>
      <c r="O19" s="29"/>
      <c r="P19" s="29"/>
      <c r="Q19" s="29"/>
      <c r="R19" s="29"/>
      <c r="S19" s="29"/>
      <c r="T19" s="29"/>
      <c r="U19" s="29"/>
      <c r="V19" s="29"/>
      <c r="W19" s="29"/>
      <c r="X19" s="14"/>
      <c r="Y19" s="29"/>
      <c r="Z19" s="29"/>
      <c r="AA19" s="29"/>
      <c r="AB19" s="29"/>
      <c r="AC19" s="29"/>
      <c r="AD19" s="29"/>
      <c r="AE19" s="14"/>
      <c r="AF19" s="14"/>
      <c r="AG19" s="29"/>
      <c r="AH19" s="29"/>
      <c r="AI19" s="29"/>
      <c r="AJ19" s="14">
        <v>7.4</v>
      </c>
      <c r="AK19" s="29"/>
      <c r="AL19" s="14"/>
      <c r="AM19" s="14"/>
      <c r="AN19" s="28" t="s">
        <v>176</v>
      </c>
      <c r="AO19" s="14"/>
      <c r="AP19" s="6">
        <v>1998</v>
      </c>
      <c r="AQ19" s="30">
        <v>-27.7</v>
      </c>
      <c r="AR19" s="30">
        <v>4.5</v>
      </c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</row>
    <row r="20" spans="1:85" ht="14.2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ht="14.2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ht="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</row>
    <row r="23" spans="1:85" ht="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</row>
    <row r="24" spans="1:85" ht="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</row>
    <row r="25" spans="1:85" ht="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</row>
    <row r="26" spans="1:85" ht="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</row>
    <row r="27" spans="1:85" ht="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</row>
    <row r="28" spans="1:85" ht="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</row>
    <row r="29" spans="1:85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</row>
    <row r="30" spans="1:85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</row>
    <row r="31" spans="1:85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</row>
    <row r="32" spans="1:85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</row>
    <row r="33" spans="1:85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</row>
    <row r="34" spans="1:85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</row>
    <row r="35" spans="1:85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</row>
    <row r="36" spans="1:85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</row>
    <row r="37" spans="1:85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</row>
    <row r="38" spans="1:85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</row>
    <row r="39" spans="1:85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</row>
    <row r="40" spans="1:85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</row>
    <row r="41" spans="1:85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</row>
    <row r="42" spans="1:85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</row>
    <row r="43" spans="1:85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</row>
    <row r="44" spans="1:85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</row>
    <row r="45" spans="1:85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</row>
    <row r="46" spans="1:85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</row>
    <row r="47" spans="1:85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</row>
    <row r="48" spans="1:85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</row>
    <row r="49" spans="1:85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</row>
    <row r="50" spans="1:85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</row>
    <row r="51" spans="1:85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</row>
    <row r="52" spans="1:85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</row>
    <row r="53" spans="1:85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</row>
    <row r="54" spans="1:85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</row>
    <row r="55" spans="1:85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</row>
    <row r="56" spans="1:85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</row>
    <row r="57" spans="1:85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</row>
    <row r="58" spans="1:85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</row>
    <row r="59" spans="1:85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</row>
    <row r="60" spans="1:85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</row>
    <row r="61" spans="1:85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</row>
    <row r="62" spans="1:85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</row>
    <row r="63" spans="1:85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</row>
    <row r="64" spans="1:85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</row>
    <row r="65" spans="1:85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</row>
    <row r="66" spans="1:85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</row>
    <row r="67" spans="1:85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</row>
    <row r="68" spans="1:85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</row>
    <row r="69" spans="1:85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</row>
    <row r="70" spans="1:85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</row>
    <row r="71" spans="1:85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</row>
    <row r="72" spans="1:85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</row>
    <row r="73" spans="1:85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</row>
    <row r="74" spans="1:85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</row>
    <row r="75" spans="1:85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</row>
    <row r="76" spans="1:85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</row>
    <row r="77" spans="1:85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</row>
    <row r="78" spans="1:85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</row>
    <row r="79" spans="1:85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</row>
    <row r="80" spans="1:85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</row>
    <row r="81" spans="1:85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</row>
    <row r="82" spans="1:85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</row>
    <row r="83" spans="1:85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</row>
    <row r="84" spans="1:85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</row>
    <row r="85" spans="1:85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</row>
    <row r="86" spans="1:85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</row>
    <row r="87" spans="1:85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</row>
    <row r="88" spans="1:85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</row>
    <row r="89" spans="1:85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</row>
    <row r="90" spans="1:85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</row>
    <row r="91" spans="1:85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</row>
    <row r="92" spans="1:85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</row>
    <row r="93" spans="1:85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</row>
    <row r="94" spans="1:85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</row>
    <row r="95" spans="1:85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</row>
    <row r="96" spans="1:85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</row>
    <row r="97" spans="1:85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</row>
    <row r="98" spans="1:85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</row>
    <row r="99" spans="1:85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</row>
    <row r="100" spans="1:85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</row>
    <row r="101" spans="1:85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</row>
    <row r="102" spans="1:85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</row>
    <row r="103" spans="1:85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</row>
    <row r="104" spans="1:85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</row>
    <row r="105" spans="1:85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</row>
    <row r="106" spans="1:85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</row>
    <row r="107" spans="1:85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</row>
    <row r="108" spans="1:85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</row>
    <row r="109" spans="1:85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</row>
    <row r="110" spans="1:85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</row>
    <row r="111" spans="1:85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</row>
    <row r="112" spans="1:85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</row>
    <row r="113" spans="1:85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</row>
    <row r="114" spans="1:85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</row>
    <row r="115" spans="1:85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</row>
    <row r="116" spans="1:85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</row>
    <row r="117" spans="1:85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</row>
    <row r="118" spans="1:85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</row>
    <row r="119" spans="1:85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</row>
    <row r="120" spans="1:85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</row>
    <row r="121" spans="1:85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</row>
    <row r="122" spans="1:85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</row>
    <row r="123" spans="1:85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</row>
    <row r="124" spans="1:85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</row>
    <row r="125" spans="1:85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</row>
    <row r="126" spans="1:85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</row>
    <row r="127" spans="1:85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</row>
    <row r="128" spans="1:85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</row>
    <row r="129" spans="1:85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</row>
    <row r="130" spans="1:85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</row>
    <row r="131" spans="1:85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</row>
    <row r="132" spans="1:85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</row>
    <row r="133" spans="1:85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</row>
    <row r="134" spans="1:85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</row>
    <row r="135" spans="1:85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</row>
    <row r="136" spans="1:85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</row>
    <row r="137" spans="1:85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</row>
    <row r="138" spans="1:85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</row>
    <row r="139" spans="1:85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</row>
    <row r="140" spans="1:85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</row>
    <row r="141" spans="1:85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</row>
    <row r="142" spans="1:85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</row>
    <row r="143" spans="1:85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</row>
    <row r="144" spans="1:85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</row>
    <row r="145" spans="1:85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</row>
    <row r="146" spans="1:85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</row>
    <row r="147" spans="1:85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</row>
    <row r="148" spans="1:85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</row>
    <row r="149" spans="1:85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</row>
    <row r="150" spans="1:85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</row>
    <row r="151" spans="1:85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</row>
    <row r="152" spans="1:85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</row>
    <row r="153" spans="1:85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</row>
    <row r="154" spans="1:85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</row>
    <row r="155" spans="1:85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</row>
    <row r="156" spans="1:85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</row>
    <row r="157" spans="1:85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</row>
    <row r="158" spans="1:85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</row>
    <row r="159" spans="1:85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</row>
    <row r="160" spans="1:85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</row>
    <row r="161" spans="1:85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</row>
    <row r="162" spans="1:85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</row>
    <row r="163" spans="1:85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</row>
    <row r="164" spans="1:85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</row>
    <row r="165" spans="1:85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</row>
    <row r="166" spans="1:85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</row>
    <row r="167" spans="1:85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</row>
    <row r="168" spans="1:85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</row>
    <row r="169" spans="1:85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</row>
    <row r="170" spans="1:85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</row>
    <row r="171" spans="1:85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</row>
    <row r="172" spans="1:85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</row>
    <row r="173" spans="1:85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</row>
    <row r="174" spans="1:85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</row>
    <row r="175" spans="1:85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</row>
    <row r="176" spans="1:85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</row>
    <row r="177" spans="1:85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</row>
    <row r="178" spans="1:85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</row>
    <row r="179" spans="1:85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</row>
    <row r="180" spans="1:85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</row>
    <row r="181" spans="1:85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</row>
    <row r="182" spans="1:85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</row>
    <row r="183" spans="1:85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</row>
    <row r="184" spans="1:85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</row>
    <row r="185" spans="1:85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</row>
    <row r="186" spans="1:85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</row>
    <row r="187" spans="1:85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</row>
    <row r="188" spans="1:85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</row>
    <row r="189" spans="1:85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</row>
    <row r="190" spans="1:85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</row>
    <row r="191" spans="1:85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</row>
    <row r="192" spans="1:85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</row>
    <row r="193" spans="1:85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</row>
    <row r="194" spans="1:85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</row>
    <row r="195" spans="1:85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</row>
    <row r="196" spans="1:85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</row>
    <row r="197" spans="1:85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</row>
    <row r="198" spans="1:85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</row>
    <row r="199" spans="1:85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</row>
    <row r="200" spans="1:85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</row>
    <row r="201" spans="1:85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</row>
    <row r="202" spans="1:85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</row>
    <row r="203" spans="1:85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</row>
    <row r="204" spans="1:85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</row>
    <row r="205" spans="1:85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</row>
    <row r="206" spans="1:85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</row>
    <row r="207" spans="1:85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</row>
    <row r="208" spans="1:85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</row>
    <row r="209" spans="1:85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</row>
    <row r="210" spans="1:85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</row>
    <row r="211" spans="1:85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</row>
    <row r="212" spans="1:85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</row>
    <row r="213" spans="1:85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</row>
    <row r="214" spans="1:85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</row>
    <row r="215" spans="1:85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</row>
    <row r="216" spans="1:85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</row>
    <row r="217" spans="1:85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</row>
    <row r="218" spans="1:85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</row>
    <row r="219" spans="1:85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</row>
    <row r="220" spans="1:85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</row>
    <row r="221" spans="1:85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</row>
    <row r="222" spans="1:85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</row>
    <row r="223" spans="1:85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</row>
    <row r="224" spans="1:85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</row>
    <row r="225" spans="1:85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</row>
    <row r="226" spans="1:85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</row>
    <row r="227" spans="1:85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</row>
    <row r="228" spans="1:85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</row>
    <row r="229" spans="1:85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</row>
    <row r="230" spans="1:85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</row>
    <row r="231" spans="1:85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</row>
    <row r="232" spans="1:85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</row>
    <row r="233" spans="1:85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</row>
    <row r="234" spans="1:85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</row>
    <row r="235" spans="1:85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</row>
    <row r="236" spans="1:85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</row>
    <row r="237" spans="1:85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</row>
    <row r="238" spans="1:85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</row>
    <row r="239" spans="1:85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</row>
    <row r="240" spans="1:85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</row>
    <row r="241" spans="1:85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</row>
    <row r="242" spans="1:85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</row>
    <row r="243" spans="1:85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</row>
    <row r="244" spans="1:85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</row>
    <row r="245" spans="1:85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</row>
    <row r="246" spans="1:85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</row>
    <row r="247" spans="1:85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</row>
    <row r="248" spans="1:85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</row>
    <row r="249" spans="1:85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</row>
    <row r="250" spans="1:85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</row>
    <row r="251" spans="1:85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</row>
    <row r="252" spans="1:85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</row>
    <row r="253" spans="1:85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</row>
    <row r="254" spans="1:85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</row>
    <row r="255" spans="1:85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</row>
    <row r="256" spans="1:85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</row>
    <row r="257" spans="1:85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</row>
    <row r="258" spans="1:85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</row>
    <row r="259" spans="1:85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</row>
    <row r="260" spans="1:85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</row>
    <row r="261" spans="1:85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</row>
    <row r="262" spans="1:85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</row>
    <row r="263" spans="1:85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</row>
    <row r="264" spans="1:85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</row>
    <row r="265" spans="1:85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</row>
    <row r="266" spans="1:85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</row>
    <row r="267" spans="1:85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</row>
    <row r="268" spans="1:85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</row>
    <row r="269" spans="1:85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</row>
    <row r="270" spans="1:85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</row>
    <row r="271" spans="1:85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</row>
    <row r="272" spans="1:85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</row>
    <row r="273" spans="1:85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</row>
    <row r="274" spans="1:85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</row>
    <row r="275" spans="1:85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</row>
    <row r="276" spans="1:85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</row>
    <row r="277" spans="1:85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</row>
    <row r="278" spans="1:85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</row>
    <row r="279" spans="1:85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</row>
    <row r="280" spans="1:85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</row>
    <row r="281" spans="1:85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</row>
    <row r="282" spans="1:85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</row>
    <row r="283" spans="1:85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</row>
    <row r="284" spans="1:85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</row>
    <row r="285" spans="1:85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</row>
    <row r="286" spans="1:85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</row>
    <row r="287" spans="1:85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</row>
    <row r="288" spans="1:85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</row>
    <row r="289" spans="1:85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</row>
    <row r="290" spans="1:85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</row>
    <row r="291" spans="1:85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</row>
    <row r="292" spans="1:85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</row>
    <row r="293" spans="1:85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</row>
    <row r="294" spans="1:85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</row>
    <row r="295" spans="1:85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</row>
    <row r="296" spans="1:85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</row>
    <row r="297" spans="1:85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</row>
    <row r="298" spans="1:85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</row>
    <row r="299" spans="1:85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</row>
    <row r="300" spans="1:85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</row>
    <row r="301" spans="1:85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</row>
    <row r="302" spans="1:85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</row>
    <row r="303" spans="1:85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</row>
    <row r="304" spans="1:85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</row>
    <row r="305" spans="1:85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</row>
    <row r="306" spans="1:85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</row>
    <row r="307" spans="1:85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</row>
    <row r="308" spans="1:85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</row>
    <row r="309" spans="1:85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</row>
    <row r="310" spans="1:85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</row>
    <row r="311" spans="1:85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</row>
    <row r="312" spans="1:85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</row>
    <row r="313" spans="1:85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</row>
    <row r="314" spans="1:85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</row>
    <row r="315" spans="1:85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</row>
    <row r="316" spans="1:85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</row>
    <row r="317" spans="1:85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</row>
    <row r="318" spans="1:85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</row>
    <row r="319" spans="1:85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</row>
    <row r="320" spans="1:85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</row>
    <row r="321" spans="1:85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</row>
    <row r="322" spans="1:85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</row>
    <row r="323" spans="1:85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</row>
    <row r="324" spans="1:85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</row>
    <row r="325" spans="1:85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</row>
    <row r="326" spans="1:85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</row>
    <row r="327" spans="1:85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</row>
    <row r="328" spans="1:85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</row>
    <row r="329" spans="1:85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</row>
    <row r="330" spans="1:85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</row>
    <row r="331" spans="1:85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</row>
    <row r="332" spans="1:85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</row>
    <row r="333" spans="1:85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</row>
    <row r="334" spans="1:85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</row>
    <row r="335" spans="1:85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</row>
    <row r="336" spans="1:85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</row>
    <row r="337" spans="1:85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</row>
    <row r="338" spans="1:85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</row>
    <row r="339" spans="1:85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</row>
    <row r="340" spans="1:85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</row>
    <row r="341" spans="1:85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</row>
    <row r="342" spans="1:85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</row>
    <row r="343" spans="1:85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</row>
    <row r="344" spans="1:85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</row>
    <row r="345" spans="1:85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</row>
    <row r="346" spans="1:85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</row>
    <row r="347" spans="1:85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</row>
    <row r="348" spans="1:85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</row>
    <row r="349" spans="1:85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</row>
    <row r="350" spans="1:85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</row>
    <row r="351" spans="1:85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</row>
    <row r="352" spans="1:85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</row>
    <row r="353" spans="1:85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</row>
    <row r="354" spans="1:85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</row>
    <row r="355" spans="1:85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</row>
    <row r="356" spans="1:85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</row>
    <row r="357" spans="1:85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</row>
    <row r="358" spans="1:85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</row>
    <row r="359" spans="1:85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</row>
    <row r="360" spans="1:85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</row>
    <row r="361" spans="1:85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</row>
    <row r="362" spans="1:85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</row>
    <row r="363" spans="1:85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</row>
    <row r="364" spans="1:85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</row>
    <row r="365" spans="1:85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</row>
    <row r="366" spans="1:85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</row>
    <row r="367" spans="1:85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</row>
    <row r="368" spans="1:85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</row>
    <row r="369" spans="1:85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</row>
    <row r="370" spans="1:85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</row>
    <row r="371" spans="1:85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</row>
    <row r="372" spans="1:85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</row>
    <row r="373" spans="1:85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</row>
    <row r="374" spans="1:85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</row>
    <row r="375" spans="1:85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</row>
    <row r="376" spans="1:85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</row>
    <row r="377" spans="1:85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</row>
    <row r="378" spans="1:85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</row>
    <row r="379" spans="1:85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</row>
    <row r="380" spans="1:85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</row>
    <row r="381" spans="1:85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</row>
    <row r="382" spans="1:85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</row>
    <row r="383" spans="1:85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</row>
    <row r="384" spans="1:85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</row>
    <row r="385" spans="1:85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</row>
    <row r="386" spans="1:85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</row>
    <row r="387" spans="1:85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</row>
    <row r="388" spans="1:85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</row>
    <row r="389" spans="1:85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</row>
    <row r="390" spans="1:85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</row>
    <row r="391" spans="1:85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</row>
    <row r="392" spans="1:85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</row>
    <row r="393" spans="1:85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</row>
    <row r="394" spans="1:85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</row>
    <row r="395" spans="1:85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</row>
    <row r="396" spans="1:85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</row>
    <row r="397" spans="1:85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</row>
    <row r="398" spans="1:85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</row>
    <row r="399" spans="1:85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</row>
    <row r="400" spans="1:85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</row>
    <row r="401" spans="1:85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</row>
    <row r="402" spans="1:85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</row>
    <row r="403" spans="1:85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</row>
    <row r="404" spans="1:85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</row>
    <row r="405" spans="1:85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</row>
    <row r="406" spans="1:85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</row>
    <row r="407" spans="1:85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</row>
    <row r="408" spans="1:85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</row>
    <row r="409" spans="1:85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</row>
    <row r="410" spans="1:85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</row>
    <row r="411" spans="1:85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</row>
    <row r="412" spans="1:85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</row>
    <row r="413" spans="1:85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</row>
    <row r="414" spans="1:85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</row>
    <row r="415" spans="1:85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</row>
    <row r="416" spans="1:85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</row>
    <row r="417" spans="1:85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</row>
    <row r="418" spans="1:85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</row>
    <row r="419" spans="1:85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</row>
    <row r="420" spans="1:85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</row>
    <row r="421" spans="1:85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</row>
    <row r="422" spans="1:85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</row>
    <row r="423" spans="1:85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</row>
    <row r="424" spans="1:85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</row>
    <row r="425" spans="1:85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</row>
    <row r="426" spans="1:85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</row>
    <row r="427" spans="1:85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</row>
    <row r="428" spans="1:85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</row>
    <row r="429" spans="1:85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</row>
    <row r="430" spans="1:85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</row>
    <row r="431" spans="1:85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</row>
    <row r="432" spans="1:85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</row>
    <row r="433" spans="1:85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</row>
    <row r="434" spans="1:85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</row>
    <row r="435" spans="1:85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</row>
    <row r="436" spans="1:85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</row>
    <row r="437" spans="1:85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</row>
    <row r="438" spans="1:85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</row>
    <row r="439" spans="1:85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</row>
    <row r="440" spans="1:85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</row>
    <row r="441" spans="1:85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</row>
    <row r="442" spans="1:85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</row>
    <row r="443" spans="1:85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</row>
    <row r="444" spans="1:85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</row>
    <row r="445" spans="1:85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</row>
    <row r="446" spans="1:85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</row>
    <row r="447" spans="1:85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</row>
    <row r="448" spans="1:85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</row>
    <row r="449" spans="1:85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</row>
    <row r="450" spans="1:85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</row>
    <row r="451" spans="1:85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</row>
    <row r="452" spans="1:85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</row>
    <row r="453" spans="1:85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</row>
    <row r="454" spans="1:85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</row>
    <row r="455" spans="1:85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</row>
    <row r="456" spans="1:85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</row>
    <row r="457" spans="1:85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</row>
    <row r="458" spans="1:85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</row>
    <row r="459" spans="1:85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</row>
    <row r="460" spans="1:85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</row>
    <row r="461" spans="1:85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</row>
    <row r="462" spans="1:85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</row>
    <row r="463" spans="1:85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</row>
    <row r="464" spans="1:85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</row>
    <row r="465" spans="1:85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</row>
    <row r="466" spans="1:85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</row>
    <row r="467" spans="1:85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</row>
    <row r="468" spans="1:85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</row>
    <row r="469" spans="1:85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</row>
    <row r="470" spans="1:85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</row>
    <row r="471" spans="1:85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</row>
    <row r="472" spans="1:85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</row>
    <row r="473" spans="1:85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</row>
    <row r="474" spans="1:85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</row>
    <row r="475" spans="1:85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</row>
    <row r="476" spans="1:85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</row>
    <row r="477" spans="1:85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</row>
    <row r="478" spans="1:85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</row>
    <row r="479" spans="1:85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</row>
    <row r="480" spans="1:85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</row>
    <row r="481" spans="1:85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</row>
    <row r="482" spans="1:85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</row>
    <row r="483" spans="1:85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</row>
    <row r="484" spans="1:85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</row>
    <row r="485" spans="1:85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</row>
    <row r="486" spans="1:85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</row>
    <row r="487" spans="1:85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</row>
    <row r="488" spans="1:85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</row>
    <row r="489" spans="1:85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</row>
    <row r="490" spans="1:85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</row>
    <row r="491" spans="1:85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</row>
    <row r="492" spans="1:85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</row>
    <row r="493" spans="1:85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</row>
    <row r="494" spans="1:85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</row>
    <row r="495" spans="1:85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</row>
    <row r="496" spans="1:85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</row>
    <row r="497" spans="1:85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</row>
    <row r="498" spans="1:85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</row>
    <row r="499" spans="1:85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</row>
    <row r="500" spans="1:85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</row>
    <row r="501" spans="1:85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</row>
    <row r="502" spans="1:85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</row>
    <row r="503" spans="1:85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</row>
    <row r="504" spans="1:85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</row>
    <row r="505" spans="1:85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</row>
    <row r="506" spans="1:85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</row>
    <row r="507" spans="1:85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</row>
    <row r="508" spans="1:85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</row>
    <row r="509" spans="1:85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</row>
    <row r="510" spans="1:85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</row>
    <row r="511" spans="1:85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</row>
    <row r="512" spans="1:85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</row>
    <row r="513" spans="1:85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</row>
    <row r="514" spans="1:85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</row>
    <row r="515" spans="1:85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</row>
    <row r="516" spans="1:85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</row>
    <row r="517" spans="1:85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</row>
    <row r="518" spans="1:85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</row>
    <row r="519" spans="1:85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</row>
    <row r="520" spans="1:85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</row>
    <row r="521" spans="1:85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</row>
    <row r="522" spans="1:85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</row>
    <row r="523" spans="1:85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</row>
    <row r="524" spans="1:85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</row>
    <row r="525" spans="1:85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</row>
    <row r="526" spans="1:85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</row>
    <row r="527" spans="1:85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</row>
    <row r="528" spans="1:85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</row>
    <row r="529" spans="1:85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</row>
    <row r="530" spans="1:85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</row>
    <row r="531" spans="1:85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</row>
    <row r="532" spans="1:85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</row>
    <row r="533" spans="1:85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</row>
    <row r="534" spans="1:85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</row>
    <row r="535" spans="1:85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</row>
    <row r="536" spans="1:85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</row>
    <row r="537" spans="1:85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</row>
    <row r="538" spans="1:85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</row>
    <row r="539" spans="1:85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</row>
    <row r="540" spans="1:85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</row>
    <row r="541" spans="1:85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</row>
    <row r="542" spans="1:85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</row>
    <row r="543" spans="1:85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</row>
    <row r="544" spans="1:85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</row>
    <row r="545" spans="1:85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</row>
    <row r="546" spans="1:85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</row>
    <row r="547" spans="1:85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</row>
    <row r="548" spans="1:85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</row>
    <row r="549" spans="1:85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</row>
    <row r="550" spans="1:85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</row>
    <row r="551" spans="1:85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</row>
    <row r="552" spans="1:85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</row>
    <row r="553" spans="1:85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</row>
    <row r="554" spans="1:85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</row>
    <row r="555" spans="1:85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</row>
    <row r="556" spans="1:85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</row>
    <row r="557" spans="1:85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</row>
    <row r="558" spans="1:85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</row>
    <row r="559" spans="1:85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</row>
    <row r="560" spans="1:85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</row>
    <row r="561" spans="1:85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</row>
    <row r="562" spans="1:85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</row>
    <row r="563" spans="1:85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</row>
    <row r="564" spans="1:85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</row>
    <row r="565" spans="1:85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</row>
    <row r="566" spans="1:85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</row>
    <row r="567" spans="1:85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</row>
    <row r="568" spans="1:85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</row>
    <row r="569" spans="1:85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</row>
    <row r="570" spans="1:85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</row>
    <row r="571" spans="1:85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</row>
    <row r="572" spans="1:85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</row>
    <row r="573" spans="1:85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</row>
    <row r="574" spans="1:85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</row>
    <row r="575" spans="1:85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</row>
    <row r="576" spans="1:85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</row>
    <row r="577" spans="1:85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</row>
    <row r="578" spans="1:85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</row>
    <row r="579" spans="1:85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</row>
    <row r="580" spans="1:85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</row>
    <row r="581" spans="1:85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</row>
    <row r="582" spans="1:85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</row>
    <row r="583" spans="1:85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</row>
    <row r="584" spans="1:85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</row>
    <row r="585" spans="1:85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</row>
    <row r="586" spans="1:85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</row>
    <row r="587" spans="1:85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</row>
    <row r="588" spans="1:85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</row>
    <row r="589" spans="1:85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</row>
    <row r="590" spans="1:85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</row>
    <row r="591" spans="1:85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</row>
    <row r="592" spans="1:85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</row>
    <row r="593" spans="1:85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</row>
    <row r="594" spans="1:85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</row>
    <row r="595" spans="1:85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</row>
    <row r="596" spans="1:85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</row>
    <row r="597" spans="1:85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</row>
    <row r="598" spans="1:85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</row>
    <row r="599" spans="1:85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</row>
    <row r="600" spans="1:85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</row>
    <row r="601" spans="1:85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</row>
    <row r="602" spans="1:85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</row>
    <row r="603" spans="1:85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</row>
    <row r="604" spans="1:85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</row>
    <row r="605" spans="1:85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</row>
    <row r="606" spans="1:85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</row>
    <row r="607" spans="1:85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</row>
    <row r="608" spans="1:85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</row>
    <row r="609" spans="1:85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</row>
    <row r="610" spans="1:85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</row>
    <row r="611" spans="1:85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</row>
    <row r="612" spans="1:85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</row>
    <row r="613" spans="1:85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</row>
    <row r="614" spans="1:85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</row>
    <row r="615" spans="1:85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</row>
    <row r="616" spans="1:85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</row>
    <row r="617" spans="1:85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</row>
    <row r="618" spans="1:85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</row>
    <row r="619" spans="1:85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</row>
    <row r="620" spans="1:85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</row>
    <row r="621" spans="1:85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</row>
    <row r="622" spans="1:85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</row>
    <row r="623" spans="1:85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</row>
    <row r="624" spans="1:85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</row>
    <row r="625" spans="1:85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</row>
    <row r="626" spans="1:85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</row>
    <row r="627" spans="1:85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</row>
    <row r="628" spans="1:85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</row>
    <row r="629" spans="1:85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</row>
    <row r="630" spans="1:85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</row>
    <row r="631" spans="1:85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</row>
    <row r="632" spans="1:85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</row>
    <row r="633" spans="1:85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</row>
    <row r="634" spans="1:85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</row>
    <row r="635" spans="1:85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</row>
    <row r="636" spans="1:85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</row>
    <row r="637" spans="1:85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</row>
    <row r="638" spans="1:85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</row>
    <row r="639" spans="1:85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</row>
    <row r="640" spans="1:85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</row>
    <row r="641" spans="1:85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</row>
    <row r="642" spans="1:85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</row>
    <row r="643" spans="1:85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</row>
    <row r="644" spans="1:85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</row>
    <row r="645" spans="1:85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</row>
    <row r="646" spans="1:85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</row>
    <row r="647" spans="1:85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</row>
    <row r="648" spans="1:85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</row>
    <row r="649" spans="1:85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</row>
    <row r="650" spans="1:85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</row>
    <row r="651" spans="1:85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</row>
    <row r="652" spans="1:85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</row>
    <row r="653" spans="1:85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</row>
    <row r="654" spans="1:85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</row>
    <row r="655" spans="1:85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</row>
    <row r="656" spans="1:85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</row>
    <row r="657" spans="1:85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</row>
    <row r="658" spans="1:85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</row>
    <row r="659" spans="1:85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</row>
    <row r="660" spans="1:85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</row>
    <row r="661" spans="1:85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</row>
    <row r="662" spans="1:85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</row>
    <row r="663" spans="1:85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</row>
    <row r="664" spans="1:85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</row>
    <row r="665" spans="1:85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</row>
    <row r="666" spans="1:85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</row>
    <row r="667" spans="1:85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</row>
    <row r="668" spans="1:85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</row>
    <row r="669" spans="1:85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</row>
    <row r="670" spans="1:85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</row>
    <row r="671" spans="1:85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</row>
    <row r="672" spans="1:85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</row>
    <row r="673" spans="1:85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</row>
    <row r="674" spans="1:85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</row>
    <row r="675" spans="1:85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</row>
    <row r="676" spans="1:85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</row>
    <row r="677" spans="1:85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</row>
    <row r="678" spans="1:85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</row>
    <row r="679" spans="1:85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</row>
    <row r="680" spans="1:85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</row>
    <row r="681" spans="1:85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</row>
    <row r="682" spans="1:85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</row>
    <row r="683" spans="1:85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</row>
    <row r="684" spans="1:85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</row>
    <row r="685" spans="1:85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</row>
    <row r="686" spans="1:85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</row>
    <row r="687" spans="1:85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</row>
    <row r="688" spans="1:85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</row>
    <row r="689" spans="1:85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</row>
    <row r="690" spans="1:85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</row>
    <row r="691" spans="1:85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</row>
    <row r="692" spans="1:85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</row>
    <row r="693" spans="1:85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</row>
    <row r="694" spans="1:85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</row>
    <row r="695" spans="1:85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</row>
    <row r="696" spans="1:85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</row>
    <row r="697" spans="1:85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</row>
    <row r="698" spans="1:85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</row>
    <row r="699" spans="1:85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</row>
    <row r="700" spans="1:85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</row>
    <row r="701" spans="1:85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</row>
    <row r="702" spans="1:85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</row>
    <row r="703" spans="1:85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</row>
    <row r="704" spans="1:85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</row>
    <row r="705" spans="1:85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</row>
    <row r="706" spans="1:85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</row>
    <row r="707" spans="1:85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</row>
    <row r="708" spans="1:85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</row>
    <row r="709" spans="1:85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</row>
    <row r="710" spans="1:85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</row>
    <row r="711" spans="1:85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</row>
    <row r="712" spans="1:85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</row>
    <row r="713" spans="1:85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</row>
    <row r="714" spans="1:85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</row>
    <row r="715" spans="1:85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</row>
    <row r="716" spans="1:85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</row>
    <row r="717" spans="1:85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</row>
    <row r="718" spans="1:85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</row>
    <row r="719" spans="1:85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</row>
    <row r="720" spans="1:85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</row>
    <row r="721" spans="1:85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</row>
    <row r="722" spans="1:85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</row>
    <row r="723" spans="1:85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</row>
    <row r="724" spans="1:85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</row>
    <row r="725" spans="1:85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</row>
    <row r="726" spans="1:85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</row>
    <row r="727" spans="1:85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</row>
    <row r="728" spans="1:85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</row>
    <row r="729" spans="1:85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</row>
    <row r="730" spans="1:85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</row>
    <row r="731" spans="1:85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</row>
    <row r="732" spans="1:85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</row>
    <row r="733" spans="1:85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</row>
    <row r="734" spans="1:85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</row>
    <row r="735" spans="1:85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</row>
    <row r="736" spans="1:85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</row>
    <row r="737" spans="1:85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</row>
    <row r="738" spans="1:85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</row>
    <row r="739" spans="1:85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</row>
    <row r="740" spans="1:85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</row>
    <row r="741" spans="1:85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</row>
    <row r="742" spans="1:85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</row>
    <row r="743" spans="1:85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</row>
    <row r="744" spans="1:85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</row>
    <row r="745" spans="1:85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</row>
    <row r="746" spans="1:85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</row>
    <row r="747" spans="1:85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</row>
    <row r="748" spans="1:85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</row>
    <row r="749" spans="1:85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</row>
    <row r="750" spans="1:85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</row>
    <row r="751" spans="1:85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</row>
    <row r="752" spans="1:85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</row>
    <row r="753" spans="1:85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</row>
    <row r="754" spans="1:85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</row>
    <row r="755" spans="1:85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</row>
    <row r="756" spans="1:85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</row>
    <row r="757" spans="1:85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</row>
    <row r="758" spans="1:85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</row>
    <row r="759" spans="1:85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</row>
    <row r="760" spans="1:85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</row>
    <row r="761" spans="1:85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</row>
    <row r="762" spans="1:85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</row>
    <row r="763" spans="1:85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</row>
    <row r="764" spans="1:85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</row>
    <row r="765" spans="1:85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</row>
    <row r="766" spans="1:85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</row>
    <row r="767" spans="1:85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</row>
    <row r="768" spans="1:85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</row>
    <row r="769" spans="1:85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</row>
    <row r="770" spans="1:85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</row>
    <row r="771" spans="1:85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</row>
    <row r="772" spans="1:85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</row>
    <row r="773" spans="1:85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</row>
    <row r="774" spans="1:85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</row>
    <row r="775" spans="1:85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</row>
    <row r="776" spans="1:85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</row>
    <row r="777" spans="1:85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</row>
    <row r="778" spans="1:85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</row>
    <row r="779" spans="1:85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</row>
    <row r="780" spans="1:85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</row>
    <row r="781" spans="1:85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</row>
    <row r="782" spans="1:85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</row>
    <row r="783" spans="1:85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</row>
    <row r="784" spans="1:85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</row>
    <row r="785" spans="1:85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</row>
    <row r="786" spans="1:85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</row>
    <row r="787" spans="1:85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</row>
    <row r="788" spans="1:85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</row>
    <row r="789" spans="1:85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</row>
    <row r="790" spans="1:85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</row>
    <row r="791" spans="1:85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</row>
    <row r="792" spans="1:85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</row>
    <row r="793" spans="1:85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</row>
    <row r="794" spans="1:85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</row>
    <row r="795" spans="1:85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</row>
    <row r="796" spans="1:85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</row>
    <row r="797" spans="1:85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</row>
    <row r="798" spans="1:85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</row>
    <row r="799" spans="1:85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</row>
    <row r="800" spans="1:85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</row>
    <row r="801" spans="1:85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</row>
    <row r="802" spans="1:85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</row>
    <row r="803" spans="1:85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</row>
    <row r="804" spans="1:85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</row>
    <row r="805" spans="1:85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</row>
    <row r="806" spans="1:85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</row>
    <row r="807" spans="1:85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</row>
    <row r="808" spans="1:85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</row>
    <row r="809" spans="1:85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</row>
    <row r="810" spans="1:85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</row>
    <row r="811" spans="1:85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</row>
    <row r="812" spans="1:85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</row>
    <row r="813" spans="1:85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</row>
    <row r="814" spans="1:85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</row>
    <row r="815" spans="1:85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</row>
    <row r="816" spans="1:85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</row>
    <row r="817" spans="1:85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</row>
    <row r="818" spans="1:85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</row>
    <row r="819" spans="1:85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</row>
    <row r="820" spans="1:85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</row>
    <row r="821" spans="1:85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</row>
    <row r="822" spans="1:85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</row>
    <row r="823" spans="1:85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</row>
    <row r="824" spans="1:85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</row>
    <row r="825" spans="1:85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</row>
    <row r="826" spans="1:85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</row>
    <row r="827" spans="1:85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</row>
    <row r="828" spans="1:85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</row>
    <row r="829" spans="1:85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</row>
    <row r="830" spans="1:85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</row>
    <row r="831" spans="1:85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</row>
    <row r="832" spans="1:85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</row>
    <row r="833" spans="1:85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</row>
    <row r="834" spans="1:85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</row>
    <row r="835" spans="1:85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</row>
    <row r="836" spans="1:85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</row>
    <row r="837" spans="1:85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</row>
    <row r="838" spans="1:85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</row>
    <row r="839" spans="1:85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</row>
    <row r="840" spans="1:85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</row>
    <row r="841" spans="1:85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</row>
    <row r="842" spans="1:85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</row>
    <row r="843" spans="1:85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</row>
    <row r="844" spans="1:85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</row>
    <row r="845" spans="1:85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</row>
    <row r="846" spans="1:85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</row>
    <row r="847" spans="1:85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</row>
    <row r="848" spans="1:85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</row>
    <row r="849" spans="1:85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</row>
    <row r="850" spans="1:85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</row>
    <row r="851" spans="1:85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</row>
    <row r="852" spans="1:85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</row>
    <row r="853" spans="1:85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</row>
    <row r="854" spans="1:85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</row>
    <row r="855" spans="1:85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</row>
    <row r="856" spans="1:85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</row>
    <row r="857" spans="1:85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</row>
    <row r="858" spans="1:85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</row>
    <row r="859" spans="1:85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</row>
    <row r="860" spans="1:85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</row>
    <row r="861" spans="1:85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</row>
    <row r="862" spans="1:85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</row>
    <row r="863" spans="1:85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</row>
    <row r="864" spans="1:85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</row>
    <row r="865" spans="1:85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</row>
    <row r="866" spans="1:85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</row>
    <row r="867" spans="1:85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</row>
    <row r="868" spans="1:85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</row>
    <row r="869" spans="1:85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</row>
    <row r="870" spans="1:85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</row>
    <row r="871" spans="1:85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</row>
    <row r="872" spans="1:85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</row>
    <row r="873" spans="1:85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</row>
    <row r="874" spans="1:85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</row>
    <row r="875" spans="1:85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</row>
    <row r="876" spans="1:85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</row>
    <row r="877" spans="1:85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</row>
    <row r="878" spans="1:85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</row>
    <row r="879" spans="1:85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</row>
    <row r="880" spans="1:85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</row>
    <row r="881" spans="1:85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</row>
    <row r="882" spans="1:85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</row>
    <row r="883" spans="1:85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</row>
    <row r="884" spans="1:85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</row>
    <row r="885" spans="1:85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</row>
    <row r="886" spans="1:85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</row>
    <row r="887" spans="1:85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</row>
    <row r="888" spans="1:85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</row>
    <row r="889" spans="1:85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</row>
    <row r="890" spans="1:85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</row>
    <row r="891" spans="1:85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</row>
    <row r="892" spans="1:85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</row>
    <row r="893" spans="1:85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</row>
    <row r="894" spans="1:85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</row>
    <row r="895" spans="1:85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</row>
    <row r="896" spans="1:85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</row>
    <row r="897" spans="1:85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</row>
    <row r="898" spans="1:85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</row>
    <row r="899" spans="1:85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</row>
    <row r="900" spans="1:85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</row>
    <row r="901" spans="1:85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</row>
    <row r="902" spans="1:85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</row>
    <row r="903" spans="1:85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</row>
    <row r="904" spans="1:85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</row>
    <row r="905" spans="1:85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</row>
    <row r="906" spans="1:85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</row>
    <row r="907" spans="1:85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</row>
    <row r="908" spans="1:85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</row>
    <row r="909" spans="1:85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</row>
    <row r="910" spans="1:85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</row>
    <row r="911" spans="1:85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</row>
    <row r="912" spans="1:85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</row>
    <row r="913" spans="1:85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</row>
    <row r="914" spans="1:85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</row>
    <row r="915" spans="1:85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</row>
    <row r="916" spans="1:85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</row>
    <row r="917" spans="1:85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</row>
    <row r="918" spans="1:85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</row>
    <row r="919" spans="1:85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</row>
    <row r="920" spans="1:85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</row>
    <row r="921" spans="1:85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</row>
    <row r="922" spans="1:85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</row>
    <row r="923" spans="1:85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</row>
    <row r="924" spans="1:85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</row>
    <row r="925" spans="1:85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</row>
    <row r="926" spans="1:85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</row>
    <row r="927" spans="1:85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</row>
    <row r="928" spans="1:85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</row>
    <row r="929" spans="1:85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</row>
    <row r="930" spans="1:85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</row>
    <row r="931" spans="1:85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</row>
    <row r="932" spans="1:85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</row>
    <row r="933" spans="1:85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</row>
    <row r="934" spans="1:85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</row>
    <row r="935" spans="1:85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</row>
    <row r="936" spans="1:85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</row>
    <row r="937" spans="1:85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</row>
    <row r="938" spans="1:85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</row>
    <row r="939" spans="1:85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</row>
    <row r="940" spans="1:85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</row>
    <row r="941" spans="1:85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</row>
    <row r="942" spans="1:85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</row>
    <row r="943" spans="1:85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</row>
    <row r="944" spans="1:85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</row>
    <row r="945" spans="1:85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</row>
    <row r="946" spans="1:85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</row>
    <row r="947" spans="1:85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</row>
    <row r="948" spans="1:85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</row>
    <row r="949" spans="1:85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</row>
    <row r="950" spans="1:85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</row>
    <row r="951" spans="1:85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</row>
    <row r="952" spans="1:85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</row>
    <row r="953" spans="1:85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</row>
    <row r="954" spans="1:85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</row>
    <row r="955" spans="1:85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</row>
    <row r="956" spans="1:85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</row>
    <row r="957" spans="1:85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</row>
    <row r="958" spans="1:85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</row>
    <row r="959" spans="1:85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</row>
    <row r="960" spans="1:85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</row>
    <row r="961" spans="1:85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</row>
    <row r="962" spans="1:85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</row>
    <row r="963" spans="1:85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</row>
    <row r="964" spans="1:85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</row>
    <row r="965" spans="1:85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</row>
    <row r="966" spans="1:85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</row>
    <row r="967" spans="1:85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</row>
    <row r="968" spans="1:85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</row>
    <row r="969" spans="1:85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</row>
    <row r="970" spans="1:85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</row>
    <row r="971" spans="1:85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</row>
    <row r="972" spans="1:85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</row>
    <row r="973" spans="1:85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</row>
    <row r="974" spans="1:85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</row>
    <row r="975" spans="1:85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</row>
    <row r="976" spans="1:85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</row>
    <row r="977" spans="1:85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</row>
    <row r="978" spans="1:85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</row>
    <row r="979" spans="1:85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</row>
    <row r="980" spans="1:85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</row>
    <row r="981" spans="1:85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</row>
    <row r="982" spans="1:85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</row>
    <row r="983" spans="1:85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</row>
    <row r="984" spans="1:85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</row>
    <row r="985" spans="1:85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</row>
    <row r="986" spans="1:85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</row>
    <row r="987" spans="1:85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</row>
    <row r="988" spans="1:85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</row>
    <row r="989" spans="1:85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</row>
    <row r="990" spans="1:85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</row>
    <row r="991" spans="1:85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</row>
    <row r="992" spans="1:85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</row>
    <row r="993" spans="1:85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</row>
    <row r="994" spans="1:85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</row>
    <row r="995" spans="1:85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</row>
    <row r="996" spans="1:85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</row>
    <row r="997" spans="1:85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</row>
    <row r="998" spans="1:85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</row>
    <row r="999" spans="1:85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</row>
    <row r="1000" spans="1:85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abSelected="1" topLeftCell="P1" workbookViewId="0">
      <selection activeCell="T11" sqref="T11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6.83203125" customWidth="1"/>
    <col min="4" max="4" width="7.1640625" customWidth="1"/>
    <col min="5" max="5" width="29.83203125" bestFit="1" customWidth="1"/>
    <col min="6" max="6" width="12.6640625" customWidth="1"/>
    <col min="7" max="7" width="21.83203125" customWidth="1"/>
    <col min="8" max="8" width="11.83203125" customWidth="1"/>
    <col min="9" max="9" width="16.1640625" customWidth="1"/>
    <col min="10" max="10" width="13.83203125" customWidth="1"/>
    <col min="11" max="11" width="17.83203125" customWidth="1"/>
    <col min="12" max="12" width="17.33203125" customWidth="1"/>
    <col min="13" max="13" width="13.83203125" style="56" customWidth="1"/>
    <col min="14" max="14" width="12.6640625" style="56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83203125" customWidth="1"/>
    <col min="27" max="27" width="8.83203125" customWidth="1"/>
    <col min="28" max="28" width="14" customWidth="1"/>
    <col min="29" max="29" width="15.5" customWidth="1"/>
    <col min="30" max="30" width="21.1640625" customWidth="1"/>
  </cols>
  <sheetData>
    <row r="1" spans="1:30" ht="19.5" customHeight="1">
      <c r="A1" s="1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72</v>
      </c>
      <c r="G1" s="2" t="s">
        <v>74</v>
      </c>
      <c r="H1" s="2" t="s">
        <v>76</v>
      </c>
      <c r="I1" s="2" t="s">
        <v>78</v>
      </c>
      <c r="J1" s="2" t="s">
        <v>80</v>
      </c>
      <c r="K1" s="2" t="s">
        <v>82</v>
      </c>
      <c r="L1" s="2" t="s">
        <v>84</v>
      </c>
      <c r="M1" s="57" t="s">
        <v>86</v>
      </c>
      <c r="N1" s="57" t="s">
        <v>88</v>
      </c>
      <c r="O1" s="2" t="s">
        <v>90</v>
      </c>
      <c r="P1" s="2" t="s">
        <v>92</v>
      </c>
      <c r="Q1" s="2" t="s">
        <v>94</v>
      </c>
      <c r="R1" s="2" t="s">
        <v>95</v>
      </c>
      <c r="S1" s="2" t="s">
        <v>337</v>
      </c>
      <c r="T1" s="2" t="s">
        <v>97</v>
      </c>
      <c r="U1" s="2" t="s">
        <v>99</v>
      </c>
      <c r="V1" s="2" t="s">
        <v>101</v>
      </c>
      <c r="W1" s="2" t="s">
        <v>102</v>
      </c>
      <c r="X1" s="2" t="s">
        <v>104</v>
      </c>
      <c r="Y1" s="2" t="s">
        <v>107</v>
      </c>
      <c r="Z1" s="2" t="s">
        <v>109</v>
      </c>
      <c r="AA1" s="2" t="s">
        <v>112</v>
      </c>
      <c r="AB1" s="2" t="s">
        <v>117</v>
      </c>
      <c r="AC1" s="2" t="s">
        <v>118</v>
      </c>
      <c r="AD1" s="2" t="s">
        <v>121</v>
      </c>
    </row>
    <row r="2" spans="1:30" ht="14.25" customHeight="1">
      <c r="A2" s="17" t="s">
        <v>333</v>
      </c>
      <c r="B2" s="17"/>
      <c r="C2" s="14"/>
      <c r="D2" s="14"/>
      <c r="E2" s="14"/>
      <c r="F2" s="14"/>
      <c r="G2" s="14"/>
      <c r="H2" s="14"/>
      <c r="I2" s="14"/>
      <c r="J2" s="14"/>
      <c r="K2" s="14"/>
      <c r="L2" s="14"/>
      <c r="M2" s="30"/>
      <c r="N2" s="30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4">
      <c r="A3" s="17" t="s">
        <v>333</v>
      </c>
      <c r="B3" s="17"/>
      <c r="C3" s="12"/>
      <c r="D3" s="12"/>
      <c r="E3" s="12"/>
      <c r="F3" s="12"/>
      <c r="G3" s="12"/>
      <c r="H3" s="12"/>
      <c r="I3" s="12"/>
      <c r="J3" s="12"/>
      <c r="K3" s="12"/>
      <c r="L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4.25" customHeight="1">
      <c r="A4" s="17" t="s">
        <v>33</v>
      </c>
      <c r="B4" s="6" t="s">
        <v>34</v>
      </c>
      <c r="C4" s="26">
        <v>1</v>
      </c>
      <c r="D4" s="26" t="s">
        <v>172</v>
      </c>
      <c r="E4" s="6" t="s">
        <v>173</v>
      </c>
      <c r="F4" s="7"/>
      <c r="G4" s="7"/>
      <c r="H4" s="7"/>
      <c r="I4" s="6" t="s">
        <v>174</v>
      </c>
      <c r="J4" s="6" t="s">
        <v>217</v>
      </c>
      <c r="K4" s="6"/>
      <c r="L4" s="6" t="s">
        <v>175</v>
      </c>
      <c r="M4" s="26">
        <v>0</v>
      </c>
      <c r="N4" s="26">
        <v>1.6</v>
      </c>
      <c r="O4" s="6"/>
      <c r="P4" s="7"/>
      <c r="Q4" s="7"/>
      <c r="R4" s="7"/>
      <c r="S4" s="7"/>
      <c r="T4" s="7"/>
      <c r="U4" s="5"/>
      <c r="V4" s="6">
        <v>1.5</v>
      </c>
      <c r="W4" s="27">
        <v>-28.8</v>
      </c>
      <c r="X4" s="28" t="s">
        <v>176</v>
      </c>
      <c r="Y4" s="7"/>
      <c r="Z4" s="6">
        <v>1998</v>
      </c>
      <c r="AA4" s="23"/>
      <c r="AB4" s="23"/>
      <c r="AC4" s="7"/>
      <c r="AD4" s="7"/>
    </row>
    <row r="5" spans="1:30" ht="14.25" customHeight="1">
      <c r="A5" s="17" t="s">
        <v>33</v>
      </c>
      <c r="B5" s="6" t="s">
        <v>34</v>
      </c>
      <c r="C5" s="26">
        <v>1</v>
      </c>
      <c r="D5" s="26" t="s">
        <v>172</v>
      </c>
      <c r="E5" s="14" t="s">
        <v>177</v>
      </c>
      <c r="F5" s="29"/>
      <c r="G5" s="29"/>
      <c r="H5" s="29"/>
      <c r="I5" s="6" t="s">
        <v>174</v>
      </c>
      <c r="J5" s="6" t="s">
        <v>217</v>
      </c>
      <c r="K5" s="14"/>
      <c r="L5" s="6" t="s">
        <v>175</v>
      </c>
      <c r="M5" s="30">
        <v>0</v>
      </c>
      <c r="N5" s="30">
        <v>1.6</v>
      </c>
      <c r="O5" s="14"/>
      <c r="P5" s="29"/>
      <c r="Q5" s="29"/>
      <c r="R5" s="29"/>
      <c r="S5" s="29"/>
      <c r="T5" s="29"/>
      <c r="U5" s="5"/>
      <c r="V5" s="14">
        <v>1.6</v>
      </c>
      <c r="W5" s="27">
        <v>-28.5</v>
      </c>
      <c r="X5" s="28" t="s">
        <v>176</v>
      </c>
      <c r="Y5" s="29"/>
      <c r="Z5" s="6">
        <v>1998</v>
      </c>
      <c r="AA5" s="23"/>
      <c r="AB5" s="23"/>
      <c r="AC5" s="29"/>
      <c r="AD5" s="29"/>
    </row>
    <row r="6" spans="1:30" ht="14.25" customHeight="1">
      <c r="A6" s="17" t="s">
        <v>33</v>
      </c>
      <c r="B6" s="6" t="s">
        <v>34</v>
      </c>
      <c r="C6" s="26">
        <v>1</v>
      </c>
      <c r="D6" s="26" t="s">
        <v>172</v>
      </c>
      <c r="E6" s="14" t="s">
        <v>178</v>
      </c>
      <c r="F6" s="29"/>
      <c r="G6" s="29"/>
      <c r="H6" s="29"/>
      <c r="I6" s="6" t="s">
        <v>174</v>
      </c>
      <c r="J6" s="6" t="s">
        <v>217</v>
      </c>
      <c r="K6" s="14"/>
      <c r="L6" s="6" t="s">
        <v>175</v>
      </c>
      <c r="M6" s="30">
        <v>1.6</v>
      </c>
      <c r="N6" s="30">
        <v>1.85</v>
      </c>
      <c r="O6" s="14"/>
      <c r="P6" s="29"/>
      <c r="Q6" s="29"/>
      <c r="R6" s="29"/>
      <c r="S6" s="29"/>
      <c r="T6" s="29"/>
      <c r="U6" s="5"/>
      <c r="V6" s="14">
        <v>3.2</v>
      </c>
      <c r="W6" s="27">
        <v>-28</v>
      </c>
      <c r="X6" s="28" t="s">
        <v>176</v>
      </c>
      <c r="Y6" s="29"/>
      <c r="Z6" s="6">
        <v>1998</v>
      </c>
      <c r="AA6" s="23"/>
      <c r="AB6" s="23"/>
      <c r="AC6" s="29"/>
      <c r="AD6" s="29"/>
    </row>
    <row r="7" spans="1:30" ht="14.25" customHeight="1">
      <c r="A7" s="17" t="s">
        <v>33</v>
      </c>
      <c r="B7" s="6" t="s">
        <v>34</v>
      </c>
      <c r="C7" s="26">
        <v>1</v>
      </c>
      <c r="D7" s="26" t="s">
        <v>172</v>
      </c>
      <c r="E7" s="14" t="s">
        <v>179</v>
      </c>
      <c r="F7" s="29"/>
      <c r="G7" s="29"/>
      <c r="H7" s="29"/>
      <c r="I7" s="6" t="s">
        <v>174</v>
      </c>
      <c r="J7" s="6" t="s">
        <v>217</v>
      </c>
      <c r="K7" s="14"/>
      <c r="L7" s="6" t="s">
        <v>175</v>
      </c>
      <c r="M7" s="30">
        <v>1.85</v>
      </c>
      <c r="N7" s="30">
        <v>2.2200000000000002</v>
      </c>
      <c r="O7" s="14"/>
      <c r="P7" s="29"/>
      <c r="Q7" s="29"/>
      <c r="R7" s="29"/>
      <c r="S7" s="29"/>
      <c r="T7" s="29"/>
      <c r="U7" s="5"/>
      <c r="V7" s="14">
        <v>4.3</v>
      </c>
      <c r="W7" s="27">
        <v>-27</v>
      </c>
      <c r="X7" s="28" t="s">
        <v>176</v>
      </c>
      <c r="Y7" s="29"/>
      <c r="Z7" s="6">
        <v>1998</v>
      </c>
      <c r="AA7" s="23"/>
      <c r="AB7" s="23"/>
      <c r="AC7" s="29"/>
      <c r="AD7" s="29"/>
    </row>
    <row r="8" spans="1:30" ht="14.25" customHeight="1">
      <c r="A8" s="17" t="s">
        <v>33</v>
      </c>
      <c r="B8" s="6" t="s">
        <v>34</v>
      </c>
      <c r="C8" s="26">
        <v>1</v>
      </c>
      <c r="D8" s="26" t="s">
        <v>172</v>
      </c>
      <c r="E8" s="14" t="s">
        <v>180</v>
      </c>
      <c r="F8" s="29"/>
      <c r="G8" s="29"/>
      <c r="H8" s="29"/>
      <c r="I8" s="6" t="s">
        <v>174</v>
      </c>
      <c r="J8" s="6" t="s">
        <v>217</v>
      </c>
      <c r="K8" s="14"/>
      <c r="L8" s="6" t="s">
        <v>175</v>
      </c>
      <c r="M8" s="30">
        <v>2.2200000000000002</v>
      </c>
      <c r="N8" s="30" t="s">
        <v>332</v>
      </c>
      <c r="O8" s="14"/>
      <c r="P8" s="29"/>
      <c r="Q8" s="29"/>
      <c r="R8" s="29"/>
      <c r="S8" s="29"/>
      <c r="T8" s="29"/>
      <c r="U8" s="5"/>
      <c r="V8" s="14">
        <v>4.0999999999999996</v>
      </c>
      <c r="W8" s="27">
        <v>-26.6</v>
      </c>
      <c r="X8" s="28" t="s">
        <v>176</v>
      </c>
      <c r="Y8" s="29"/>
      <c r="Z8" s="6">
        <v>1998</v>
      </c>
      <c r="AA8" s="23"/>
      <c r="AB8" s="23"/>
      <c r="AC8" s="29"/>
      <c r="AD8" s="29"/>
    </row>
    <row r="9" spans="1:30" ht="14.25" customHeight="1">
      <c r="A9" s="17" t="s">
        <v>33</v>
      </c>
      <c r="B9" s="6" t="s">
        <v>34</v>
      </c>
      <c r="C9" s="26">
        <v>1</v>
      </c>
      <c r="D9" s="30" t="s">
        <v>181</v>
      </c>
      <c r="E9" s="6" t="s">
        <v>173</v>
      </c>
      <c r="F9" s="29"/>
      <c r="G9" s="29"/>
      <c r="H9" s="29"/>
      <c r="I9" s="6" t="s">
        <v>174</v>
      </c>
      <c r="J9" s="6" t="s">
        <v>217</v>
      </c>
      <c r="K9" s="14"/>
      <c r="L9" s="6" t="s">
        <v>175</v>
      </c>
      <c r="M9" s="26">
        <v>0</v>
      </c>
      <c r="N9" s="26">
        <v>1.6</v>
      </c>
      <c r="O9" s="14"/>
      <c r="P9" s="29"/>
      <c r="Q9" s="29"/>
      <c r="R9" s="29"/>
      <c r="S9" s="29"/>
      <c r="T9" s="29"/>
      <c r="U9" s="5"/>
      <c r="V9" s="28">
        <v>1.8</v>
      </c>
      <c r="W9" s="27">
        <v>-28.01</v>
      </c>
      <c r="X9" s="28" t="s">
        <v>176</v>
      </c>
      <c r="Y9" s="29"/>
      <c r="Z9" s="6">
        <v>1998</v>
      </c>
      <c r="AA9" s="23"/>
      <c r="AB9" s="23"/>
      <c r="AC9" s="29"/>
      <c r="AD9" s="29"/>
    </row>
    <row r="10" spans="1:30" ht="14.25" customHeight="1">
      <c r="A10" s="17" t="s">
        <v>33</v>
      </c>
      <c r="B10" s="6" t="s">
        <v>34</v>
      </c>
      <c r="C10" s="26">
        <v>1</v>
      </c>
      <c r="D10" s="30" t="s">
        <v>181</v>
      </c>
      <c r="E10" s="14" t="s">
        <v>177</v>
      </c>
      <c r="F10" s="29"/>
      <c r="G10" s="29"/>
      <c r="H10" s="29"/>
      <c r="I10" s="6" t="s">
        <v>174</v>
      </c>
      <c r="J10" s="6" t="s">
        <v>217</v>
      </c>
      <c r="K10" s="14"/>
      <c r="L10" s="6" t="s">
        <v>175</v>
      </c>
      <c r="M10" s="30">
        <v>0</v>
      </c>
      <c r="N10" s="30">
        <v>1.6</v>
      </c>
      <c r="O10" s="14"/>
      <c r="P10" s="29"/>
      <c r="Q10" s="29"/>
      <c r="R10" s="29"/>
      <c r="S10" s="29"/>
      <c r="T10" s="29"/>
      <c r="U10" s="5"/>
      <c r="V10" s="28">
        <v>1.4</v>
      </c>
      <c r="W10" s="27">
        <v>-28.35</v>
      </c>
      <c r="X10" s="28" t="s">
        <v>176</v>
      </c>
      <c r="Y10" s="29"/>
      <c r="Z10" s="6">
        <v>1998</v>
      </c>
      <c r="AA10" s="23"/>
      <c r="AB10" s="23"/>
      <c r="AC10" s="29"/>
      <c r="AD10" s="29"/>
    </row>
    <row r="11" spans="1:30" ht="14.25" customHeight="1">
      <c r="A11" s="17" t="s">
        <v>33</v>
      </c>
      <c r="B11" s="6" t="s">
        <v>34</v>
      </c>
      <c r="C11" s="26">
        <v>1</v>
      </c>
      <c r="D11" s="30" t="s">
        <v>181</v>
      </c>
      <c r="E11" s="14" t="s">
        <v>178</v>
      </c>
      <c r="F11" s="29"/>
      <c r="G11" s="29"/>
      <c r="H11" s="29"/>
      <c r="I11" s="6" t="s">
        <v>174</v>
      </c>
      <c r="J11" s="6" t="s">
        <v>217</v>
      </c>
      <c r="K11" s="14"/>
      <c r="L11" s="6" t="s">
        <v>175</v>
      </c>
      <c r="M11" s="30">
        <v>1.6</v>
      </c>
      <c r="N11" s="30">
        <v>1.85</v>
      </c>
      <c r="O11" s="14"/>
      <c r="P11" s="29"/>
      <c r="Q11" s="29"/>
      <c r="R11" s="29"/>
      <c r="S11" s="29"/>
      <c r="T11" s="29"/>
      <c r="U11" s="5"/>
      <c r="V11" s="28">
        <v>2.4</v>
      </c>
      <c r="W11" s="27">
        <v>-27.84</v>
      </c>
      <c r="X11" s="28" t="s">
        <v>176</v>
      </c>
      <c r="Y11" s="29"/>
      <c r="Z11" s="6">
        <v>1998</v>
      </c>
      <c r="AA11" s="23"/>
      <c r="AB11" s="23"/>
      <c r="AC11" s="29"/>
      <c r="AD11" s="29"/>
    </row>
    <row r="12" spans="1:30" ht="14.25" customHeight="1">
      <c r="A12" s="17" t="s">
        <v>33</v>
      </c>
      <c r="B12" s="6" t="s">
        <v>34</v>
      </c>
      <c r="C12" s="26">
        <v>1</v>
      </c>
      <c r="D12" s="30" t="s">
        <v>181</v>
      </c>
      <c r="E12" s="14" t="s">
        <v>179</v>
      </c>
      <c r="F12" s="29"/>
      <c r="G12" s="29"/>
      <c r="H12" s="29"/>
      <c r="I12" s="6" t="s">
        <v>174</v>
      </c>
      <c r="J12" s="6" t="s">
        <v>217</v>
      </c>
      <c r="K12" s="14"/>
      <c r="L12" s="6" t="s">
        <v>175</v>
      </c>
      <c r="M12" s="30">
        <v>1.85</v>
      </c>
      <c r="N12" s="30">
        <v>2.2200000000000002</v>
      </c>
      <c r="O12" s="14"/>
      <c r="P12" s="29"/>
      <c r="Q12" s="29"/>
      <c r="R12" s="29"/>
      <c r="S12" s="29"/>
      <c r="T12" s="29"/>
      <c r="U12" s="5"/>
      <c r="V12" s="28">
        <v>3.7</v>
      </c>
      <c r="W12" s="27">
        <v>-27.6</v>
      </c>
      <c r="X12" s="28" t="s">
        <v>176</v>
      </c>
      <c r="Y12" s="29"/>
      <c r="Z12" s="6">
        <v>1998</v>
      </c>
      <c r="AA12" s="23"/>
      <c r="AB12" s="23"/>
      <c r="AC12" s="29"/>
      <c r="AD12" s="29"/>
    </row>
    <row r="13" spans="1:30" ht="14.25" customHeight="1">
      <c r="A13" s="17" t="s">
        <v>33</v>
      </c>
      <c r="B13" s="6" t="s">
        <v>34</v>
      </c>
      <c r="C13" s="26">
        <v>1</v>
      </c>
      <c r="D13" s="30" t="s">
        <v>181</v>
      </c>
      <c r="E13" s="14" t="s">
        <v>180</v>
      </c>
      <c r="F13" s="29"/>
      <c r="G13" s="29"/>
      <c r="H13" s="29"/>
      <c r="I13" s="6" t="s">
        <v>174</v>
      </c>
      <c r="J13" s="6" t="s">
        <v>217</v>
      </c>
      <c r="K13" s="14"/>
      <c r="L13" s="6" t="s">
        <v>175</v>
      </c>
      <c r="M13" s="30">
        <v>2.2200000000000002</v>
      </c>
      <c r="N13" s="30" t="s">
        <v>332</v>
      </c>
      <c r="O13" s="14"/>
      <c r="P13" s="29"/>
      <c r="Q13" s="29"/>
      <c r="R13" s="29"/>
      <c r="S13" s="29"/>
      <c r="T13" s="29"/>
      <c r="U13" s="5"/>
      <c r="V13" s="28">
        <v>4.5999999999999996</v>
      </c>
      <c r="W13" s="27">
        <v>-26.01</v>
      </c>
      <c r="X13" s="28" t="s">
        <v>176</v>
      </c>
      <c r="Y13" s="29"/>
      <c r="Z13" s="6">
        <v>1998</v>
      </c>
      <c r="AA13" s="23"/>
      <c r="AB13" s="23"/>
      <c r="AC13" s="29"/>
      <c r="AD13" s="29"/>
    </row>
    <row r="14" spans="1:30" ht="14.25" customHeight="1">
      <c r="A14" s="17" t="s">
        <v>33</v>
      </c>
      <c r="B14" s="6" t="s">
        <v>34</v>
      </c>
      <c r="C14" s="26">
        <v>1</v>
      </c>
      <c r="D14" s="30" t="s">
        <v>185</v>
      </c>
      <c r="E14" s="6" t="s">
        <v>173</v>
      </c>
      <c r="F14" s="29"/>
      <c r="G14" s="29"/>
      <c r="H14" s="29"/>
      <c r="I14" s="6" t="s">
        <v>174</v>
      </c>
      <c r="J14" s="6" t="s">
        <v>217</v>
      </c>
      <c r="K14" s="14"/>
      <c r="L14" s="6" t="s">
        <v>175</v>
      </c>
      <c r="M14" s="26">
        <v>0</v>
      </c>
      <c r="N14" s="26">
        <v>1.6</v>
      </c>
      <c r="O14" s="14"/>
      <c r="P14" s="29"/>
      <c r="Q14" s="29"/>
      <c r="R14" s="29"/>
      <c r="S14" s="29"/>
      <c r="T14" s="29"/>
      <c r="U14" s="6">
        <v>15.6</v>
      </c>
      <c r="V14" s="23"/>
      <c r="W14" s="23"/>
      <c r="X14" s="28" t="s">
        <v>176</v>
      </c>
      <c r="Y14" s="29"/>
      <c r="Z14" s="6">
        <v>1998</v>
      </c>
      <c r="AA14" s="29"/>
      <c r="AB14" s="29"/>
      <c r="AC14" s="29"/>
      <c r="AD14" s="29"/>
    </row>
    <row r="15" spans="1:30" ht="14.25" customHeight="1">
      <c r="A15" s="17" t="s">
        <v>33</v>
      </c>
      <c r="B15" s="6" t="s">
        <v>34</v>
      </c>
      <c r="C15" s="26">
        <v>1</v>
      </c>
      <c r="D15" s="30" t="s">
        <v>185</v>
      </c>
      <c r="E15" s="14" t="s">
        <v>177</v>
      </c>
      <c r="F15" s="29"/>
      <c r="G15" s="29"/>
      <c r="H15" s="29"/>
      <c r="I15" s="6" t="s">
        <v>174</v>
      </c>
      <c r="J15" s="6" t="s">
        <v>217</v>
      </c>
      <c r="K15" s="14"/>
      <c r="L15" s="6" t="s">
        <v>175</v>
      </c>
      <c r="M15" s="30">
        <v>0</v>
      </c>
      <c r="N15" s="30">
        <v>1.6</v>
      </c>
      <c r="O15" s="14"/>
      <c r="P15" s="29"/>
      <c r="Q15" s="29"/>
      <c r="R15" s="29"/>
      <c r="S15" s="29"/>
      <c r="T15" s="29"/>
      <c r="U15" s="14">
        <v>11.5</v>
      </c>
      <c r="V15" s="23"/>
      <c r="W15" s="23"/>
      <c r="X15" s="28" t="s">
        <v>176</v>
      </c>
      <c r="Y15" s="29"/>
      <c r="Z15" s="6">
        <v>1998</v>
      </c>
      <c r="AA15" s="29"/>
      <c r="AB15" s="29"/>
      <c r="AC15" s="29"/>
      <c r="AD15" s="29"/>
    </row>
    <row r="16" spans="1:30" ht="14.25" customHeight="1">
      <c r="A16" s="17" t="s">
        <v>33</v>
      </c>
      <c r="B16" s="6" t="s">
        <v>34</v>
      </c>
      <c r="C16" s="26">
        <v>1</v>
      </c>
      <c r="D16" s="30" t="s">
        <v>185</v>
      </c>
      <c r="E16" s="14" t="s">
        <v>178</v>
      </c>
      <c r="F16" s="29"/>
      <c r="G16" s="29"/>
      <c r="H16" s="29"/>
      <c r="I16" s="6" t="s">
        <v>174</v>
      </c>
      <c r="J16" s="6" t="s">
        <v>217</v>
      </c>
      <c r="K16" s="14"/>
      <c r="L16" s="6" t="s">
        <v>175</v>
      </c>
      <c r="M16" s="30">
        <v>1.6</v>
      </c>
      <c r="N16" s="30">
        <v>1.85</v>
      </c>
      <c r="O16" s="14"/>
      <c r="P16" s="29"/>
      <c r="Q16" s="29"/>
      <c r="R16" s="29"/>
      <c r="S16" s="29"/>
      <c r="T16" s="29"/>
      <c r="U16" s="14">
        <v>8.5</v>
      </c>
      <c r="V16" s="23"/>
      <c r="W16" s="23"/>
      <c r="X16" s="28" t="s">
        <v>176</v>
      </c>
      <c r="Y16" s="29"/>
      <c r="Z16" s="6">
        <v>1998</v>
      </c>
      <c r="AA16" s="29"/>
      <c r="AB16" s="29"/>
      <c r="AC16" s="29"/>
      <c r="AD16" s="29"/>
    </row>
    <row r="17" spans="1:30" ht="14.25" customHeight="1">
      <c r="A17" s="17" t="s">
        <v>33</v>
      </c>
      <c r="B17" s="6" t="s">
        <v>34</v>
      </c>
      <c r="C17" s="26">
        <v>1</v>
      </c>
      <c r="D17" s="30" t="s">
        <v>185</v>
      </c>
      <c r="E17" s="14" t="s">
        <v>179</v>
      </c>
      <c r="F17" s="29"/>
      <c r="G17" s="29"/>
      <c r="H17" s="29"/>
      <c r="I17" s="6" t="s">
        <v>174</v>
      </c>
      <c r="J17" s="6" t="s">
        <v>217</v>
      </c>
      <c r="K17" s="14"/>
      <c r="L17" s="6" t="s">
        <v>175</v>
      </c>
      <c r="M17" s="30">
        <v>1.85</v>
      </c>
      <c r="N17" s="30">
        <v>2.2200000000000002</v>
      </c>
      <c r="O17" s="14"/>
      <c r="P17" s="29"/>
      <c r="Q17" s="29"/>
      <c r="R17" s="29"/>
      <c r="S17" s="29"/>
      <c r="T17" s="29"/>
      <c r="U17" s="14">
        <v>6.4</v>
      </c>
      <c r="V17" s="23"/>
      <c r="W17" s="23"/>
      <c r="X17" s="28" t="s">
        <v>176</v>
      </c>
      <c r="Y17" s="29"/>
      <c r="Z17" s="6">
        <v>1998</v>
      </c>
      <c r="AA17" s="29"/>
      <c r="AB17" s="29"/>
      <c r="AC17" s="29"/>
      <c r="AD17" s="29"/>
    </row>
    <row r="18" spans="1:30" ht="14.25" customHeight="1">
      <c r="A18" s="17" t="s">
        <v>33</v>
      </c>
      <c r="B18" s="6" t="s">
        <v>34</v>
      </c>
      <c r="C18" s="26">
        <v>1</v>
      </c>
      <c r="D18" s="30" t="s">
        <v>185</v>
      </c>
      <c r="E18" s="14" t="s">
        <v>180</v>
      </c>
      <c r="F18" s="29"/>
      <c r="G18" s="29"/>
      <c r="H18" s="29"/>
      <c r="I18" s="6" t="s">
        <v>174</v>
      </c>
      <c r="J18" s="6" t="s">
        <v>217</v>
      </c>
      <c r="K18" s="14"/>
      <c r="L18" s="6" t="s">
        <v>175</v>
      </c>
      <c r="M18" s="30">
        <v>2.2200000000000002</v>
      </c>
      <c r="N18" s="30" t="s">
        <v>332</v>
      </c>
      <c r="O18" s="14"/>
      <c r="P18" s="29"/>
      <c r="Q18" s="29"/>
      <c r="R18" s="29"/>
      <c r="S18" s="29"/>
      <c r="T18" s="29"/>
      <c r="U18" s="14">
        <v>4.4000000000000004</v>
      </c>
      <c r="V18" s="23"/>
      <c r="W18" s="23"/>
      <c r="X18" s="28" t="s">
        <v>176</v>
      </c>
      <c r="Y18" s="29"/>
      <c r="Z18" s="6">
        <v>1998</v>
      </c>
      <c r="AA18" s="29"/>
      <c r="AB18" s="29"/>
      <c r="AC18" s="29"/>
      <c r="AD18" s="29"/>
    </row>
    <row r="19" spans="1:30" ht="14.25" customHeight="1">
      <c r="A19" s="17" t="s">
        <v>33</v>
      </c>
      <c r="B19" s="6" t="s">
        <v>34</v>
      </c>
      <c r="C19" s="26">
        <v>1</v>
      </c>
      <c r="D19" s="34">
        <v>42635</v>
      </c>
      <c r="E19" s="6" t="s">
        <v>173</v>
      </c>
      <c r="F19" s="29"/>
      <c r="G19" s="29"/>
      <c r="H19" s="29"/>
      <c r="I19" s="6" t="s">
        <v>174</v>
      </c>
      <c r="J19" s="6" t="s">
        <v>217</v>
      </c>
      <c r="K19" s="14"/>
      <c r="L19" s="6" t="s">
        <v>175</v>
      </c>
      <c r="M19" s="26">
        <v>0</v>
      </c>
      <c r="N19" s="26">
        <v>1.6</v>
      </c>
      <c r="O19" s="14"/>
      <c r="P19" s="29"/>
      <c r="Q19" s="29"/>
      <c r="R19" s="29"/>
      <c r="S19" s="29"/>
      <c r="T19" s="29"/>
      <c r="U19" s="5"/>
      <c r="V19" s="23"/>
      <c r="W19" s="23"/>
      <c r="X19" s="28" t="s">
        <v>176</v>
      </c>
      <c r="Y19" s="29"/>
      <c r="Z19" s="6">
        <v>1998</v>
      </c>
      <c r="AA19" s="29"/>
      <c r="AB19" s="29"/>
      <c r="AC19" s="29"/>
      <c r="AD19" s="29"/>
    </row>
    <row r="20" spans="1:30" ht="14.25" customHeight="1">
      <c r="A20" s="17" t="s">
        <v>33</v>
      </c>
      <c r="B20" s="6" t="s">
        <v>34</v>
      </c>
      <c r="C20" s="26">
        <v>1</v>
      </c>
      <c r="D20" s="34">
        <v>42635</v>
      </c>
      <c r="E20" s="14" t="s">
        <v>177</v>
      </c>
      <c r="F20" s="29"/>
      <c r="G20" s="29"/>
      <c r="H20" s="29"/>
      <c r="I20" s="6" t="s">
        <v>174</v>
      </c>
      <c r="J20" s="6" t="s">
        <v>217</v>
      </c>
      <c r="K20" s="14"/>
      <c r="L20" s="6" t="s">
        <v>175</v>
      </c>
      <c r="M20" s="30">
        <v>0</v>
      </c>
      <c r="N20" s="30">
        <v>1.6</v>
      </c>
      <c r="O20" s="14"/>
      <c r="P20" s="29"/>
      <c r="Q20" s="29"/>
      <c r="R20" s="29"/>
      <c r="S20" s="29"/>
      <c r="T20" s="29"/>
      <c r="U20" s="5"/>
      <c r="V20" s="23"/>
      <c r="W20" s="23"/>
      <c r="X20" s="28" t="s">
        <v>176</v>
      </c>
      <c r="Y20" s="29"/>
      <c r="Z20" s="6">
        <v>1998</v>
      </c>
      <c r="AA20" s="29"/>
      <c r="AB20" s="29"/>
      <c r="AC20" s="29"/>
      <c r="AD20" s="29"/>
    </row>
    <row r="21" spans="1:30" ht="14.25" customHeight="1">
      <c r="A21" s="17" t="s">
        <v>33</v>
      </c>
      <c r="B21" s="6" t="s">
        <v>34</v>
      </c>
      <c r="C21" s="26">
        <v>1</v>
      </c>
      <c r="D21" s="34">
        <v>42635</v>
      </c>
      <c r="E21" s="14" t="s">
        <v>178</v>
      </c>
      <c r="F21" s="29"/>
      <c r="G21" s="29"/>
      <c r="H21" s="29"/>
      <c r="I21" s="6" t="s">
        <v>174</v>
      </c>
      <c r="J21" s="6" t="s">
        <v>217</v>
      </c>
      <c r="K21" s="14"/>
      <c r="L21" s="6" t="s">
        <v>175</v>
      </c>
      <c r="M21" s="30">
        <v>1.6</v>
      </c>
      <c r="N21" s="30">
        <v>1.85</v>
      </c>
      <c r="O21" s="14"/>
      <c r="P21" s="29"/>
      <c r="Q21" s="29"/>
      <c r="R21" s="29"/>
      <c r="S21" s="29"/>
      <c r="T21" s="29"/>
      <c r="U21" s="5"/>
      <c r="V21" s="23"/>
      <c r="W21" s="23"/>
      <c r="X21" s="28" t="s">
        <v>176</v>
      </c>
      <c r="Y21" s="29"/>
      <c r="Z21" s="6">
        <v>1998</v>
      </c>
      <c r="AA21" s="29"/>
      <c r="AB21" s="29"/>
      <c r="AC21" s="29"/>
      <c r="AD21" s="29"/>
    </row>
    <row r="22" spans="1:30" ht="14.25" customHeight="1">
      <c r="A22" s="17" t="s">
        <v>33</v>
      </c>
      <c r="B22" s="6" t="s">
        <v>34</v>
      </c>
      <c r="C22" s="26">
        <v>1</v>
      </c>
      <c r="D22" s="34">
        <v>42635</v>
      </c>
      <c r="E22" s="14" t="s">
        <v>179</v>
      </c>
      <c r="F22" s="29"/>
      <c r="G22" s="29"/>
      <c r="H22" s="29"/>
      <c r="I22" s="6" t="s">
        <v>174</v>
      </c>
      <c r="J22" s="6" t="s">
        <v>217</v>
      </c>
      <c r="K22" s="14"/>
      <c r="L22" s="6" t="s">
        <v>175</v>
      </c>
      <c r="M22" s="30">
        <v>1.85</v>
      </c>
      <c r="N22" s="30">
        <v>2.2200000000000002</v>
      </c>
      <c r="O22" s="14"/>
      <c r="P22" s="29"/>
      <c r="Q22" s="29"/>
      <c r="R22" s="29"/>
      <c r="S22" s="29"/>
      <c r="T22" s="29"/>
      <c r="U22" s="5"/>
      <c r="V22" s="23"/>
      <c r="W22" s="23"/>
      <c r="X22" s="28" t="s">
        <v>176</v>
      </c>
      <c r="Y22" s="29"/>
      <c r="Z22" s="6">
        <v>1998</v>
      </c>
      <c r="AA22" s="29"/>
      <c r="AB22" s="29"/>
      <c r="AC22" s="29"/>
      <c r="AD22" s="29"/>
    </row>
    <row r="23" spans="1:30" ht="14.25" customHeight="1">
      <c r="A23" s="17" t="s">
        <v>33</v>
      </c>
      <c r="B23" s="6" t="s">
        <v>34</v>
      </c>
      <c r="C23" s="26">
        <v>1</v>
      </c>
      <c r="D23" s="34">
        <v>42635</v>
      </c>
      <c r="E23" s="14" t="s">
        <v>180</v>
      </c>
      <c r="F23" s="29"/>
      <c r="G23" s="29"/>
      <c r="H23" s="29"/>
      <c r="I23" s="6" t="s">
        <v>174</v>
      </c>
      <c r="J23" s="6" t="s">
        <v>217</v>
      </c>
      <c r="K23" s="14"/>
      <c r="L23" s="6" t="s">
        <v>175</v>
      </c>
      <c r="M23" s="30">
        <v>2.2200000000000002</v>
      </c>
      <c r="N23" s="30" t="s">
        <v>332</v>
      </c>
      <c r="O23" s="14"/>
      <c r="P23" s="29"/>
      <c r="Q23" s="29"/>
      <c r="R23" s="29"/>
      <c r="S23" s="29"/>
      <c r="T23" s="29"/>
      <c r="U23" s="5"/>
      <c r="V23" s="23"/>
      <c r="W23" s="23"/>
      <c r="X23" s="28" t="s">
        <v>176</v>
      </c>
      <c r="Y23" s="29"/>
      <c r="Z23" s="6">
        <v>1998</v>
      </c>
      <c r="AA23" s="29"/>
      <c r="AB23" s="29"/>
      <c r="AC23" s="29"/>
      <c r="AD23" s="29"/>
    </row>
    <row r="24" spans="1:30" ht="14.25" customHeight="1">
      <c r="A24" s="17" t="s">
        <v>33</v>
      </c>
      <c r="B24" s="6" t="s">
        <v>34</v>
      </c>
      <c r="C24" s="30">
        <v>2</v>
      </c>
      <c r="D24" s="30" t="s">
        <v>188</v>
      </c>
      <c r="E24" s="6" t="s">
        <v>173</v>
      </c>
      <c r="F24" s="29"/>
      <c r="G24" s="29"/>
      <c r="H24" s="29"/>
      <c r="I24" s="6" t="s">
        <v>174</v>
      </c>
      <c r="J24" s="6" t="s">
        <v>217</v>
      </c>
      <c r="K24" s="14"/>
      <c r="L24" s="6" t="s">
        <v>175</v>
      </c>
      <c r="M24" s="26">
        <v>0</v>
      </c>
      <c r="N24" s="26">
        <v>1.6</v>
      </c>
      <c r="O24" s="14"/>
      <c r="P24" s="29"/>
      <c r="Q24" s="29"/>
      <c r="R24" s="29"/>
      <c r="S24" s="29"/>
      <c r="T24" s="29"/>
      <c r="U24" s="5"/>
      <c r="V24" s="14">
        <v>-0.7</v>
      </c>
      <c r="W24" s="27">
        <v>-28.74</v>
      </c>
      <c r="X24" s="28" t="s">
        <v>176</v>
      </c>
      <c r="Y24" s="29"/>
      <c r="Z24" s="6">
        <v>1998</v>
      </c>
      <c r="AA24" s="6">
        <v>105.8</v>
      </c>
      <c r="AB24" s="6">
        <v>4.9000000000000004</v>
      </c>
      <c r="AC24" s="29"/>
      <c r="AD24" s="29"/>
    </row>
    <row r="25" spans="1:30" ht="14.25" customHeight="1">
      <c r="A25" s="17" t="s">
        <v>33</v>
      </c>
      <c r="B25" s="6" t="s">
        <v>34</v>
      </c>
      <c r="C25" s="30">
        <v>2</v>
      </c>
      <c r="D25" s="30" t="s">
        <v>188</v>
      </c>
      <c r="E25" s="14" t="s">
        <v>177</v>
      </c>
      <c r="F25" s="29"/>
      <c r="G25" s="29"/>
      <c r="H25" s="29"/>
      <c r="I25" s="6" t="s">
        <v>174</v>
      </c>
      <c r="J25" s="6" t="s">
        <v>217</v>
      </c>
      <c r="K25" s="14"/>
      <c r="L25" s="6" t="s">
        <v>175</v>
      </c>
      <c r="M25" s="30">
        <v>0</v>
      </c>
      <c r="N25" s="30">
        <v>1.6</v>
      </c>
      <c r="O25" s="14"/>
      <c r="P25" s="29"/>
      <c r="Q25" s="29"/>
      <c r="R25" s="29"/>
      <c r="S25" s="29"/>
      <c r="T25" s="29"/>
      <c r="U25" s="5"/>
      <c r="V25" s="14">
        <v>0.2</v>
      </c>
      <c r="W25" s="27">
        <v>-28.5</v>
      </c>
      <c r="X25" s="28" t="s">
        <v>176</v>
      </c>
      <c r="Y25" s="29"/>
      <c r="Z25" s="6">
        <v>1998</v>
      </c>
      <c r="AA25" s="14">
        <v>114.5</v>
      </c>
      <c r="AB25" s="14">
        <v>5.2</v>
      </c>
      <c r="AC25" s="29"/>
      <c r="AD25" s="29"/>
    </row>
    <row r="26" spans="1:30" ht="14.25" customHeight="1">
      <c r="A26" s="17" t="s">
        <v>33</v>
      </c>
      <c r="B26" s="6" t="s">
        <v>34</v>
      </c>
      <c r="C26" s="30">
        <v>2</v>
      </c>
      <c r="D26" s="30" t="s">
        <v>188</v>
      </c>
      <c r="E26" s="14" t="s">
        <v>178</v>
      </c>
      <c r="F26" s="29"/>
      <c r="G26" s="29"/>
      <c r="H26" s="29"/>
      <c r="I26" s="6" t="s">
        <v>174</v>
      </c>
      <c r="J26" s="6" t="s">
        <v>217</v>
      </c>
      <c r="K26" s="14"/>
      <c r="L26" s="6" t="s">
        <v>175</v>
      </c>
      <c r="M26" s="30">
        <v>1.6</v>
      </c>
      <c r="N26" s="30">
        <v>1.85</v>
      </c>
      <c r="O26" s="14"/>
      <c r="P26" s="29"/>
      <c r="Q26" s="29"/>
      <c r="R26" s="29"/>
      <c r="S26" s="29"/>
      <c r="T26" s="29"/>
      <c r="U26" s="5"/>
      <c r="V26" s="14">
        <v>0.4</v>
      </c>
      <c r="W26" s="27">
        <v>-28.59</v>
      </c>
      <c r="X26" s="28" t="s">
        <v>176</v>
      </c>
      <c r="Y26" s="29"/>
      <c r="Z26" s="6">
        <v>1998</v>
      </c>
      <c r="AA26" s="14">
        <v>132</v>
      </c>
      <c r="AB26" s="14">
        <v>5.0999999999999996</v>
      </c>
      <c r="AC26" s="29"/>
      <c r="AD26" s="29"/>
    </row>
    <row r="27" spans="1:30" ht="14.25" customHeight="1">
      <c r="A27" s="17" t="s">
        <v>33</v>
      </c>
      <c r="B27" s="6" t="s">
        <v>34</v>
      </c>
      <c r="C27" s="30">
        <v>2</v>
      </c>
      <c r="D27" s="30" t="s">
        <v>188</v>
      </c>
      <c r="E27" s="14" t="s">
        <v>179</v>
      </c>
      <c r="F27" s="29"/>
      <c r="G27" s="29"/>
      <c r="H27" s="29"/>
      <c r="I27" s="6" t="s">
        <v>174</v>
      </c>
      <c r="J27" s="6" t="s">
        <v>217</v>
      </c>
      <c r="K27" s="14"/>
      <c r="L27" s="6" t="s">
        <v>175</v>
      </c>
      <c r="M27" s="30">
        <v>1.85</v>
      </c>
      <c r="N27" s="30">
        <v>2.2200000000000002</v>
      </c>
      <c r="O27" s="14"/>
      <c r="P27" s="29"/>
      <c r="Q27" s="29"/>
      <c r="R27" s="29"/>
      <c r="S27" s="29"/>
      <c r="T27" s="29"/>
      <c r="U27" s="5"/>
      <c r="V27" s="14">
        <v>0.9</v>
      </c>
      <c r="W27" s="27">
        <v>-28.44</v>
      </c>
      <c r="X27" s="28" t="s">
        <v>176</v>
      </c>
      <c r="Y27" s="29"/>
      <c r="Z27" s="6">
        <v>1998</v>
      </c>
      <c r="AA27" s="14">
        <v>118</v>
      </c>
      <c r="AB27" s="14">
        <v>4.7</v>
      </c>
      <c r="AC27" s="29"/>
      <c r="AD27" s="29"/>
    </row>
    <row r="28" spans="1:30" ht="14.25" customHeight="1">
      <c r="A28" s="17" t="s">
        <v>33</v>
      </c>
      <c r="B28" s="6" t="s">
        <v>34</v>
      </c>
      <c r="C28" s="30">
        <v>2</v>
      </c>
      <c r="D28" s="30" t="s">
        <v>188</v>
      </c>
      <c r="E28" s="14" t="s">
        <v>180</v>
      </c>
      <c r="F28" s="29"/>
      <c r="G28" s="29"/>
      <c r="H28" s="29"/>
      <c r="I28" s="6" t="s">
        <v>174</v>
      </c>
      <c r="J28" s="6" t="s">
        <v>217</v>
      </c>
      <c r="K28" s="14"/>
      <c r="L28" s="6" t="s">
        <v>175</v>
      </c>
      <c r="M28" s="30">
        <v>2.2200000000000002</v>
      </c>
      <c r="N28" s="30" t="s">
        <v>332</v>
      </c>
      <c r="O28" s="14"/>
      <c r="P28" s="29"/>
      <c r="Q28" s="29"/>
      <c r="R28" s="29"/>
      <c r="S28" s="29"/>
      <c r="T28" s="29"/>
      <c r="U28" s="5"/>
      <c r="V28" s="14">
        <v>2.8</v>
      </c>
      <c r="W28" s="27">
        <v>-27.23</v>
      </c>
      <c r="X28" s="28" t="s">
        <v>176</v>
      </c>
      <c r="Y28" s="29"/>
      <c r="Z28" s="6">
        <v>1998</v>
      </c>
      <c r="AA28" s="14">
        <v>83.8</v>
      </c>
      <c r="AB28" s="14">
        <v>4.8</v>
      </c>
      <c r="AC28" s="29"/>
      <c r="AD28" s="29"/>
    </row>
    <row r="29" spans="1:30" ht="14.25" customHeight="1">
      <c r="A29" s="17" t="s">
        <v>33</v>
      </c>
      <c r="B29" s="6" t="s">
        <v>34</v>
      </c>
      <c r="C29" s="30">
        <v>2</v>
      </c>
      <c r="D29" s="34">
        <v>42410</v>
      </c>
      <c r="E29" s="6" t="s">
        <v>173</v>
      </c>
      <c r="F29" s="29"/>
      <c r="G29" s="29"/>
      <c r="H29" s="29"/>
      <c r="I29" s="6" t="s">
        <v>174</v>
      </c>
      <c r="J29" s="6" t="s">
        <v>217</v>
      </c>
      <c r="K29" s="14"/>
      <c r="L29" s="6" t="s">
        <v>175</v>
      </c>
      <c r="M29" s="26">
        <v>0</v>
      </c>
      <c r="N29" s="26">
        <v>1.6</v>
      </c>
      <c r="O29" s="14"/>
      <c r="P29" s="29"/>
      <c r="Q29" s="29"/>
      <c r="R29" s="29"/>
      <c r="S29" s="29"/>
      <c r="T29" s="29"/>
      <c r="U29" s="14"/>
      <c r="V29" s="14">
        <v>0.5</v>
      </c>
      <c r="W29" s="27">
        <v>-28.38</v>
      </c>
      <c r="X29" s="28" t="s">
        <v>176</v>
      </c>
      <c r="Y29" s="29"/>
      <c r="Z29" s="6">
        <v>1998</v>
      </c>
      <c r="AA29" s="14">
        <v>134.9</v>
      </c>
      <c r="AB29" s="28">
        <v>5.7</v>
      </c>
      <c r="AC29" s="29"/>
      <c r="AD29" s="29"/>
    </row>
    <row r="30" spans="1:30" ht="14.25" customHeight="1">
      <c r="A30" s="17" t="s">
        <v>33</v>
      </c>
      <c r="B30" s="6" t="s">
        <v>34</v>
      </c>
      <c r="C30" s="30">
        <v>2</v>
      </c>
      <c r="D30" s="34">
        <v>42410</v>
      </c>
      <c r="E30" s="14" t="s">
        <v>177</v>
      </c>
      <c r="F30" s="29"/>
      <c r="G30" s="29"/>
      <c r="H30" s="29"/>
      <c r="I30" s="6" t="s">
        <v>174</v>
      </c>
      <c r="J30" s="6" t="s">
        <v>217</v>
      </c>
      <c r="K30" s="14"/>
      <c r="L30" s="6" t="s">
        <v>175</v>
      </c>
      <c r="M30" s="30">
        <v>0</v>
      </c>
      <c r="N30" s="30">
        <v>1.6</v>
      </c>
      <c r="O30" s="14"/>
      <c r="P30" s="29"/>
      <c r="Q30" s="29"/>
      <c r="R30" s="29"/>
      <c r="S30" s="29"/>
      <c r="T30" s="29"/>
      <c r="U30" s="14"/>
      <c r="V30" s="14">
        <v>1.4</v>
      </c>
      <c r="W30" s="27">
        <v>-28.04</v>
      </c>
      <c r="X30" s="28" t="s">
        <v>176</v>
      </c>
      <c r="Y30" s="29"/>
      <c r="Z30" s="6">
        <v>1998</v>
      </c>
      <c r="AA30" s="14">
        <v>99.7</v>
      </c>
      <c r="AB30" s="28">
        <v>5.9</v>
      </c>
      <c r="AC30" s="29"/>
      <c r="AD30" s="29"/>
    </row>
    <row r="31" spans="1:30" ht="14.25" customHeight="1">
      <c r="A31" s="17" t="s">
        <v>33</v>
      </c>
      <c r="B31" s="6" t="s">
        <v>34</v>
      </c>
      <c r="C31" s="30">
        <v>2</v>
      </c>
      <c r="D31" s="34">
        <v>42410</v>
      </c>
      <c r="E31" s="14" t="s">
        <v>178</v>
      </c>
      <c r="F31" s="29"/>
      <c r="G31" s="29"/>
      <c r="H31" s="29"/>
      <c r="I31" s="6" t="s">
        <v>174</v>
      </c>
      <c r="J31" s="6" t="s">
        <v>217</v>
      </c>
      <c r="K31" s="14"/>
      <c r="L31" s="6" t="s">
        <v>175</v>
      </c>
      <c r="M31" s="30">
        <v>1.6</v>
      </c>
      <c r="N31" s="30">
        <v>1.85</v>
      </c>
      <c r="O31" s="14"/>
      <c r="P31" s="29"/>
      <c r="Q31" s="29"/>
      <c r="R31" s="29"/>
      <c r="S31" s="29"/>
      <c r="T31" s="29"/>
      <c r="U31" s="14"/>
      <c r="V31" s="14">
        <v>1.5</v>
      </c>
      <c r="W31" s="27">
        <v>-28.11</v>
      </c>
      <c r="X31" s="28" t="s">
        <v>176</v>
      </c>
      <c r="Y31" s="29"/>
      <c r="Z31" s="6">
        <v>1998</v>
      </c>
      <c r="AA31" s="14">
        <v>94.3</v>
      </c>
      <c r="AB31" s="28">
        <v>5.3</v>
      </c>
      <c r="AC31" s="29"/>
      <c r="AD31" s="29"/>
    </row>
    <row r="32" spans="1:30" ht="14.25" customHeight="1">
      <c r="A32" s="17" t="s">
        <v>33</v>
      </c>
      <c r="B32" s="6" t="s">
        <v>34</v>
      </c>
      <c r="C32" s="30">
        <v>2</v>
      </c>
      <c r="D32" s="34">
        <v>42410</v>
      </c>
      <c r="E32" s="14" t="s">
        <v>179</v>
      </c>
      <c r="F32" s="29"/>
      <c r="G32" s="29"/>
      <c r="H32" s="29"/>
      <c r="I32" s="6" t="s">
        <v>174</v>
      </c>
      <c r="J32" s="6" t="s">
        <v>217</v>
      </c>
      <c r="K32" s="14"/>
      <c r="L32" s="6" t="s">
        <v>175</v>
      </c>
      <c r="M32" s="30">
        <v>1.85</v>
      </c>
      <c r="N32" s="30">
        <v>2.2200000000000002</v>
      </c>
      <c r="O32" s="14"/>
      <c r="P32" s="29"/>
      <c r="Q32" s="29"/>
      <c r="R32" s="29"/>
      <c r="S32" s="29"/>
      <c r="T32" s="29"/>
      <c r="U32" s="14"/>
      <c r="V32" s="14">
        <v>2.4</v>
      </c>
      <c r="W32" s="27">
        <v>-28.02</v>
      </c>
      <c r="X32" s="28" t="s">
        <v>176</v>
      </c>
      <c r="Y32" s="29"/>
      <c r="Z32" s="6">
        <v>1998</v>
      </c>
      <c r="AA32" s="14">
        <v>97.9</v>
      </c>
      <c r="AB32" s="28">
        <v>5.0999999999999996</v>
      </c>
      <c r="AC32" s="29"/>
      <c r="AD32" s="29"/>
    </row>
    <row r="33" spans="1:30" ht="14.25" customHeight="1">
      <c r="A33" s="17" t="s">
        <v>33</v>
      </c>
      <c r="B33" s="6" t="s">
        <v>34</v>
      </c>
      <c r="C33" s="30">
        <v>2</v>
      </c>
      <c r="D33" s="34">
        <v>42410</v>
      </c>
      <c r="E33" s="14" t="s">
        <v>180</v>
      </c>
      <c r="F33" s="29"/>
      <c r="G33" s="29"/>
      <c r="H33" s="29"/>
      <c r="I33" s="6" t="s">
        <v>174</v>
      </c>
      <c r="J33" s="6" t="s">
        <v>217</v>
      </c>
      <c r="K33" s="14"/>
      <c r="L33" s="6" t="s">
        <v>175</v>
      </c>
      <c r="M33" s="30">
        <v>2.2200000000000002</v>
      </c>
      <c r="N33" s="30" t="s">
        <v>332</v>
      </c>
      <c r="O33" s="14"/>
      <c r="P33" s="29"/>
      <c r="Q33" s="29"/>
      <c r="R33" s="29"/>
      <c r="S33" s="29"/>
      <c r="T33" s="29"/>
      <c r="U33" s="14"/>
      <c r="V33" s="14">
        <v>3.3</v>
      </c>
      <c r="W33" s="27">
        <v>-27.07</v>
      </c>
      <c r="X33" s="28" t="s">
        <v>176</v>
      </c>
      <c r="Y33" s="29"/>
      <c r="Z33" s="6">
        <v>1998</v>
      </c>
      <c r="AA33" s="14">
        <v>90.3</v>
      </c>
      <c r="AB33" s="28">
        <v>4.8</v>
      </c>
      <c r="AC33" s="29"/>
      <c r="AD33" s="29"/>
    </row>
    <row r="34" spans="1:30" ht="14.25" customHeight="1">
      <c r="A34" s="17" t="s">
        <v>33</v>
      </c>
      <c r="B34" s="6" t="s">
        <v>34</v>
      </c>
      <c r="C34" s="26">
        <v>2</v>
      </c>
      <c r="D34" s="30" t="s">
        <v>192</v>
      </c>
      <c r="E34" s="6" t="s">
        <v>173</v>
      </c>
      <c r="F34" s="29"/>
      <c r="G34" s="29"/>
      <c r="H34" s="29"/>
      <c r="I34" s="6" t="s">
        <v>174</v>
      </c>
      <c r="J34" s="6" t="s">
        <v>217</v>
      </c>
      <c r="K34" s="14"/>
      <c r="L34" s="6" t="s">
        <v>175</v>
      </c>
      <c r="M34" s="26">
        <v>0</v>
      </c>
      <c r="N34" s="26">
        <v>1.6</v>
      </c>
      <c r="O34" s="14"/>
      <c r="P34" s="29"/>
      <c r="Q34" s="29"/>
      <c r="R34" s="29"/>
      <c r="S34" s="29"/>
      <c r="T34" s="29"/>
      <c r="U34" s="14">
        <v>15.4</v>
      </c>
      <c r="V34" s="29"/>
      <c r="W34" s="42"/>
      <c r="X34" s="28" t="s">
        <v>176</v>
      </c>
      <c r="Y34" s="29"/>
      <c r="Z34" s="6">
        <v>1998</v>
      </c>
      <c r="AA34" s="14">
        <v>119.6</v>
      </c>
      <c r="AB34" s="28">
        <v>4.3</v>
      </c>
      <c r="AC34" s="29"/>
      <c r="AD34" s="29"/>
    </row>
    <row r="35" spans="1:30" ht="14.25" customHeight="1">
      <c r="A35" s="17" t="s">
        <v>33</v>
      </c>
      <c r="B35" s="6" t="s">
        <v>34</v>
      </c>
      <c r="C35" s="26">
        <v>2</v>
      </c>
      <c r="D35" s="30" t="s">
        <v>192</v>
      </c>
      <c r="E35" s="14" t="s">
        <v>177</v>
      </c>
      <c r="F35" s="29"/>
      <c r="G35" s="29"/>
      <c r="H35" s="29"/>
      <c r="I35" s="6" t="s">
        <v>174</v>
      </c>
      <c r="J35" s="6" t="s">
        <v>217</v>
      </c>
      <c r="K35" s="14"/>
      <c r="L35" s="6" t="s">
        <v>175</v>
      </c>
      <c r="M35" s="30">
        <v>0</v>
      </c>
      <c r="N35" s="30">
        <v>1.6</v>
      </c>
      <c r="O35" s="14"/>
      <c r="P35" s="29"/>
      <c r="Q35" s="29"/>
      <c r="R35" s="29"/>
      <c r="S35" s="29"/>
      <c r="T35" s="29"/>
      <c r="U35" s="14">
        <v>14.9</v>
      </c>
      <c r="V35" s="29"/>
      <c r="W35" s="42"/>
      <c r="X35" s="28" t="s">
        <v>176</v>
      </c>
      <c r="Y35" s="29"/>
      <c r="Z35" s="6">
        <v>1998</v>
      </c>
      <c r="AA35" s="14">
        <v>104.5</v>
      </c>
      <c r="AB35" s="28">
        <v>4.4000000000000004</v>
      </c>
      <c r="AC35" s="29"/>
      <c r="AD35" s="29"/>
    </row>
    <row r="36" spans="1:30" ht="14.25" customHeight="1">
      <c r="A36" s="17" t="s">
        <v>33</v>
      </c>
      <c r="B36" s="6" t="s">
        <v>34</v>
      </c>
      <c r="C36" s="26">
        <v>2</v>
      </c>
      <c r="D36" s="30" t="s">
        <v>192</v>
      </c>
      <c r="E36" s="14" t="s">
        <v>178</v>
      </c>
      <c r="F36" s="29"/>
      <c r="G36" s="29"/>
      <c r="H36" s="29"/>
      <c r="I36" s="6" t="s">
        <v>174</v>
      </c>
      <c r="J36" s="6" t="s">
        <v>217</v>
      </c>
      <c r="K36" s="14"/>
      <c r="L36" s="6" t="s">
        <v>175</v>
      </c>
      <c r="M36" s="30">
        <v>1.6</v>
      </c>
      <c r="N36" s="30">
        <v>1.85</v>
      </c>
      <c r="O36" s="14"/>
      <c r="P36" s="29"/>
      <c r="Q36" s="29"/>
      <c r="R36" s="29"/>
      <c r="S36" s="29"/>
      <c r="T36" s="29"/>
      <c r="U36" s="14">
        <v>12.9</v>
      </c>
      <c r="V36" s="29"/>
      <c r="W36" s="42"/>
      <c r="X36" s="28" t="s">
        <v>176</v>
      </c>
      <c r="Y36" s="29"/>
      <c r="Z36" s="6">
        <v>1998</v>
      </c>
      <c r="AA36" s="14">
        <v>109</v>
      </c>
      <c r="AB36" s="28">
        <v>4.5999999999999996</v>
      </c>
      <c r="AC36" s="29"/>
      <c r="AD36" s="29"/>
    </row>
    <row r="37" spans="1:30" ht="14.25" customHeight="1">
      <c r="A37" s="17" t="s">
        <v>33</v>
      </c>
      <c r="B37" s="6" t="s">
        <v>34</v>
      </c>
      <c r="C37" s="26">
        <v>2</v>
      </c>
      <c r="D37" s="30" t="s">
        <v>192</v>
      </c>
      <c r="E37" s="14" t="s">
        <v>179</v>
      </c>
      <c r="F37" s="29"/>
      <c r="G37" s="29"/>
      <c r="H37" s="29"/>
      <c r="I37" s="6" t="s">
        <v>174</v>
      </c>
      <c r="J37" s="6" t="s">
        <v>217</v>
      </c>
      <c r="K37" s="14"/>
      <c r="L37" s="6" t="s">
        <v>175</v>
      </c>
      <c r="M37" s="30">
        <v>1.85</v>
      </c>
      <c r="N37" s="30">
        <v>2.2200000000000002</v>
      </c>
      <c r="O37" s="14"/>
      <c r="P37" s="29"/>
      <c r="Q37" s="29"/>
      <c r="R37" s="29"/>
      <c r="S37" s="29"/>
      <c r="T37" s="29"/>
      <c r="U37" s="14">
        <v>10.7</v>
      </c>
      <c r="V37" s="29"/>
      <c r="W37" s="42"/>
      <c r="X37" s="28" t="s">
        <v>176</v>
      </c>
      <c r="Y37" s="29"/>
      <c r="Z37" s="6">
        <v>1998</v>
      </c>
      <c r="AA37" s="14">
        <v>102.4</v>
      </c>
      <c r="AB37" s="28">
        <v>4.2</v>
      </c>
      <c r="AC37" s="29"/>
      <c r="AD37" s="29"/>
    </row>
    <row r="38" spans="1:30" ht="14.25" customHeight="1">
      <c r="A38" s="17" t="s">
        <v>33</v>
      </c>
      <c r="B38" s="6" t="s">
        <v>34</v>
      </c>
      <c r="C38" s="26">
        <v>2</v>
      </c>
      <c r="D38" s="30" t="s">
        <v>192</v>
      </c>
      <c r="E38" s="14" t="s">
        <v>180</v>
      </c>
      <c r="F38" s="29"/>
      <c r="G38" s="29"/>
      <c r="H38" s="29"/>
      <c r="I38" s="6" t="s">
        <v>174</v>
      </c>
      <c r="J38" s="6" t="s">
        <v>217</v>
      </c>
      <c r="K38" s="14"/>
      <c r="L38" s="6" t="s">
        <v>175</v>
      </c>
      <c r="M38" s="30">
        <v>2.2200000000000002</v>
      </c>
      <c r="N38" s="30" t="s">
        <v>332</v>
      </c>
      <c r="O38" s="14"/>
      <c r="P38" s="29"/>
      <c r="Q38" s="29"/>
      <c r="R38" s="29"/>
      <c r="S38" s="29"/>
      <c r="T38" s="29"/>
      <c r="U38" s="14">
        <v>8.3000000000000007</v>
      </c>
      <c r="V38" s="29"/>
      <c r="W38" s="42"/>
      <c r="X38" s="28" t="s">
        <v>176</v>
      </c>
      <c r="Y38" s="29"/>
      <c r="Z38" s="6">
        <v>1998</v>
      </c>
      <c r="AA38" s="14">
        <v>89.2</v>
      </c>
      <c r="AB38" s="28">
        <v>4.0999999999999996</v>
      </c>
      <c r="AC38" s="29"/>
      <c r="AD38" s="29"/>
    </row>
    <row r="39" spans="1:30" ht="14.25" customHeight="1">
      <c r="A39" s="17" t="s">
        <v>33</v>
      </c>
      <c r="B39" s="6" t="s">
        <v>34</v>
      </c>
      <c r="C39" s="30">
        <v>2</v>
      </c>
      <c r="D39" s="34">
        <v>42672</v>
      </c>
      <c r="E39" s="6" t="s">
        <v>173</v>
      </c>
      <c r="F39" s="29"/>
      <c r="G39" s="29"/>
      <c r="H39" s="29"/>
      <c r="I39" s="6" t="s">
        <v>174</v>
      </c>
      <c r="J39" s="6" t="s">
        <v>217</v>
      </c>
      <c r="K39" s="14"/>
      <c r="L39" s="6" t="s">
        <v>175</v>
      </c>
      <c r="M39" s="26">
        <v>0</v>
      </c>
      <c r="N39" s="26">
        <v>1.6</v>
      </c>
      <c r="O39" s="14"/>
      <c r="P39" s="29"/>
      <c r="Q39" s="29"/>
      <c r="R39" s="29"/>
      <c r="S39" s="29"/>
      <c r="T39" s="29"/>
      <c r="U39" s="14"/>
      <c r="V39" s="29"/>
      <c r="W39" s="29"/>
      <c r="X39" s="28" t="s">
        <v>176</v>
      </c>
      <c r="Y39" s="29"/>
      <c r="Z39" s="6">
        <v>1998</v>
      </c>
      <c r="AA39" s="29"/>
      <c r="AB39" s="29"/>
      <c r="AC39" s="29"/>
      <c r="AD39" s="29"/>
    </row>
    <row r="40" spans="1:30" ht="14.25" customHeight="1">
      <c r="A40" s="17" t="s">
        <v>33</v>
      </c>
      <c r="B40" s="6" t="s">
        <v>34</v>
      </c>
      <c r="C40" s="30">
        <v>2</v>
      </c>
      <c r="D40" s="34">
        <v>42672</v>
      </c>
      <c r="E40" s="14" t="s">
        <v>177</v>
      </c>
      <c r="F40" s="29"/>
      <c r="G40" s="29"/>
      <c r="H40" s="29"/>
      <c r="I40" s="6" t="s">
        <v>174</v>
      </c>
      <c r="J40" s="6" t="s">
        <v>217</v>
      </c>
      <c r="K40" s="14"/>
      <c r="L40" s="6" t="s">
        <v>175</v>
      </c>
      <c r="M40" s="30">
        <v>0</v>
      </c>
      <c r="N40" s="30">
        <v>1.6</v>
      </c>
      <c r="O40" s="14"/>
      <c r="P40" s="29"/>
      <c r="Q40" s="29"/>
      <c r="R40" s="29"/>
      <c r="S40" s="29"/>
      <c r="T40" s="29"/>
      <c r="U40" s="14"/>
      <c r="V40" s="29"/>
      <c r="W40" s="29"/>
      <c r="X40" s="28" t="s">
        <v>176</v>
      </c>
      <c r="Y40" s="29"/>
      <c r="Z40" s="6">
        <v>1998</v>
      </c>
      <c r="AA40" s="29"/>
      <c r="AB40" s="29"/>
      <c r="AC40" s="29"/>
      <c r="AD40" s="29"/>
    </row>
    <row r="41" spans="1:30" ht="14.25" customHeight="1">
      <c r="A41" s="17" t="s">
        <v>33</v>
      </c>
      <c r="B41" s="6" t="s">
        <v>34</v>
      </c>
      <c r="C41" s="30">
        <v>2</v>
      </c>
      <c r="D41" s="34">
        <v>42672</v>
      </c>
      <c r="E41" s="14" t="s">
        <v>178</v>
      </c>
      <c r="F41" s="29"/>
      <c r="G41" s="29"/>
      <c r="H41" s="29"/>
      <c r="I41" s="6" t="s">
        <v>174</v>
      </c>
      <c r="J41" s="6" t="s">
        <v>217</v>
      </c>
      <c r="K41" s="14"/>
      <c r="L41" s="6" t="s">
        <v>175</v>
      </c>
      <c r="M41" s="30">
        <v>1.6</v>
      </c>
      <c r="N41" s="30">
        <v>1.85</v>
      </c>
      <c r="O41" s="14"/>
      <c r="P41" s="29"/>
      <c r="Q41" s="29"/>
      <c r="R41" s="29"/>
      <c r="S41" s="29"/>
      <c r="T41" s="29"/>
      <c r="U41" s="14"/>
      <c r="V41" s="29"/>
      <c r="W41" s="29"/>
      <c r="X41" s="28" t="s">
        <v>176</v>
      </c>
      <c r="Y41" s="29"/>
      <c r="Z41" s="6">
        <v>1998</v>
      </c>
      <c r="AA41" s="29"/>
      <c r="AB41" s="29"/>
      <c r="AC41" s="29"/>
      <c r="AD41" s="29"/>
    </row>
    <row r="42" spans="1:30" ht="14.25" customHeight="1">
      <c r="A42" s="17" t="s">
        <v>33</v>
      </c>
      <c r="B42" s="6" t="s">
        <v>34</v>
      </c>
      <c r="C42" s="30">
        <v>2</v>
      </c>
      <c r="D42" s="34">
        <v>42672</v>
      </c>
      <c r="E42" s="14" t="s">
        <v>179</v>
      </c>
      <c r="F42" s="29"/>
      <c r="G42" s="29"/>
      <c r="H42" s="29"/>
      <c r="I42" s="6" t="s">
        <v>174</v>
      </c>
      <c r="J42" s="6" t="s">
        <v>217</v>
      </c>
      <c r="K42" s="14"/>
      <c r="L42" s="6" t="s">
        <v>175</v>
      </c>
      <c r="M42" s="30">
        <v>1.85</v>
      </c>
      <c r="N42" s="30">
        <v>2.2200000000000002</v>
      </c>
      <c r="O42" s="14"/>
      <c r="P42" s="29"/>
      <c r="Q42" s="29"/>
      <c r="R42" s="29"/>
      <c r="S42" s="29"/>
      <c r="T42" s="29"/>
      <c r="U42" s="14"/>
      <c r="V42" s="29"/>
      <c r="W42" s="29"/>
      <c r="X42" s="28" t="s">
        <v>176</v>
      </c>
      <c r="Y42" s="29"/>
      <c r="Z42" s="6">
        <v>1998</v>
      </c>
      <c r="AA42" s="29"/>
      <c r="AB42" s="29"/>
      <c r="AC42" s="29"/>
      <c r="AD42" s="29"/>
    </row>
    <row r="43" spans="1:30" ht="14.25" customHeight="1">
      <c r="A43" s="17" t="s">
        <v>33</v>
      </c>
      <c r="B43" s="6" t="s">
        <v>34</v>
      </c>
      <c r="C43" s="30">
        <v>2</v>
      </c>
      <c r="D43" s="34">
        <v>42672</v>
      </c>
      <c r="E43" s="14" t="s">
        <v>180</v>
      </c>
      <c r="F43" s="29"/>
      <c r="G43" s="29"/>
      <c r="H43" s="29"/>
      <c r="I43" s="6" t="s">
        <v>174</v>
      </c>
      <c r="J43" s="6" t="s">
        <v>217</v>
      </c>
      <c r="K43" s="14"/>
      <c r="L43" s="6" t="s">
        <v>175</v>
      </c>
      <c r="M43" s="30">
        <v>2.2200000000000002</v>
      </c>
      <c r="N43" s="30" t="s">
        <v>332</v>
      </c>
      <c r="O43" s="14"/>
      <c r="P43" s="29"/>
      <c r="Q43" s="29"/>
      <c r="R43" s="29"/>
      <c r="S43" s="29"/>
      <c r="T43" s="29"/>
      <c r="U43" s="14"/>
      <c r="V43" s="29"/>
      <c r="W43" s="29"/>
      <c r="X43" s="28" t="s">
        <v>176</v>
      </c>
      <c r="Y43" s="29"/>
      <c r="Z43" s="6">
        <v>1998</v>
      </c>
      <c r="AA43" s="14">
        <v>-34.4</v>
      </c>
      <c r="AB43" s="14">
        <v>4.5</v>
      </c>
      <c r="AC43" s="29"/>
      <c r="AD43" s="29"/>
    </row>
    <row r="44" spans="1:30" ht="14.25" customHeight="1">
      <c r="A44" s="17" t="s">
        <v>33</v>
      </c>
      <c r="B44" s="6" t="s">
        <v>34</v>
      </c>
      <c r="C44" s="30">
        <v>3</v>
      </c>
      <c r="D44" s="30" t="s">
        <v>188</v>
      </c>
      <c r="E44" s="6" t="s">
        <v>173</v>
      </c>
      <c r="F44" s="29"/>
      <c r="G44" s="29"/>
      <c r="H44" s="29"/>
      <c r="I44" s="6" t="s">
        <v>174</v>
      </c>
      <c r="J44" s="6" t="s">
        <v>217</v>
      </c>
      <c r="K44" s="14"/>
      <c r="L44" s="6" t="s">
        <v>175</v>
      </c>
      <c r="M44" s="26">
        <v>0</v>
      </c>
      <c r="N44" s="26">
        <v>1.6</v>
      </c>
      <c r="O44" s="14"/>
      <c r="P44" s="29"/>
      <c r="Q44" s="29"/>
      <c r="R44" s="29"/>
      <c r="S44" s="29"/>
      <c r="T44" s="29"/>
      <c r="U44" s="14"/>
      <c r="V44" s="14">
        <v>-0.8</v>
      </c>
      <c r="W44" s="27">
        <v>-28.91</v>
      </c>
      <c r="X44" s="28" t="s">
        <v>176</v>
      </c>
      <c r="Y44" s="29"/>
      <c r="Z44" s="6">
        <v>1998</v>
      </c>
      <c r="AA44" s="14">
        <v>147.19999999999999</v>
      </c>
      <c r="AB44" s="14">
        <v>5.0999999999999996</v>
      </c>
      <c r="AC44" s="29"/>
      <c r="AD44" s="29"/>
    </row>
    <row r="45" spans="1:30" ht="14.25" customHeight="1">
      <c r="A45" s="17" t="s">
        <v>33</v>
      </c>
      <c r="B45" s="6" t="s">
        <v>34</v>
      </c>
      <c r="C45" s="30">
        <v>3</v>
      </c>
      <c r="D45" s="30" t="s">
        <v>188</v>
      </c>
      <c r="E45" s="14" t="s">
        <v>177</v>
      </c>
      <c r="F45" s="29"/>
      <c r="G45" s="29"/>
      <c r="H45" s="29"/>
      <c r="I45" s="6" t="s">
        <v>174</v>
      </c>
      <c r="J45" s="6" t="s">
        <v>217</v>
      </c>
      <c r="K45" s="14"/>
      <c r="L45" s="6" t="s">
        <v>175</v>
      </c>
      <c r="M45" s="30">
        <v>0</v>
      </c>
      <c r="N45" s="30">
        <v>1.6</v>
      </c>
      <c r="O45" s="14"/>
      <c r="P45" s="29"/>
      <c r="Q45" s="29"/>
      <c r="R45" s="29"/>
      <c r="S45" s="29"/>
      <c r="T45" s="29"/>
      <c r="U45" s="14"/>
      <c r="V45" s="14">
        <v>-0.06</v>
      </c>
      <c r="W45" s="27">
        <v>-28.64</v>
      </c>
      <c r="X45" s="28" t="s">
        <v>176</v>
      </c>
      <c r="Y45" s="29"/>
      <c r="Z45" s="6">
        <v>1998</v>
      </c>
      <c r="AA45" s="14">
        <v>144.1</v>
      </c>
      <c r="AB45" s="14">
        <v>5.2</v>
      </c>
      <c r="AC45" s="29"/>
      <c r="AD45" s="29"/>
    </row>
    <row r="46" spans="1:30" ht="14.25" customHeight="1">
      <c r="A46" s="17" t="s">
        <v>33</v>
      </c>
      <c r="B46" s="6" t="s">
        <v>34</v>
      </c>
      <c r="C46" s="30">
        <v>3</v>
      </c>
      <c r="D46" s="30" t="s">
        <v>188</v>
      </c>
      <c r="E46" s="14" t="s">
        <v>178</v>
      </c>
      <c r="F46" s="29"/>
      <c r="G46" s="29"/>
      <c r="H46" s="29"/>
      <c r="I46" s="6" t="s">
        <v>174</v>
      </c>
      <c r="J46" s="6" t="s">
        <v>217</v>
      </c>
      <c r="K46" s="14"/>
      <c r="L46" s="6" t="s">
        <v>175</v>
      </c>
      <c r="M46" s="30">
        <v>1.6</v>
      </c>
      <c r="N46" s="30">
        <v>1.85</v>
      </c>
      <c r="O46" s="14"/>
      <c r="P46" s="29"/>
      <c r="Q46" s="29"/>
      <c r="R46" s="29"/>
      <c r="S46" s="29"/>
      <c r="T46" s="29"/>
      <c r="U46" s="14"/>
      <c r="V46" s="14">
        <v>0.6</v>
      </c>
      <c r="W46" s="27">
        <v>-28.53</v>
      </c>
      <c r="X46" s="28" t="s">
        <v>176</v>
      </c>
      <c r="Y46" s="29"/>
      <c r="Z46" s="6">
        <v>1998</v>
      </c>
      <c r="AA46" s="14">
        <v>148.69999999999999</v>
      </c>
      <c r="AB46" s="14">
        <v>4.5999999999999996</v>
      </c>
      <c r="AC46" s="29"/>
      <c r="AD46" s="29"/>
    </row>
    <row r="47" spans="1:30" ht="14.25" customHeight="1">
      <c r="A47" s="17" t="s">
        <v>33</v>
      </c>
      <c r="B47" s="6" t="s">
        <v>34</v>
      </c>
      <c r="C47" s="30">
        <v>3</v>
      </c>
      <c r="D47" s="30" t="s">
        <v>188</v>
      </c>
      <c r="E47" s="14" t="s">
        <v>179</v>
      </c>
      <c r="F47" s="29"/>
      <c r="G47" s="29"/>
      <c r="H47" s="29"/>
      <c r="I47" s="6" t="s">
        <v>174</v>
      </c>
      <c r="J47" s="6" t="s">
        <v>217</v>
      </c>
      <c r="K47" s="14"/>
      <c r="L47" s="6" t="s">
        <v>175</v>
      </c>
      <c r="M47" s="30">
        <v>1.85</v>
      </c>
      <c r="N47" s="30">
        <v>2.2200000000000002</v>
      </c>
      <c r="O47" s="14"/>
      <c r="P47" s="29"/>
      <c r="Q47" s="29"/>
      <c r="R47" s="29"/>
      <c r="S47" s="29"/>
      <c r="T47" s="29"/>
      <c r="U47" s="14"/>
      <c r="V47" s="14">
        <v>1.4</v>
      </c>
      <c r="W47" s="27">
        <v>-27.98</v>
      </c>
      <c r="X47" s="28" t="s">
        <v>176</v>
      </c>
      <c r="Y47" s="29"/>
      <c r="Z47" s="6">
        <v>1998</v>
      </c>
      <c r="AA47" s="14">
        <v>91.2</v>
      </c>
      <c r="AB47" s="14">
        <v>6.1</v>
      </c>
      <c r="AC47" s="29"/>
      <c r="AD47" s="29"/>
    </row>
    <row r="48" spans="1:30" ht="14.25" customHeight="1">
      <c r="A48" s="17" t="s">
        <v>33</v>
      </c>
      <c r="B48" s="6" t="s">
        <v>34</v>
      </c>
      <c r="C48" s="30">
        <v>3</v>
      </c>
      <c r="D48" s="30" t="s">
        <v>188</v>
      </c>
      <c r="E48" s="14" t="s">
        <v>180</v>
      </c>
      <c r="F48" s="29"/>
      <c r="G48" s="29"/>
      <c r="H48" s="29"/>
      <c r="I48" s="6" t="s">
        <v>174</v>
      </c>
      <c r="J48" s="6" t="s">
        <v>217</v>
      </c>
      <c r="K48" s="14"/>
      <c r="L48" s="6" t="s">
        <v>175</v>
      </c>
      <c r="M48" s="30">
        <v>2.2200000000000002</v>
      </c>
      <c r="N48" s="30" t="s">
        <v>332</v>
      </c>
      <c r="O48" s="14"/>
      <c r="P48" s="29"/>
      <c r="Q48" s="29"/>
      <c r="R48" s="29"/>
      <c r="S48" s="29"/>
      <c r="T48" s="29"/>
      <c r="U48" s="14"/>
      <c r="V48" s="14">
        <v>1.8</v>
      </c>
      <c r="W48" s="27">
        <v>-27.06</v>
      </c>
      <c r="X48" s="28" t="s">
        <v>176</v>
      </c>
      <c r="Y48" s="29"/>
      <c r="Z48" s="6">
        <v>1998</v>
      </c>
      <c r="AA48" s="14">
        <v>54.9</v>
      </c>
      <c r="AB48" s="14">
        <v>4.4000000000000004</v>
      </c>
      <c r="AC48" s="29"/>
      <c r="AD48" s="29"/>
    </row>
    <row r="49" spans="1:30" ht="14.25" customHeight="1">
      <c r="A49" s="17" t="s">
        <v>33</v>
      </c>
      <c r="B49" s="6" t="s">
        <v>34</v>
      </c>
      <c r="C49" s="30">
        <v>3</v>
      </c>
      <c r="D49" s="34">
        <v>42412</v>
      </c>
      <c r="E49" s="6" t="s">
        <v>173</v>
      </c>
      <c r="F49" s="29"/>
      <c r="G49" s="29"/>
      <c r="H49" s="29"/>
      <c r="I49" s="6" t="s">
        <v>174</v>
      </c>
      <c r="J49" s="6" t="s">
        <v>217</v>
      </c>
      <c r="K49" s="14"/>
      <c r="L49" s="6" t="s">
        <v>175</v>
      </c>
      <c r="M49" s="26">
        <v>0</v>
      </c>
      <c r="N49" s="26">
        <v>1.6</v>
      </c>
      <c r="O49" s="14"/>
      <c r="P49" s="29"/>
      <c r="Q49" s="29"/>
      <c r="R49" s="29"/>
      <c r="S49" s="29"/>
      <c r="T49" s="29"/>
      <c r="U49" s="14"/>
      <c r="V49" s="14">
        <v>2.1</v>
      </c>
      <c r="W49" s="27">
        <v>-28.35</v>
      </c>
      <c r="X49" s="28" t="s">
        <v>176</v>
      </c>
      <c r="Y49" s="29"/>
      <c r="Z49" s="6">
        <v>1998</v>
      </c>
      <c r="AA49" s="14">
        <v>161.4</v>
      </c>
      <c r="AB49" s="14">
        <v>5.2</v>
      </c>
      <c r="AC49" s="29"/>
      <c r="AD49" s="29"/>
    </row>
    <row r="50" spans="1:30" ht="14.25" customHeight="1">
      <c r="A50" s="17" t="s">
        <v>33</v>
      </c>
      <c r="B50" s="6" t="s">
        <v>34</v>
      </c>
      <c r="C50" s="30">
        <v>3</v>
      </c>
      <c r="D50" s="34">
        <v>42412</v>
      </c>
      <c r="E50" s="14" t="s">
        <v>177</v>
      </c>
      <c r="F50" s="29"/>
      <c r="G50" s="29"/>
      <c r="H50" s="29"/>
      <c r="I50" s="6" t="s">
        <v>174</v>
      </c>
      <c r="J50" s="6" t="s">
        <v>217</v>
      </c>
      <c r="K50" s="14"/>
      <c r="L50" s="6" t="s">
        <v>175</v>
      </c>
      <c r="M50" s="30">
        <v>0</v>
      </c>
      <c r="N50" s="30">
        <v>1.6</v>
      </c>
      <c r="O50" s="14"/>
      <c r="P50" s="29"/>
      <c r="Q50" s="29"/>
      <c r="R50" s="29"/>
      <c r="S50" s="29"/>
      <c r="T50" s="29"/>
      <c r="U50" s="14"/>
      <c r="V50" s="14">
        <v>2</v>
      </c>
      <c r="W50" s="27">
        <v>-28.63</v>
      </c>
      <c r="X50" s="28" t="s">
        <v>176</v>
      </c>
      <c r="Y50" s="29"/>
      <c r="Z50" s="6">
        <v>1998</v>
      </c>
      <c r="AA50" s="14">
        <v>112.6</v>
      </c>
      <c r="AB50" s="14">
        <v>5.4</v>
      </c>
      <c r="AC50" s="29"/>
      <c r="AD50" s="29"/>
    </row>
    <row r="51" spans="1:30" ht="14.25" customHeight="1">
      <c r="A51" s="17" t="s">
        <v>33</v>
      </c>
      <c r="B51" s="6" t="s">
        <v>34</v>
      </c>
      <c r="C51" s="30">
        <v>3</v>
      </c>
      <c r="D51" s="34">
        <v>42412</v>
      </c>
      <c r="E51" s="14" t="s">
        <v>178</v>
      </c>
      <c r="F51" s="29"/>
      <c r="G51" s="29"/>
      <c r="H51" s="29"/>
      <c r="I51" s="6" t="s">
        <v>174</v>
      </c>
      <c r="J51" s="6" t="s">
        <v>217</v>
      </c>
      <c r="K51" s="14"/>
      <c r="L51" s="6" t="s">
        <v>175</v>
      </c>
      <c r="M51" s="30">
        <v>1.6</v>
      </c>
      <c r="N51" s="30">
        <v>1.85</v>
      </c>
      <c r="O51" s="14"/>
      <c r="P51" s="29"/>
      <c r="Q51" s="29"/>
      <c r="R51" s="29"/>
      <c r="S51" s="29"/>
      <c r="T51" s="29"/>
      <c r="U51" s="14"/>
      <c r="V51" s="14">
        <v>2.6</v>
      </c>
      <c r="W51" s="27">
        <v>-28.22</v>
      </c>
      <c r="X51" s="28" t="s">
        <v>176</v>
      </c>
      <c r="Y51" s="29"/>
      <c r="Z51" s="6">
        <v>1998</v>
      </c>
      <c r="AA51" s="14">
        <v>127.8</v>
      </c>
      <c r="AB51" s="14">
        <v>4.7</v>
      </c>
      <c r="AC51" s="29"/>
      <c r="AD51" s="29"/>
    </row>
    <row r="52" spans="1:30" ht="14.25" customHeight="1">
      <c r="A52" s="17" t="s">
        <v>33</v>
      </c>
      <c r="B52" s="6" t="s">
        <v>34</v>
      </c>
      <c r="C52" s="30">
        <v>3</v>
      </c>
      <c r="D52" s="34">
        <v>42412</v>
      </c>
      <c r="E52" s="14" t="s">
        <v>179</v>
      </c>
      <c r="F52" s="29"/>
      <c r="G52" s="29"/>
      <c r="H52" s="29"/>
      <c r="I52" s="6" t="s">
        <v>174</v>
      </c>
      <c r="J52" s="6" t="s">
        <v>217</v>
      </c>
      <c r="K52" s="14"/>
      <c r="L52" s="6" t="s">
        <v>175</v>
      </c>
      <c r="M52" s="30">
        <v>1.85</v>
      </c>
      <c r="N52" s="30">
        <v>2.2200000000000002</v>
      </c>
      <c r="O52" s="14"/>
      <c r="P52" s="29"/>
      <c r="Q52" s="29"/>
      <c r="R52" s="29"/>
      <c r="S52" s="29"/>
      <c r="T52" s="29"/>
      <c r="U52" s="14"/>
      <c r="V52" s="14">
        <v>3.2</v>
      </c>
      <c r="W52" s="27">
        <v>-27.53</v>
      </c>
      <c r="X52" s="28" t="s">
        <v>176</v>
      </c>
      <c r="Y52" s="29"/>
      <c r="Z52" s="6">
        <v>1998</v>
      </c>
      <c r="AA52" s="14">
        <v>114.2</v>
      </c>
      <c r="AB52" s="14">
        <v>4.5999999999999996</v>
      </c>
      <c r="AC52" s="29"/>
      <c r="AD52" s="29"/>
    </row>
    <row r="53" spans="1:30" ht="14.25" customHeight="1">
      <c r="A53" s="17" t="s">
        <v>33</v>
      </c>
      <c r="B53" s="6" t="s">
        <v>34</v>
      </c>
      <c r="C53" s="30">
        <v>3</v>
      </c>
      <c r="D53" s="34">
        <v>42412</v>
      </c>
      <c r="E53" s="14" t="s">
        <v>180</v>
      </c>
      <c r="F53" s="29"/>
      <c r="G53" s="29"/>
      <c r="H53" s="29"/>
      <c r="I53" s="6" t="s">
        <v>174</v>
      </c>
      <c r="J53" s="6" t="s">
        <v>217</v>
      </c>
      <c r="K53" s="14"/>
      <c r="L53" s="6" t="s">
        <v>175</v>
      </c>
      <c r="M53" s="30">
        <v>2.2200000000000002</v>
      </c>
      <c r="N53" s="30" t="s">
        <v>332</v>
      </c>
      <c r="O53" s="14"/>
      <c r="P53" s="29"/>
      <c r="Q53" s="29"/>
      <c r="R53" s="29"/>
      <c r="S53" s="29"/>
      <c r="T53" s="29"/>
      <c r="U53" s="14"/>
      <c r="V53" s="14">
        <v>2.6</v>
      </c>
      <c r="W53" s="27">
        <v>-26.69</v>
      </c>
      <c r="X53" s="28" t="s">
        <v>176</v>
      </c>
      <c r="Y53" s="29"/>
      <c r="Z53" s="6">
        <v>1998</v>
      </c>
      <c r="AA53" s="14">
        <v>68.7</v>
      </c>
      <c r="AB53" s="14">
        <v>4.9000000000000004</v>
      </c>
      <c r="AC53" s="29"/>
      <c r="AD53" s="29"/>
    </row>
    <row r="54" spans="1:30" ht="14.25" customHeight="1">
      <c r="A54" s="17" t="s">
        <v>33</v>
      </c>
      <c r="B54" s="6" t="s">
        <v>34</v>
      </c>
      <c r="C54" s="26">
        <v>3</v>
      </c>
      <c r="D54" s="30" t="s">
        <v>199</v>
      </c>
      <c r="E54" s="6" t="s">
        <v>173</v>
      </c>
      <c r="F54" s="29"/>
      <c r="G54" s="29"/>
      <c r="H54" s="29"/>
      <c r="I54" s="6" t="s">
        <v>174</v>
      </c>
      <c r="J54" s="6" t="s">
        <v>217</v>
      </c>
      <c r="K54" s="14"/>
      <c r="L54" s="6" t="s">
        <v>175</v>
      </c>
      <c r="M54" s="26">
        <v>0</v>
      </c>
      <c r="N54" s="26">
        <v>1.6</v>
      </c>
      <c r="O54" s="14"/>
      <c r="P54" s="29"/>
      <c r="Q54" s="29"/>
      <c r="R54" s="29"/>
      <c r="S54" s="29"/>
      <c r="T54" s="29"/>
      <c r="U54" s="14">
        <v>14.3</v>
      </c>
      <c r="V54" s="29"/>
      <c r="W54" s="42"/>
      <c r="X54" s="28" t="s">
        <v>176</v>
      </c>
      <c r="Y54" s="29"/>
      <c r="Z54" s="6">
        <v>1998</v>
      </c>
      <c r="AA54" s="14">
        <v>151.19999999999999</v>
      </c>
      <c r="AB54" s="14">
        <v>4</v>
      </c>
      <c r="AC54" s="29"/>
      <c r="AD54" s="29"/>
    </row>
    <row r="55" spans="1:30" ht="14.25" customHeight="1">
      <c r="A55" s="17" t="s">
        <v>33</v>
      </c>
      <c r="B55" s="6" t="s">
        <v>34</v>
      </c>
      <c r="C55" s="26">
        <v>3</v>
      </c>
      <c r="D55" s="30" t="s">
        <v>199</v>
      </c>
      <c r="E55" s="14" t="s">
        <v>177</v>
      </c>
      <c r="F55" s="29"/>
      <c r="G55" s="29"/>
      <c r="H55" s="29"/>
      <c r="I55" s="6" t="s">
        <v>174</v>
      </c>
      <c r="J55" s="6" t="s">
        <v>217</v>
      </c>
      <c r="K55" s="14"/>
      <c r="L55" s="6" t="s">
        <v>175</v>
      </c>
      <c r="M55" s="30">
        <v>0</v>
      </c>
      <c r="N55" s="30">
        <v>1.6</v>
      </c>
      <c r="O55" s="14"/>
      <c r="P55" s="29"/>
      <c r="Q55" s="29"/>
      <c r="R55" s="29"/>
      <c r="S55" s="29"/>
      <c r="T55" s="29"/>
      <c r="U55" s="14">
        <v>15.2</v>
      </c>
      <c r="V55" s="29"/>
      <c r="W55" s="42"/>
      <c r="X55" s="28" t="s">
        <v>176</v>
      </c>
      <c r="Y55" s="29"/>
      <c r="Z55" s="6">
        <v>1998</v>
      </c>
      <c r="AA55" s="14">
        <v>124.3</v>
      </c>
      <c r="AB55" s="14">
        <v>4.5</v>
      </c>
      <c r="AC55" s="29"/>
      <c r="AD55" s="29"/>
    </row>
    <row r="56" spans="1:30" ht="14.25" customHeight="1">
      <c r="A56" s="17" t="s">
        <v>33</v>
      </c>
      <c r="B56" s="6" t="s">
        <v>34</v>
      </c>
      <c r="C56" s="26">
        <v>3</v>
      </c>
      <c r="D56" s="30" t="s">
        <v>199</v>
      </c>
      <c r="E56" s="14" t="s">
        <v>178</v>
      </c>
      <c r="F56" s="29"/>
      <c r="G56" s="29"/>
      <c r="H56" s="29"/>
      <c r="I56" s="6" t="s">
        <v>174</v>
      </c>
      <c r="J56" s="6" t="s">
        <v>217</v>
      </c>
      <c r="K56" s="14"/>
      <c r="L56" s="6" t="s">
        <v>175</v>
      </c>
      <c r="M56" s="30">
        <v>1.6</v>
      </c>
      <c r="N56" s="30">
        <v>1.85</v>
      </c>
      <c r="O56" s="14"/>
      <c r="P56" s="29"/>
      <c r="Q56" s="29"/>
      <c r="R56" s="29"/>
      <c r="S56" s="29"/>
      <c r="T56" s="29"/>
      <c r="U56" s="14">
        <v>12.2</v>
      </c>
      <c r="V56" s="29"/>
      <c r="W56" s="42"/>
      <c r="X56" s="28" t="s">
        <v>176</v>
      </c>
      <c r="Y56" s="29"/>
      <c r="Z56" s="6">
        <v>1998</v>
      </c>
      <c r="AA56" s="14">
        <v>132.19999999999999</v>
      </c>
      <c r="AB56" s="14">
        <v>4</v>
      </c>
      <c r="AC56" s="29"/>
      <c r="AD56" s="29"/>
    </row>
    <row r="57" spans="1:30" ht="14.25" customHeight="1">
      <c r="A57" s="17" t="s">
        <v>33</v>
      </c>
      <c r="B57" s="6" t="s">
        <v>34</v>
      </c>
      <c r="C57" s="26">
        <v>3</v>
      </c>
      <c r="D57" s="30" t="s">
        <v>199</v>
      </c>
      <c r="E57" s="14" t="s">
        <v>179</v>
      </c>
      <c r="F57" s="29"/>
      <c r="G57" s="29"/>
      <c r="H57" s="29"/>
      <c r="I57" s="6" t="s">
        <v>174</v>
      </c>
      <c r="J57" s="6" t="s">
        <v>217</v>
      </c>
      <c r="K57" s="14"/>
      <c r="L57" s="6" t="s">
        <v>175</v>
      </c>
      <c r="M57" s="30">
        <v>1.85</v>
      </c>
      <c r="N57" s="30">
        <v>2.2200000000000002</v>
      </c>
      <c r="O57" s="14"/>
      <c r="P57" s="29"/>
      <c r="Q57" s="29"/>
      <c r="R57" s="29"/>
      <c r="S57" s="29"/>
      <c r="T57" s="29"/>
      <c r="U57" s="14">
        <v>10</v>
      </c>
      <c r="V57" s="29"/>
      <c r="W57" s="42"/>
      <c r="X57" s="28" t="s">
        <v>176</v>
      </c>
      <c r="Y57" s="29"/>
      <c r="Z57" s="6">
        <v>1998</v>
      </c>
      <c r="AA57" s="14">
        <v>111</v>
      </c>
      <c r="AB57" s="14">
        <v>4.0999999999999996</v>
      </c>
      <c r="AC57" s="29"/>
      <c r="AD57" s="29"/>
    </row>
    <row r="58" spans="1:30" ht="14.25" customHeight="1">
      <c r="A58" s="17" t="s">
        <v>33</v>
      </c>
      <c r="B58" s="6" t="s">
        <v>34</v>
      </c>
      <c r="C58" s="26">
        <v>3</v>
      </c>
      <c r="D58" s="30" t="s">
        <v>199</v>
      </c>
      <c r="E58" s="14" t="s">
        <v>180</v>
      </c>
      <c r="F58" s="29"/>
      <c r="G58" s="29"/>
      <c r="H58" s="29"/>
      <c r="I58" s="6" t="s">
        <v>174</v>
      </c>
      <c r="J58" s="6" t="s">
        <v>217</v>
      </c>
      <c r="K58" s="14"/>
      <c r="L58" s="6" t="s">
        <v>175</v>
      </c>
      <c r="M58" s="30">
        <v>2.2200000000000002</v>
      </c>
      <c r="N58" s="30" t="s">
        <v>332</v>
      </c>
      <c r="O58" s="14"/>
      <c r="P58" s="29"/>
      <c r="Q58" s="29"/>
      <c r="R58" s="29"/>
      <c r="S58" s="29"/>
      <c r="T58" s="29"/>
      <c r="U58" s="14">
        <v>7.9</v>
      </c>
      <c r="V58" s="29"/>
      <c r="W58" s="42"/>
      <c r="X58" s="28" t="s">
        <v>176</v>
      </c>
      <c r="Y58" s="29"/>
      <c r="Z58" s="6">
        <v>1998</v>
      </c>
      <c r="AA58" s="14">
        <v>67</v>
      </c>
      <c r="AB58" s="14">
        <v>4.5</v>
      </c>
      <c r="AC58" s="29"/>
      <c r="AD58" s="29"/>
    </row>
    <row r="59" spans="1:30" ht="14.25" customHeight="1">
      <c r="A59" s="17" t="s">
        <v>33</v>
      </c>
      <c r="B59" s="6" t="s">
        <v>34</v>
      </c>
      <c r="C59" s="30">
        <v>3</v>
      </c>
      <c r="D59" s="34">
        <v>42728</v>
      </c>
      <c r="E59" s="6" t="s">
        <v>173</v>
      </c>
      <c r="F59" s="29"/>
      <c r="G59" s="29"/>
      <c r="H59" s="29"/>
      <c r="I59" s="6" t="s">
        <v>174</v>
      </c>
      <c r="J59" s="6" t="s">
        <v>217</v>
      </c>
      <c r="K59" s="14"/>
      <c r="L59" s="6" t="s">
        <v>175</v>
      </c>
      <c r="M59" s="26">
        <v>0</v>
      </c>
      <c r="N59" s="26">
        <v>1.6</v>
      </c>
      <c r="O59" s="14"/>
      <c r="P59" s="29"/>
      <c r="Q59" s="29"/>
      <c r="R59" s="29"/>
      <c r="S59" s="29"/>
      <c r="T59" s="29"/>
      <c r="U59" s="14"/>
      <c r="V59" s="29"/>
      <c r="W59" s="42"/>
      <c r="X59" s="28" t="s">
        <v>176</v>
      </c>
      <c r="Y59" s="29"/>
      <c r="Z59" s="6">
        <v>1998</v>
      </c>
      <c r="AA59" s="29"/>
      <c r="AB59" s="29"/>
      <c r="AC59" s="29"/>
      <c r="AD59" s="29"/>
    </row>
    <row r="60" spans="1:30" ht="14.25" customHeight="1">
      <c r="A60" s="17" t="s">
        <v>33</v>
      </c>
      <c r="B60" s="6" t="s">
        <v>34</v>
      </c>
      <c r="C60" s="30">
        <v>3</v>
      </c>
      <c r="D60" s="34">
        <v>42728</v>
      </c>
      <c r="E60" s="14" t="s">
        <v>177</v>
      </c>
      <c r="F60" s="29"/>
      <c r="G60" s="29"/>
      <c r="H60" s="29"/>
      <c r="I60" s="6" t="s">
        <v>174</v>
      </c>
      <c r="J60" s="6" t="s">
        <v>217</v>
      </c>
      <c r="K60" s="14"/>
      <c r="L60" s="6" t="s">
        <v>175</v>
      </c>
      <c r="M60" s="30">
        <v>0</v>
      </c>
      <c r="N60" s="30">
        <v>1.6</v>
      </c>
      <c r="O60" s="14"/>
      <c r="P60" s="29"/>
      <c r="Q60" s="29"/>
      <c r="R60" s="29"/>
      <c r="S60" s="29"/>
      <c r="T60" s="29"/>
      <c r="U60" s="14"/>
      <c r="V60" s="29"/>
      <c r="W60" s="29"/>
      <c r="X60" s="28" t="s">
        <v>176</v>
      </c>
      <c r="Y60" s="29"/>
      <c r="Z60" s="6">
        <v>1998</v>
      </c>
      <c r="AA60" s="29"/>
      <c r="AB60" s="29"/>
      <c r="AC60" s="29"/>
      <c r="AD60" s="29"/>
    </row>
    <row r="61" spans="1:30" ht="14.25" customHeight="1">
      <c r="A61" s="17" t="s">
        <v>33</v>
      </c>
      <c r="B61" s="6" t="s">
        <v>34</v>
      </c>
      <c r="C61" s="30">
        <v>3</v>
      </c>
      <c r="D61" s="34">
        <v>42728</v>
      </c>
      <c r="E61" s="14" t="s">
        <v>178</v>
      </c>
      <c r="F61" s="29"/>
      <c r="G61" s="29"/>
      <c r="H61" s="29"/>
      <c r="I61" s="6" t="s">
        <v>174</v>
      </c>
      <c r="J61" s="6" t="s">
        <v>217</v>
      </c>
      <c r="K61" s="14"/>
      <c r="L61" s="6" t="s">
        <v>175</v>
      </c>
      <c r="M61" s="30">
        <v>1.6</v>
      </c>
      <c r="N61" s="30">
        <v>1.85</v>
      </c>
      <c r="O61" s="14"/>
      <c r="P61" s="29"/>
      <c r="Q61" s="29"/>
      <c r="R61" s="29"/>
      <c r="S61" s="29"/>
      <c r="T61" s="29"/>
      <c r="U61" s="14"/>
      <c r="V61" s="29"/>
      <c r="W61" s="29"/>
      <c r="X61" s="28" t="s">
        <v>176</v>
      </c>
      <c r="Y61" s="29"/>
      <c r="Z61" s="6">
        <v>1998</v>
      </c>
      <c r="AA61" s="29"/>
      <c r="AB61" s="29"/>
      <c r="AC61" s="29"/>
      <c r="AD61" s="29"/>
    </row>
    <row r="62" spans="1:30" ht="14.25" customHeight="1">
      <c r="A62" s="17" t="s">
        <v>33</v>
      </c>
      <c r="B62" s="6" t="s">
        <v>34</v>
      </c>
      <c r="C62" s="30">
        <v>3</v>
      </c>
      <c r="D62" s="34">
        <v>42728</v>
      </c>
      <c r="E62" s="14" t="s">
        <v>179</v>
      </c>
      <c r="F62" s="29"/>
      <c r="G62" s="29"/>
      <c r="H62" s="29"/>
      <c r="I62" s="6" t="s">
        <v>174</v>
      </c>
      <c r="J62" s="6" t="s">
        <v>217</v>
      </c>
      <c r="K62" s="14"/>
      <c r="L62" s="6" t="s">
        <v>175</v>
      </c>
      <c r="M62" s="30">
        <v>1.85</v>
      </c>
      <c r="N62" s="30">
        <v>2.2200000000000002</v>
      </c>
      <c r="O62" s="14"/>
      <c r="P62" s="29"/>
      <c r="Q62" s="29"/>
      <c r="R62" s="29"/>
      <c r="S62" s="29"/>
      <c r="T62" s="29"/>
      <c r="U62" s="14"/>
      <c r="V62" s="29"/>
      <c r="W62" s="29"/>
      <c r="X62" s="28" t="s">
        <v>176</v>
      </c>
      <c r="Y62" s="29"/>
      <c r="Z62" s="6">
        <v>1998</v>
      </c>
      <c r="AA62" s="29"/>
      <c r="AB62" s="29"/>
      <c r="AC62" s="29"/>
      <c r="AD62" s="29"/>
    </row>
    <row r="63" spans="1:30" ht="14.25" customHeight="1">
      <c r="A63" s="17" t="s">
        <v>33</v>
      </c>
      <c r="B63" s="6" t="s">
        <v>34</v>
      </c>
      <c r="C63" s="30">
        <v>3</v>
      </c>
      <c r="D63" s="34">
        <v>42728</v>
      </c>
      <c r="E63" s="14" t="s">
        <v>180</v>
      </c>
      <c r="F63" s="29"/>
      <c r="G63" s="29"/>
      <c r="H63" s="29"/>
      <c r="I63" s="6" t="s">
        <v>174</v>
      </c>
      <c r="J63" s="6" t="s">
        <v>217</v>
      </c>
      <c r="K63" s="14"/>
      <c r="L63" s="6" t="s">
        <v>175</v>
      </c>
      <c r="M63" s="30">
        <v>2.2200000000000002</v>
      </c>
      <c r="N63" s="30" t="s">
        <v>332</v>
      </c>
      <c r="O63" s="14"/>
      <c r="P63" s="29"/>
      <c r="Q63" s="29"/>
      <c r="R63" s="29"/>
      <c r="S63" s="29"/>
      <c r="T63" s="29"/>
      <c r="U63" s="14"/>
      <c r="V63" s="29"/>
      <c r="W63" s="29"/>
      <c r="X63" s="28" t="s">
        <v>176</v>
      </c>
      <c r="Y63" s="29"/>
      <c r="Z63" s="6">
        <v>1998</v>
      </c>
      <c r="AA63" s="14">
        <v>-34.4</v>
      </c>
      <c r="AB63" s="14">
        <v>3.7</v>
      </c>
      <c r="AC63" s="29"/>
      <c r="AD63" s="29"/>
    </row>
    <row r="64" spans="1:30" ht="14.25" customHeight="1">
      <c r="A64" s="17" t="s">
        <v>33</v>
      </c>
      <c r="B64" s="6" t="s">
        <v>34</v>
      </c>
      <c r="C64" s="30">
        <v>4</v>
      </c>
      <c r="D64" s="30" t="s">
        <v>188</v>
      </c>
      <c r="E64" s="6" t="s">
        <v>173</v>
      </c>
      <c r="F64" s="29"/>
      <c r="G64" s="29"/>
      <c r="H64" s="29"/>
      <c r="I64" s="6" t="s">
        <v>174</v>
      </c>
      <c r="J64" s="6" t="s">
        <v>217</v>
      </c>
      <c r="K64" s="14"/>
      <c r="L64" s="6" t="s">
        <v>175</v>
      </c>
      <c r="M64" s="26">
        <v>0</v>
      </c>
      <c r="N64" s="26">
        <v>1.6</v>
      </c>
      <c r="O64" s="14"/>
      <c r="P64" s="29"/>
      <c r="Q64" s="29"/>
      <c r="R64" s="29"/>
      <c r="S64" s="29"/>
      <c r="T64" s="29"/>
      <c r="U64" s="14"/>
      <c r="V64" s="14">
        <v>1</v>
      </c>
      <c r="W64" s="27">
        <v>-29.29</v>
      </c>
      <c r="X64" s="28" t="s">
        <v>176</v>
      </c>
      <c r="Y64" s="29"/>
      <c r="Z64" s="6">
        <v>1998</v>
      </c>
      <c r="AA64" s="14">
        <v>106.1</v>
      </c>
      <c r="AB64" s="14">
        <v>4.2</v>
      </c>
      <c r="AC64" s="29"/>
      <c r="AD64" s="29"/>
    </row>
    <row r="65" spans="1:30" ht="14.25" customHeight="1">
      <c r="A65" s="17" t="s">
        <v>33</v>
      </c>
      <c r="B65" s="6" t="s">
        <v>34</v>
      </c>
      <c r="C65" s="30">
        <v>4</v>
      </c>
      <c r="D65" s="30" t="s">
        <v>188</v>
      </c>
      <c r="E65" s="14" t="s">
        <v>177</v>
      </c>
      <c r="F65" s="29"/>
      <c r="G65" s="29"/>
      <c r="H65" s="29"/>
      <c r="I65" s="6" t="s">
        <v>174</v>
      </c>
      <c r="J65" s="6" t="s">
        <v>217</v>
      </c>
      <c r="K65" s="14"/>
      <c r="L65" s="6" t="s">
        <v>175</v>
      </c>
      <c r="M65" s="30">
        <v>0</v>
      </c>
      <c r="N65" s="30">
        <v>1.6</v>
      </c>
      <c r="O65" s="14"/>
      <c r="P65" s="29"/>
      <c r="Q65" s="29"/>
      <c r="R65" s="29"/>
      <c r="S65" s="29"/>
      <c r="T65" s="29"/>
      <c r="U65" s="14"/>
      <c r="V65" s="14">
        <v>1.9</v>
      </c>
      <c r="W65" s="27">
        <v>-29.64</v>
      </c>
      <c r="X65" s="28" t="s">
        <v>176</v>
      </c>
      <c r="Y65" s="29"/>
      <c r="Z65" s="6">
        <v>1998</v>
      </c>
      <c r="AA65" s="14">
        <v>170</v>
      </c>
      <c r="AB65" s="14">
        <v>5.5</v>
      </c>
      <c r="AC65" s="29"/>
      <c r="AD65" s="29"/>
    </row>
    <row r="66" spans="1:30" ht="14.25" customHeight="1">
      <c r="A66" s="17" t="s">
        <v>33</v>
      </c>
      <c r="B66" s="6" t="s">
        <v>34</v>
      </c>
      <c r="C66" s="30">
        <v>4</v>
      </c>
      <c r="D66" s="30" t="s">
        <v>188</v>
      </c>
      <c r="E66" s="14" t="s">
        <v>178</v>
      </c>
      <c r="F66" s="29"/>
      <c r="G66" s="29"/>
      <c r="H66" s="29"/>
      <c r="I66" s="6" t="s">
        <v>174</v>
      </c>
      <c r="J66" s="6" t="s">
        <v>217</v>
      </c>
      <c r="K66" s="14"/>
      <c r="L66" s="6" t="s">
        <v>175</v>
      </c>
      <c r="M66" s="30">
        <v>1.6</v>
      </c>
      <c r="N66" s="30">
        <v>1.85</v>
      </c>
      <c r="O66" s="14"/>
      <c r="P66" s="29"/>
      <c r="Q66" s="29"/>
      <c r="R66" s="29"/>
      <c r="S66" s="29"/>
      <c r="T66" s="29"/>
      <c r="U66" s="14"/>
      <c r="V66" s="14">
        <v>2.1</v>
      </c>
      <c r="W66" s="27">
        <v>-29.14</v>
      </c>
      <c r="X66" s="28" t="s">
        <v>176</v>
      </c>
      <c r="Y66" s="29"/>
      <c r="Z66" s="6">
        <v>1998</v>
      </c>
      <c r="AA66" s="14">
        <v>157.4</v>
      </c>
      <c r="AB66" s="14">
        <v>5.2</v>
      </c>
      <c r="AC66" s="29"/>
      <c r="AD66" s="29"/>
    </row>
    <row r="67" spans="1:30" ht="14.25" customHeight="1">
      <c r="A67" s="17" t="s">
        <v>33</v>
      </c>
      <c r="B67" s="6" t="s">
        <v>34</v>
      </c>
      <c r="C67" s="30">
        <v>4</v>
      </c>
      <c r="D67" s="30" t="s">
        <v>188</v>
      </c>
      <c r="E67" s="14" t="s">
        <v>179</v>
      </c>
      <c r="F67" s="29"/>
      <c r="G67" s="29"/>
      <c r="H67" s="29"/>
      <c r="I67" s="6" t="s">
        <v>174</v>
      </c>
      <c r="J67" s="6" t="s">
        <v>217</v>
      </c>
      <c r="K67" s="14"/>
      <c r="L67" s="6" t="s">
        <v>175</v>
      </c>
      <c r="M67" s="30">
        <v>1.85</v>
      </c>
      <c r="N67" s="30">
        <v>2.2200000000000002</v>
      </c>
      <c r="O67" s="14"/>
      <c r="P67" s="29"/>
      <c r="Q67" s="29"/>
      <c r="R67" s="29"/>
      <c r="S67" s="29"/>
      <c r="T67" s="29"/>
      <c r="U67" s="14"/>
      <c r="V67" s="14">
        <v>2.2000000000000002</v>
      </c>
      <c r="W67" s="27">
        <v>-28.76</v>
      </c>
      <c r="X67" s="28" t="s">
        <v>176</v>
      </c>
      <c r="Y67" s="29"/>
      <c r="Z67" s="6">
        <v>1998</v>
      </c>
      <c r="AA67" s="14">
        <v>140.5</v>
      </c>
      <c r="AB67" s="14">
        <v>5.0999999999999996</v>
      </c>
      <c r="AC67" s="29"/>
      <c r="AD67" s="29"/>
    </row>
    <row r="68" spans="1:30" ht="14.25" customHeight="1">
      <c r="A68" s="17" t="s">
        <v>33</v>
      </c>
      <c r="B68" s="6" t="s">
        <v>34</v>
      </c>
      <c r="C68" s="30">
        <v>4</v>
      </c>
      <c r="D68" s="30" t="s">
        <v>188</v>
      </c>
      <c r="E68" s="14" t="s">
        <v>180</v>
      </c>
      <c r="F68" s="29"/>
      <c r="G68" s="29"/>
      <c r="H68" s="29"/>
      <c r="I68" s="6" t="s">
        <v>174</v>
      </c>
      <c r="J68" s="6" t="s">
        <v>217</v>
      </c>
      <c r="K68" s="14"/>
      <c r="L68" s="6" t="s">
        <v>175</v>
      </c>
      <c r="M68" s="30">
        <v>2.2200000000000002</v>
      </c>
      <c r="N68" s="30" t="s">
        <v>332</v>
      </c>
      <c r="O68" s="14"/>
      <c r="P68" s="29"/>
      <c r="Q68" s="29"/>
      <c r="R68" s="29"/>
      <c r="S68" s="29"/>
      <c r="T68" s="29"/>
      <c r="U68" s="14"/>
      <c r="V68" s="14">
        <v>2.2999999999999998</v>
      </c>
      <c r="W68" s="27">
        <v>-28.4</v>
      </c>
      <c r="X68" s="28" t="s">
        <v>176</v>
      </c>
      <c r="Y68" s="29"/>
      <c r="Z68" s="6">
        <v>1998</v>
      </c>
      <c r="AA68" s="14">
        <v>123.3</v>
      </c>
      <c r="AB68" s="14">
        <v>5.0999999999999996</v>
      </c>
      <c r="AC68" s="29"/>
      <c r="AD68" s="29"/>
    </row>
    <row r="69" spans="1:30" ht="14.25" customHeight="1">
      <c r="A69" s="17" t="s">
        <v>33</v>
      </c>
      <c r="B69" s="6" t="s">
        <v>34</v>
      </c>
      <c r="C69" s="30">
        <v>4</v>
      </c>
      <c r="D69" s="34">
        <v>42411</v>
      </c>
      <c r="E69" s="6" t="s">
        <v>173</v>
      </c>
      <c r="F69" s="29"/>
      <c r="G69" s="29"/>
      <c r="H69" s="29"/>
      <c r="I69" s="6" t="s">
        <v>174</v>
      </c>
      <c r="J69" s="6" t="s">
        <v>217</v>
      </c>
      <c r="K69" s="14"/>
      <c r="L69" s="6" t="s">
        <v>175</v>
      </c>
      <c r="M69" s="26">
        <v>0</v>
      </c>
      <c r="N69" s="26">
        <v>1.6</v>
      </c>
      <c r="O69" s="14"/>
      <c r="P69" s="29"/>
      <c r="Q69" s="29"/>
      <c r="R69" s="29"/>
      <c r="S69" s="29"/>
      <c r="T69" s="29"/>
      <c r="U69" s="14"/>
      <c r="V69" s="14">
        <v>4.7</v>
      </c>
      <c r="W69" s="27">
        <v>-28.56</v>
      </c>
      <c r="X69" s="28" t="s">
        <v>176</v>
      </c>
      <c r="Y69" s="29"/>
      <c r="Z69" s="6">
        <v>1998</v>
      </c>
      <c r="AA69" s="14">
        <v>128.1</v>
      </c>
      <c r="AB69" s="14">
        <v>10.1</v>
      </c>
      <c r="AC69" s="29"/>
      <c r="AD69" s="29"/>
    </row>
    <row r="70" spans="1:30" ht="14.25" customHeight="1">
      <c r="A70" s="17" t="s">
        <v>33</v>
      </c>
      <c r="B70" s="6" t="s">
        <v>34</v>
      </c>
      <c r="C70" s="30">
        <v>4</v>
      </c>
      <c r="D70" s="34">
        <v>42411</v>
      </c>
      <c r="E70" s="14" t="s">
        <v>177</v>
      </c>
      <c r="F70" s="29"/>
      <c r="G70" s="29"/>
      <c r="H70" s="29"/>
      <c r="I70" s="6" t="s">
        <v>174</v>
      </c>
      <c r="J70" s="6" t="s">
        <v>217</v>
      </c>
      <c r="K70" s="14"/>
      <c r="L70" s="6" t="s">
        <v>175</v>
      </c>
      <c r="M70" s="30">
        <v>0</v>
      </c>
      <c r="N70" s="30">
        <v>1.6</v>
      </c>
      <c r="O70" s="14"/>
      <c r="P70" s="29"/>
      <c r="Q70" s="29"/>
      <c r="R70" s="29"/>
      <c r="S70" s="29"/>
      <c r="T70" s="29"/>
      <c r="U70" s="14"/>
      <c r="V70" s="14">
        <v>4.2</v>
      </c>
      <c r="W70" s="27">
        <v>-28.52</v>
      </c>
      <c r="X70" s="28" t="s">
        <v>176</v>
      </c>
      <c r="Y70" s="29"/>
      <c r="Z70" s="6">
        <v>1998</v>
      </c>
      <c r="AA70" s="14">
        <v>106.9</v>
      </c>
      <c r="AB70" s="14">
        <v>6.5</v>
      </c>
      <c r="AC70" s="29"/>
      <c r="AD70" s="29"/>
    </row>
    <row r="71" spans="1:30" ht="14.25" customHeight="1">
      <c r="A71" s="17" t="s">
        <v>33</v>
      </c>
      <c r="B71" s="6" t="s">
        <v>34</v>
      </c>
      <c r="C71" s="30">
        <v>4</v>
      </c>
      <c r="D71" s="34">
        <v>42411</v>
      </c>
      <c r="E71" s="14" t="s">
        <v>178</v>
      </c>
      <c r="F71" s="29"/>
      <c r="G71" s="29"/>
      <c r="H71" s="29"/>
      <c r="I71" s="6" t="s">
        <v>174</v>
      </c>
      <c r="J71" s="6" t="s">
        <v>217</v>
      </c>
      <c r="K71" s="14"/>
      <c r="L71" s="6" t="s">
        <v>175</v>
      </c>
      <c r="M71" s="30">
        <v>1.6</v>
      </c>
      <c r="N71" s="30">
        <v>1.85</v>
      </c>
      <c r="O71" s="14"/>
      <c r="P71" s="29"/>
      <c r="Q71" s="29"/>
      <c r="R71" s="29"/>
      <c r="S71" s="29"/>
      <c r="T71" s="29"/>
      <c r="U71" s="14"/>
      <c r="V71" s="14">
        <v>3.6</v>
      </c>
      <c r="W71" s="27">
        <v>-27.6</v>
      </c>
      <c r="X71" s="28" t="s">
        <v>176</v>
      </c>
      <c r="Y71" s="29"/>
      <c r="Z71" s="6">
        <v>1998</v>
      </c>
      <c r="AA71" s="14">
        <v>96.5</v>
      </c>
      <c r="AB71" s="14">
        <v>5.5</v>
      </c>
      <c r="AC71" s="29"/>
      <c r="AD71" s="29"/>
    </row>
    <row r="72" spans="1:30" ht="14.25" customHeight="1">
      <c r="A72" s="17" t="s">
        <v>33</v>
      </c>
      <c r="B72" s="6" t="s">
        <v>34</v>
      </c>
      <c r="C72" s="30">
        <v>4</v>
      </c>
      <c r="D72" s="34">
        <v>42411</v>
      </c>
      <c r="E72" s="14" t="s">
        <v>179</v>
      </c>
      <c r="F72" s="29"/>
      <c r="G72" s="29"/>
      <c r="H72" s="29"/>
      <c r="I72" s="6" t="s">
        <v>174</v>
      </c>
      <c r="J72" s="6" t="s">
        <v>217</v>
      </c>
      <c r="K72" s="14"/>
      <c r="L72" s="6" t="s">
        <v>175</v>
      </c>
      <c r="M72" s="30">
        <v>1.85</v>
      </c>
      <c r="N72" s="30">
        <v>2.2200000000000002</v>
      </c>
      <c r="O72" s="14"/>
      <c r="P72" s="29"/>
      <c r="Q72" s="29"/>
      <c r="R72" s="29"/>
      <c r="S72" s="29"/>
      <c r="T72" s="29"/>
      <c r="U72" s="14"/>
      <c r="V72" s="14">
        <v>4.2</v>
      </c>
      <c r="W72" s="27">
        <v>-27.26</v>
      </c>
      <c r="X72" s="28" t="s">
        <v>176</v>
      </c>
      <c r="Y72" s="29"/>
      <c r="Z72" s="6">
        <v>1998</v>
      </c>
      <c r="AA72" s="14">
        <v>59.8</v>
      </c>
      <c r="AB72" s="14">
        <v>7.7</v>
      </c>
      <c r="AC72" s="29"/>
      <c r="AD72" s="29"/>
    </row>
    <row r="73" spans="1:30" ht="14.25" customHeight="1">
      <c r="A73" s="17" t="s">
        <v>33</v>
      </c>
      <c r="B73" s="6" t="s">
        <v>34</v>
      </c>
      <c r="C73" s="30">
        <v>4</v>
      </c>
      <c r="D73" s="34">
        <v>42411</v>
      </c>
      <c r="E73" s="14" t="s">
        <v>180</v>
      </c>
      <c r="F73" s="29"/>
      <c r="G73" s="29"/>
      <c r="H73" s="29"/>
      <c r="I73" s="6" t="s">
        <v>174</v>
      </c>
      <c r="J73" s="6" t="s">
        <v>217</v>
      </c>
      <c r="K73" s="14"/>
      <c r="L73" s="6" t="s">
        <v>175</v>
      </c>
      <c r="M73" s="30">
        <v>2.2200000000000002</v>
      </c>
      <c r="N73" s="30" t="s">
        <v>332</v>
      </c>
      <c r="O73" s="14"/>
      <c r="P73" s="29"/>
      <c r="Q73" s="29"/>
      <c r="R73" s="29"/>
      <c r="S73" s="29"/>
      <c r="T73" s="29"/>
      <c r="U73" s="14"/>
      <c r="V73" s="14">
        <v>5.9</v>
      </c>
      <c r="W73" s="27">
        <v>-26.72</v>
      </c>
      <c r="X73" s="28" t="s">
        <v>176</v>
      </c>
      <c r="Y73" s="29"/>
      <c r="Z73" s="6">
        <v>1998</v>
      </c>
      <c r="AA73" s="14">
        <v>78.099999999999994</v>
      </c>
      <c r="AB73" s="14">
        <v>5.8</v>
      </c>
      <c r="AC73" s="29"/>
      <c r="AD73" s="29"/>
    </row>
    <row r="74" spans="1:30" ht="14.25" customHeight="1">
      <c r="A74" s="17" t="s">
        <v>33</v>
      </c>
      <c r="B74" s="6" t="s">
        <v>34</v>
      </c>
      <c r="C74" s="26">
        <v>4</v>
      </c>
      <c r="D74" s="30" t="s">
        <v>320</v>
      </c>
      <c r="E74" s="6" t="s">
        <v>173</v>
      </c>
      <c r="F74" s="29"/>
      <c r="G74" s="29"/>
      <c r="H74" s="29"/>
      <c r="I74" s="6" t="s">
        <v>174</v>
      </c>
      <c r="J74" s="6" t="s">
        <v>217</v>
      </c>
      <c r="K74" s="14"/>
      <c r="L74" s="6" t="s">
        <v>175</v>
      </c>
      <c r="M74" s="26">
        <v>0</v>
      </c>
      <c r="N74" s="26">
        <v>1.6</v>
      </c>
      <c r="O74" s="14"/>
      <c r="P74" s="29"/>
      <c r="Q74" s="29"/>
      <c r="R74" s="29"/>
      <c r="S74" s="29"/>
      <c r="T74" s="29"/>
      <c r="U74" s="14">
        <v>15.8</v>
      </c>
      <c r="V74" s="29"/>
      <c r="W74" s="42"/>
      <c r="X74" s="28" t="s">
        <v>176</v>
      </c>
      <c r="Y74" s="29"/>
      <c r="Z74" s="6">
        <v>1998</v>
      </c>
      <c r="AA74" s="14">
        <v>117.4</v>
      </c>
      <c r="AB74" s="14">
        <v>5.8</v>
      </c>
      <c r="AC74" s="29"/>
      <c r="AD74" s="29"/>
    </row>
    <row r="75" spans="1:30" ht="14.25" customHeight="1">
      <c r="A75" s="17" t="s">
        <v>33</v>
      </c>
      <c r="B75" s="6" t="s">
        <v>34</v>
      </c>
      <c r="C75" s="26">
        <v>4</v>
      </c>
      <c r="D75" s="30" t="s">
        <v>320</v>
      </c>
      <c r="E75" s="14" t="s">
        <v>177</v>
      </c>
      <c r="F75" s="29"/>
      <c r="G75" s="29"/>
      <c r="H75" s="29"/>
      <c r="I75" s="6" t="s">
        <v>174</v>
      </c>
      <c r="J75" s="6" t="s">
        <v>217</v>
      </c>
      <c r="K75" s="14"/>
      <c r="L75" s="6" t="s">
        <v>175</v>
      </c>
      <c r="M75" s="30">
        <v>0</v>
      </c>
      <c r="N75" s="30">
        <v>1.6</v>
      </c>
      <c r="O75" s="14"/>
      <c r="P75" s="29"/>
      <c r="Q75" s="29"/>
      <c r="R75" s="29"/>
      <c r="S75" s="29"/>
      <c r="T75" s="29"/>
      <c r="U75" s="14">
        <v>16.100000000000001</v>
      </c>
      <c r="V75" s="29"/>
      <c r="W75" s="42"/>
      <c r="X75" s="28" t="s">
        <v>176</v>
      </c>
      <c r="Y75" s="29"/>
      <c r="Z75" s="6">
        <v>1998</v>
      </c>
      <c r="AA75" s="14">
        <v>134.6</v>
      </c>
      <c r="AB75" s="14">
        <v>6.3</v>
      </c>
      <c r="AC75" s="29"/>
      <c r="AD75" s="29"/>
    </row>
    <row r="76" spans="1:30" ht="14.25" customHeight="1">
      <c r="A76" s="17" t="s">
        <v>33</v>
      </c>
      <c r="B76" s="6" t="s">
        <v>34</v>
      </c>
      <c r="C76" s="26">
        <v>4</v>
      </c>
      <c r="D76" s="30" t="s">
        <v>320</v>
      </c>
      <c r="E76" s="14" t="s">
        <v>178</v>
      </c>
      <c r="F76" s="29"/>
      <c r="G76" s="29"/>
      <c r="H76" s="29"/>
      <c r="I76" s="6" t="s">
        <v>174</v>
      </c>
      <c r="J76" s="6" t="s">
        <v>217</v>
      </c>
      <c r="K76" s="14"/>
      <c r="L76" s="6" t="s">
        <v>175</v>
      </c>
      <c r="M76" s="30">
        <v>1.6</v>
      </c>
      <c r="N76" s="30">
        <v>1.85</v>
      </c>
      <c r="O76" s="14"/>
      <c r="P76" s="29"/>
      <c r="Q76" s="29"/>
      <c r="R76" s="29"/>
      <c r="S76" s="29"/>
      <c r="T76" s="29"/>
      <c r="U76" s="14">
        <v>13.9</v>
      </c>
      <c r="V76" s="29"/>
      <c r="W76" s="42"/>
      <c r="X76" s="28" t="s">
        <v>176</v>
      </c>
      <c r="Y76" s="29"/>
      <c r="Z76" s="6">
        <v>1998</v>
      </c>
      <c r="AA76" s="14">
        <v>113.2</v>
      </c>
      <c r="AB76" s="14">
        <v>5.5</v>
      </c>
      <c r="AC76" s="29"/>
      <c r="AD76" s="29"/>
    </row>
    <row r="77" spans="1:30" ht="14.25" customHeight="1">
      <c r="A77" s="17" t="s">
        <v>33</v>
      </c>
      <c r="B77" s="6" t="s">
        <v>34</v>
      </c>
      <c r="C77" s="26">
        <v>4</v>
      </c>
      <c r="D77" s="30" t="s">
        <v>320</v>
      </c>
      <c r="E77" s="14" t="s">
        <v>179</v>
      </c>
      <c r="F77" s="29"/>
      <c r="G77" s="29"/>
      <c r="H77" s="29"/>
      <c r="I77" s="6" t="s">
        <v>174</v>
      </c>
      <c r="J77" s="6" t="s">
        <v>217</v>
      </c>
      <c r="K77" s="14"/>
      <c r="L77" s="6" t="s">
        <v>175</v>
      </c>
      <c r="M77" s="30">
        <v>1.85</v>
      </c>
      <c r="N77" s="30">
        <v>2.2200000000000002</v>
      </c>
      <c r="O77" s="14"/>
      <c r="P77" s="29"/>
      <c r="Q77" s="29"/>
      <c r="R77" s="29"/>
      <c r="S77" s="29"/>
      <c r="T77" s="29"/>
      <c r="U77" s="14">
        <v>11.9</v>
      </c>
      <c r="V77" s="29"/>
      <c r="W77" s="42"/>
      <c r="X77" s="28" t="s">
        <v>176</v>
      </c>
      <c r="Y77" s="29"/>
      <c r="Z77" s="6">
        <v>1998</v>
      </c>
      <c r="AA77" s="14">
        <v>104.6</v>
      </c>
      <c r="AB77" s="14">
        <v>7.5</v>
      </c>
      <c r="AC77" s="29"/>
      <c r="AD77" s="29"/>
    </row>
    <row r="78" spans="1:30" ht="14.25" customHeight="1">
      <c r="A78" s="17" t="s">
        <v>33</v>
      </c>
      <c r="B78" s="6" t="s">
        <v>34</v>
      </c>
      <c r="C78" s="26">
        <v>4</v>
      </c>
      <c r="D78" s="30" t="s">
        <v>320</v>
      </c>
      <c r="E78" s="14" t="s">
        <v>180</v>
      </c>
      <c r="F78" s="29"/>
      <c r="G78" s="29"/>
      <c r="H78" s="29"/>
      <c r="I78" s="6" t="s">
        <v>174</v>
      </c>
      <c r="J78" s="6" t="s">
        <v>217</v>
      </c>
      <c r="K78" s="14"/>
      <c r="L78" s="6" t="s">
        <v>175</v>
      </c>
      <c r="M78" s="30">
        <v>2.2200000000000002</v>
      </c>
      <c r="N78" s="30" t="s">
        <v>332</v>
      </c>
      <c r="O78" s="14"/>
      <c r="P78" s="29"/>
      <c r="Q78" s="29"/>
      <c r="R78" s="29"/>
      <c r="S78" s="29"/>
      <c r="T78" s="29"/>
      <c r="U78" s="14">
        <v>8.1999999999999993</v>
      </c>
      <c r="V78" s="29"/>
      <c r="W78" s="42"/>
      <c r="X78" s="28" t="s">
        <v>176</v>
      </c>
      <c r="Y78" s="29"/>
      <c r="Z78" s="6">
        <v>1998</v>
      </c>
      <c r="AA78" s="14">
        <v>84.3</v>
      </c>
      <c r="AB78" s="14">
        <v>5.2</v>
      </c>
      <c r="AC78" s="29"/>
      <c r="AD78" s="29"/>
    </row>
    <row r="79" spans="1:30" ht="14.25" customHeight="1">
      <c r="A79" s="17" t="s">
        <v>33</v>
      </c>
      <c r="B79" s="6" t="s">
        <v>34</v>
      </c>
      <c r="C79" s="30">
        <v>4</v>
      </c>
      <c r="D79" s="30" t="s">
        <v>196</v>
      </c>
      <c r="E79" s="6" t="s">
        <v>173</v>
      </c>
      <c r="F79" s="29"/>
      <c r="G79" s="29"/>
      <c r="H79" s="29"/>
      <c r="I79" s="6" t="s">
        <v>174</v>
      </c>
      <c r="J79" s="6" t="s">
        <v>217</v>
      </c>
      <c r="K79" s="14"/>
      <c r="L79" s="6" t="s">
        <v>175</v>
      </c>
      <c r="M79" s="26">
        <v>0</v>
      </c>
      <c r="N79" s="26">
        <v>1.6</v>
      </c>
      <c r="O79" s="14"/>
      <c r="P79" s="29"/>
      <c r="Q79" s="29"/>
      <c r="R79" s="29"/>
      <c r="S79" s="29"/>
      <c r="T79" s="29"/>
      <c r="U79" s="14"/>
      <c r="V79" s="29"/>
      <c r="W79" s="29"/>
      <c r="X79" s="28" t="s">
        <v>176</v>
      </c>
      <c r="Y79" s="29"/>
      <c r="Z79" s="6">
        <v>1998</v>
      </c>
      <c r="AA79" s="29"/>
      <c r="AB79" s="29"/>
      <c r="AC79" s="29"/>
      <c r="AD79" s="29"/>
    </row>
    <row r="80" spans="1:30" ht="14.25" customHeight="1">
      <c r="A80" s="17" t="s">
        <v>33</v>
      </c>
      <c r="B80" s="6" t="s">
        <v>34</v>
      </c>
      <c r="C80" s="30">
        <v>4</v>
      </c>
      <c r="D80" s="30" t="s">
        <v>196</v>
      </c>
      <c r="E80" s="14" t="s">
        <v>177</v>
      </c>
      <c r="F80" s="29"/>
      <c r="G80" s="29"/>
      <c r="H80" s="29"/>
      <c r="I80" s="6" t="s">
        <v>174</v>
      </c>
      <c r="J80" s="6" t="s">
        <v>217</v>
      </c>
      <c r="K80" s="14"/>
      <c r="L80" s="6" t="s">
        <v>175</v>
      </c>
      <c r="M80" s="30">
        <v>0</v>
      </c>
      <c r="N80" s="30">
        <v>1.6</v>
      </c>
      <c r="O80" s="14"/>
      <c r="P80" s="29"/>
      <c r="Q80" s="29"/>
      <c r="R80" s="29"/>
      <c r="S80" s="29"/>
      <c r="T80" s="29"/>
      <c r="U80" s="14"/>
      <c r="V80" s="29"/>
      <c r="W80" s="29"/>
      <c r="X80" s="28" t="s">
        <v>176</v>
      </c>
      <c r="Y80" s="29"/>
      <c r="Z80" s="6">
        <v>1998</v>
      </c>
      <c r="AA80" s="29"/>
      <c r="AB80" s="29"/>
      <c r="AC80" s="29"/>
      <c r="AD80" s="29"/>
    </row>
    <row r="81" spans="1:30" ht="14.25" customHeight="1">
      <c r="A81" s="17" t="s">
        <v>33</v>
      </c>
      <c r="B81" s="6" t="s">
        <v>34</v>
      </c>
      <c r="C81" s="30">
        <v>4</v>
      </c>
      <c r="D81" s="30" t="s">
        <v>196</v>
      </c>
      <c r="E81" s="14" t="s">
        <v>178</v>
      </c>
      <c r="F81" s="29"/>
      <c r="G81" s="29"/>
      <c r="H81" s="29"/>
      <c r="I81" s="6" t="s">
        <v>174</v>
      </c>
      <c r="J81" s="6" t="s">
        <v>217</v>
      </c>
      <c r="K81" s="14"/>
      <c r="L81" s="6" t="s">
        <v>175</v>
      </c>
      <c r="M81" s="30">
        <v>1.6</v>
      </c>
      <c r="N81" s="30">
        <v>1.85</v>
      </c>
      <c r="O81" s="14"/>
      <c r="P81" s="29"/>
      <c r="Q81" s="29"/>
      <c r="R81" s="29"/>
      <c r="S81" s="29"/>
      <c r="T81" s="29"/>
      <c r="U81" s="14"/>
      <c r="V81" s="29"/>
      <c r="W81" s="29"/>
      <c r="X81" s="28" t="s">
        <v>176</v>
      </c>
      <c r="Y81" s="29"/>
      <c r="Z81" s="6">
        <v>1998</v>
      </c>
      <c r="AA81" s="29"/>
      <c r="AB81" s="29"/>
      <c r="AC81" s="29"/>
      <c r="AD81" s="29"/>
    </row>
    <row r="82" spans="1:30" ht="14.25" customHeight="1">
      <c r="A82" s="17" t="s">
        <v>33</v>
      </c>
      <c r="B82" s="6" t="s">
        <v>34</v>
      </c>
      <c r="C82" s="30">
        <v>4</v>
      </c>
      <c r="D82" s="30" t="s">
        <v>196</v>
      </c>
      <c r="E82" s="14" t="s">
        <v>179</v>
      </c>
      <c r="F82" s="29"/>
      <c r="G82" s="29"/>
      <c r="H82" s="29"/>
      <c r="I82" s="6" t="s">
        <v>174</v>
      </c>
      <c r="J82" s="6" t="s">
        <v>217</v>
      </c>
      <c r="K82" s="14"/>
      <c r="L82" s="6" t="s">
        <v>175</v>
      </c>
      <c r="M82" s="30">
        <v>1.85</v>
      </c>
      <c r="N82" s="30">
        <v>2.2200000000000002</v>
      </c>
      <c r="O82" s="14"/>
      <c r="P82" s="29"/>
      <c r="Q82" s="29"/>
      <c r="R82" s="29"/>
      <c r="S82" s="29"/>
      <c r="T82" s="29"/>
      <c r="U82" s="14"/>
      <c r="V82" s="29"/>
      <c r="W82" s="29"/>
      <c r="X82" s="28" t="s">
        <v>176</v>
      </c>
      <c r="Y82" s="29"/>
      <c r="Z82" s="6">
        <v>1998</v>
      </c>
      <c r="AA82" s="29"/>
      <c r="AB82" s="29"/>
      <c r="AC82" s="29"/>
      <c r="AD82" s="29"/>
    </row>
    <row r="83" spans="1:30" ht="14.25" customHeight="1">
      <c r="A83" s="17" t="s">
        <v>33</v>
      </c>
      <c r="B83" s="6" t="s">
        <v>34</v>
      </c>
      <c r="C83" s="30">
        <v>4</v>
      </c>
      <c r="D83" s="30" t="s">
        <v>196</v>
      </c>
      <c r="E83" s="14" t="s">
        <v>180</v>
      </c>
      <c r="F83" s="29"/>
      <c r="G83" s="29"/>
      <c r="H83" s="29"/>
      <c r="I83" s="6" t="s">
        <v>174</v>
      </c>
      <c r="J83" s="6" t="s">
        <v>217</v>
      </c>
      <c r="K83" s="14"/>
      <c r="L83" s="6" t="s">
        <v>175</v>
      </c>
      <c r="M83" s="30">
        <v>2.2200000000000002</v>
      </c>
      <c r="N83" s="30" t="s">
        <v>332</v>
      </c>
      <c r="O83" s="14"/>
      <c r="P83" s="29"/>
      <c r="Q83" s="29"/>
      <c r="R83" s="29"/>
      <c r="S83" s="29"/>
      <c r="T83" s="29"/>
      <c r="U83" s="14"/>
      <c r="V83" s="29"/>
      <c r="W83" s="29"/>
      <c r="X83" s="28" t="s">
        <v>176</v>
      </c>
      <c r="Y83" s="29"/>
      <c r="Z83" s="6">
        <v>1998</v>
      </c>
      <c r="AA83" s="14">
        <v>-45.9</v>
      </c>
      <c r="AB83" s="28">
        <v>3.8</v>
      </c>
      <c r="AC83" s="29"/>
      <c r="AD83" s="29"/>
    </row>
    <row r="84" spans="1:30" ht="14.25" customHeight="1">
      <c r="A84" s="1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0"/>
      <c r="N84" s="30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83203125" customWidth="1"/>
  </cols>
  <sheetData>
    <row r="1" spans="1:26" ht="15" customHeight="1">
      <c r="A1" s="36" t="s">
        <v>190</v>
      </c>
      <c r="B1" s="37"/>
      <c r="C1" s="37"/>
      <c r="D1" s="37"/>
      <c r="E1" s="37"/>
      <c r="F1" s="37"/>
      <c r="G1" s="37"/>
      <c r="H1" s="37"/>
      <c r="I1" s="38" t="s">
        <v>193</v>
      </c>
      <c r="J1" s="40" t="s">
        <v>194</v>
      </c>
      <c r="K1" s="41"/>
      <c r="L1" s="43" t="s">
        <v>195</v>
      </c>
      <c r="M1" s="44"/>
      <c r="N1" s="44"/>
      <c r="O1" s="44"/>
      <c r="P1" s="44"/>
      <c r="Q1" s="44"/>
      <c r="R1" s="45"/>
      <c r="S1" s="46"/>
      <c r="T1" s="46"/>
      <c r="U1" s="9"/>
      <c r="V1" s="5"/>
      <c r="W1" s="5"/>
      <c r="X1" s="5"/>
      <c r="Y1" s="5"/>
      <c r="Z1" s="5"/>
    </row>
    <row r="2" spans="1:26" ht="18.75" customHeight="1">
      <c r="A2" s="47" t="s">
        <v>21</v>
      </c>
      <c r="B2" s="47" t="s">
        <v>23</v>
      </c>
      <c r="C2" s="47" t="s">
        <v>24</v>
      </c>
      <c r="D2" s="47" t="s">
        <v>26</v>
      </c>
      <c r="E2" s="47" t="s">
        <v>27</v>
      </c>
      <c r="F2" s="47" t="s">
        <v>29</v>
      </c>
      <c r="G2" s="47" t="s">
        <v>30</v>
      </c>
      <c r="H2" s="47" t="s">
        <v>31</v>
      </c>
      <c r="I2" s="47" t="s">
        <v>7</v>
      </c>
      <c r="J2" s="47" t="s">
        <v>103</v>
      </c>
      <c r="K2" s="47" t="s">
        <v>133</v>
      </c>
      <c r="L2" s="48" t="s">
        <v>78</v>
      </c>
      <c r="M2" s="48" t="s">
        <v>80</v>
      </c>
      <c r="N2" s="48" t="s">
        <v>82</v>
      </c>
      <c r="O2" s="48" t="s">
        <v>84</v>
      </c>
      <c r="P2" s="48" t="s">
        <v>86</v>
      </c>
      <c r="Q2" s="48" t="s">
        <v>88</v>
      </c>
      <c r="R2" s="45"/>
      <c r="S2" s="48" t="s">
        <v>197</v>
      </c>
      <c r="T2" s="48" t="s">
        <v>198</v>
      </c>
      <c r="U2" s="49"/>
      <c r="V2" s="5"/>
      <c r="W2" s="5"/>
      <c r="X2" s="5"/>
      <c r="Y2" s="5"/>
      <c r="Z2" s="5"/>
    </row>
    <row r="3" spans="1:26" ht="18.75" customHeight="1">
      <c r="A3" s="50"/>
      <c r="B3" s="50"/>
      <c r="C3" s="51" t="str">
        <f>HYPERLINK("http://www.worldwildlife.org/biome-categories/terrestrial-ecoregions","WWF")</f>
        <v>WWF</v>
      </c>
      <c r="D3" s="50"/>
      <c r="E3" s="52" t="str">
        <f>HYPERLINK("http://www.water-research.net/course/drainageclass.pdf","Soil Drainage Classes")</f>
        <v>Soil Drainage Classes</v>
      </c>
      <c r="F3" s="51" t="str">
        <f>HYPERLINK("http://www.nrcs.usda.gov/Internet/FSE_DOCUMENTS/nrcs142p2_052523.pdf","NRCS")</f>
        <v>NRCS</v>
      </c>
      <c r="G3" s="52" t="str">
        <f>HYPERLINK("http://jersey.uoregon.edu/~mstrick/AskGeoMan/geoQuerry11.html","Mafic vs. Felsic")</f>
        <v>Mafic vs. Felsic</v>
      </c>
      <c r="H3" s="52" t="str">
        <f>HYPERLINK("https://en.wikipedia.org/wiki/K%C3%B6ppen_climate_classification","Köppen Climate Categories")</f>
        <v>Köppen Climate Categories</v>
      </c>
      <c r="I3" s="50"/>
      <c r="J3" s="50" t="s">
        <v>200</v>
      </c>
      <c r="K3" s="53"/>
      <c r="L3" s="54" t="s">
        <v>132</v>
      </c>
      <c r="M3" s="54" t="s">
        <v>201</v>
      </c>
      <c r="N3" s="54" t="s">
        <v>202</v>
      </c>
      <c r="O3" s="54" t="s">
        <v>203</v>
      </c>
      <c r="P3" s="54" t="s">
        <v>204</v>
      </c>
      <c r="Q3" s="54" t="s">
        <v>205</v>
      </c>
      <c r="R3" s="55"/>
      <c r="S3" s="54"/>
      <c r="T3" s="54"/>
      <c r="U3" s="50"/>
      <c r="V3" s="5"/>
      <c r="W3" s="5"/>
      <c r="X3" s="5"/>
      <c r="Y3" s="5"/>
      <c r="Z3" s="5"/>
    </row>
    <row r="4" spans="1:26" ht="15" customHeight="1">
      <c r="A4" s="9" t="s">
        <v>206</v>
      </c>
      <c r="B4" s="9" t="s">
        <v>207</v>
      </c>
      <c r="C4" s="9" t="s">
        <v>208</v>
      </c>
      <c r="D4" s="9" t="s">
        <v>209</v>
      </c>
      <c r="E4" s="9" t="s">
        <v>210</v>
      </c>
      <c r="F4" s="9" t="s">
        <v>211</v>
      </c>
      <c r="G4" s="9" t="s">
        <v>212</v>
      </c>
      <c r="H4" s="9" t="s">
        <v>213</v>
      </c>
      <c r="I4" s="9" t="s">
        <v>214</v>
      </c>
      <c r="J4" s="9" t="s">
        <v>215</v>
      </c>
      <c r="K4" s="9" t="s">
        <v>216</v>
      </c>
      <c r="L4" s="46" t="s">
        <v>174</v>
      </c>
      <c r="M4" s="46" t="s">
        <v>217</v>
      </c>
      <c r="N4" s="46"/>
      <c r="O4" s="46" t="s">
        <v>175</v>
      </c>
      <c r="P4" s="46">
        <v>1</v>
      </c>
      <c r="Q4" s="46">
        <v>1.65</v>
      </c>
      <c r="R4" s="45"/>
      <c r="S4" s="46" t="s">
        <v>158</v>
      </c>
      <c r="T4" s="46" t="s">
        <v>218</v>
      </c>
      <c r="U4" s="9"/>
      <c r="V4" s="5"/>
      <c r="W4" s="5"/>
      <c r="X4" s="5"/>
      <c r="Y4" s="5"/>
      <c r="Z4" s="5"/>
    </row>
    <row r="5" spans="1:26" ht="15" customHeight="1">
      <c r="A5" s="9" t="s">
        <v>219</v>
      </c>
      <c r="B5" s="9" t="s">
        <v>220</v>
      </c>
      <c r="C5" s="9" t="s">
        <v>221</v>
      </c>
      <c r="D5" s="9" t="s">
        <v>222</v>
      </c>
      <c r="E5" s="9" t="s">
        <v>223</v>
      </c>
      <c r="F5" s="9" t="s">
        <v>224</v>
      </c>
      <c r="G5" s="9" t="s">
        <v>68</v>
      </c>
      <c r="H5" s="9" t="s">
        <v>225</v>
      </c>
      <c r="I5" s="9" t="s">
        <v>226</v>
      </c>
      <c r="J5" s="9" t="s">
        <v>189</v>
      </c>
      <c r="K5" s="9" t="s">
        <v>227</v>
      </c>
      <c r="L5" s="46" t="s">
        <v>174</v>
      </c>
      <c r="M5" s="46"/>
      <c r="N5" s="46"/>
      <c r="O5" s="46" t="s">
        <v>175</v>
      </c>
      <c r="P5" s="46">
        <v>1</v>
      </c>
      <c r="Q5" s="46">
        <v>1.65</v>
      </c>
      <c r="R5" s="45"/>
      <c r="S5" s="46" t="s">
        <v>228</v>
      </c>
      <c r="T5" s="46" t="s">
        <v>218</v>
      </c>
      <c r="U5" s="9"/>
      <c r="V5" s="5"/>
      <c r="W5" s="5"/>
      <c r="X5" s="5"/>
      <c r="Y5" s="5"/>
      <c r="Z5" s="5"/>
    </row>
    <row r="6" spans="1:26" ht="15" customHeight="1">
      <c r="A6" s="9" t="s">
        <v>229</v>
      </c>
      <c r="B6" s="9" t="s">
        <v>230</v>
      </c>
      <c r="C6" s="9" t="s">
        <v>231</v>
      </c>
      <c r="D6" s="9" t="s">
        <v>232</v>
      </c>
      <c r="E6" s="9" t="s">
        <v>233</v>
      </c>
      <c r="F6" s="9" t="s">
        <v>234</v>
      </c>
      <c r="G6" s="9" t="s">
        <v>235</v>
      </c>
      <c r="H6" s="9" t="s">
        <v>236</v>
      </c>
      <c r="I6" s="9" t="s">
        <v>237</v>
      </c>
      <c r="J6" s="9" t="s">
        <v>184</v>
      </c>
      <c r="K6" s="9" t="s">
        <v>238</v>
      </c>
      <c r="L6" s="46" t="s">
        <v>239</v>
      </c>
      <c r="M6" s="46" t="s">
        <v>240</v>
      </c>
      <c r="N6" s="46">
        <v>6</v>
      </c>
      <c r="O6" s="46" t="s">
        <v>241</v>
      </c>
      <c r="P6" s="46"/>
      <c r="Q6" s="46"/>
      <c r="R6" s="45"/>
      <c r="S6" s="46" t="s">
        <v>242</v>
      </c>
      <c r="T6" s="46" t="s">
        <v>218</v>
      </c>
      <c r="U6" s="9"/>
      <c r="V6" s="5"/>
      <c r="W6" s="5"/>
      <c r="X6" s="5"/>
      <c r="Y6" s="5"/>
      <c r="Z6" s="5"/>
    </row>
    <row r="7" spans="1:26" ht="15" customHeight="1">
      <c r="A7" s="9" t="s">
        <v>243</v>
      </c>
      <c r="B7" s="9"/>
      <c r="C7" s="9" t="s">
        <v>244</v>
      </c>
      <c r="D7" s="9" t="s">
        <v>66</v>
      </c>
      <c r="E7" s="9" t="s">
        <v>245</v>
      </c>
      <c r="F7" s="9" t="s">
        <v>246</v>
      </c>
      <c r="G7" s="9"/>
      <c r="H7" s="9" t="s">
        <v>247</v>
      </c>
      <c r="I7" s="9" t="s">
        <v>248</v>
      </c>
      <c r="J7" s="9" t="s">
        <v>249</v>
      </c>
      <c r="K7" s="9" t="s">
        <v>250</v>
      </c>
      <c r="L7" s="46" t="s">
        <v>239</v>
      </c>
      <c r="M7" s="46" t="s">
        <v>251</v>
      </c>
      <c r="N7" s="46">
        <v>6</v>
      </c>
      <c r="O7" s="46" t="s">
        <v>241</v>
      </c>
      <c r="P7" s="46"/>
      <c r="Q7" s="46"/>
      <c r="R7" s="45"/>
      <c r="S7" s="46" t="s">
        <v>252</v>
      </c>
      <c r="T7" s="46" t="s">
        <v>253</v>
      </c>
      <c r="U7" s="9"/>
      <c r="V7" s="5"/>
      <c r="W7" s="5"/>
      <c r="X7" s="5"/>
      <c r="Y7" s="5"/>
      <c r="Z7" s="5"/>
    </row>
    <row r="8" spans="1:26" ht="15" customHeight="1">
      <c r="A8" s="9" t="s">
        <v>254</v>
      </c>
      <c r="B8" s="9"/>
      <c r="C8" s="9" t="s">
        <v>255</v>
      </c>
      <c r="D8" s="9" t="s">
        <v>256</v>
      </c>
      <c r="E8" s="9" t="s">
        <v>257</v>
      </c>
      <c r="F8" s="9" t="s">
        <v>67</v>
      </c>
      <c r="G8" s="9"/>
      <c r="H8" s="9" t="s">
        <v>247</v>
      </c>
      <c r="I8" s="9" t="s">
        <v>258</v>
      </c>
      <c r="J8" s="9" t="s">
        <v>259</v>
      </c>
      <c r="K8" s="9" t="s">
        <v>260</v>
      </c>
      <c r="L8" s="46" t="s">
        <v>261</v>
      </c>
      <c r="M8" s="46" t="s">
        <v>262</v>
      </c>
      <c r="N8" s="46"/>
      <c r="O8" s="46" t="s">
        <v>55</v>
      </c>
      <c r="P8" s="46">
        <v>0.53</v>
      </c>
      <c r="Q8" s="46">
        <v>2</v>
      </c>
      <c r="R8" s="45"/>
      <c r="S8" s="46" t="s">
        <v>263</v>
      </c>
      <c r="T8" s="46" t="s">
        <v>264</v>
      </c>
      <c r="U8" s="9"/>
      <c r="V8" s="5"/>
      <c r="W8" s="5"/>
      <c r="X8" s="5"/>
      <c r="Y8" s="5"/>
      <c r="Z8" s="5"/>
    </row>
    <row r="9" spans="1:26" ht="15" customHeight="1">
      <c r="A9" s="9" t="s">
        <v>265</v>
      </c>
      <c r="B9" s="9"/>
      <c r="C9" s="9" t="s">
        <v>266</v>
      </c>
      <c r="D9" s="9" t="s">
        <v>267</v>
      </c>
      <c r="E9" s="9" t="s">
        <v>268</v>
      </c>
      <c r="F9" s="9" t="s">
        <v>269</v>
      </c>
      <c r="G9" s="9"/>
      <c r="H9" s="9" t="s">
        <v>270</v>
      </c>
      <c r="I9" s="9" t="s">
        <v>36</v>
      </c>
      <c r="J9" s="9" t="s">
        <v>271</v>
      </c>
      <c r="K9" s="9"/>
      <c r="L9" s="46" t="s">
        <v>261</v>
      </c>
      <c r="M9" s="46" t="s">
        <v>272</v>
      </c>
      <c r="N9" s="46"/>
      <c r="O9" s="46" t="s">
        <v>273</v>
      </c>
      <c r="P9" s="46">
        <v>2</v>
      </c>
      <c r="Q9" s="46">
        <v>53</v>
      </c>
      <c r="R9" s="45"/>
      <c r="S9" s="46" t="s">
        <v>274</v>
      </c>
      <c r="T9" s="46" t="s">
        <v>264</v>
      </c>
      <c r="U9" s="9"/>
      <c r="V9" s="5"/>
      <c r="W9" s="5"/>
      <c r="X9" s="5"/>
      <c r="Y9" s="5"/>
      <c r="Z9" s="5"/>
    </row>
    <row r="10" spans="1:26" ht="15" customHeight="1">
      <c r="A10" s="9" t="s">
        <v>275</v>
      </c>
      <c r="B10" s="9"/>
      <c r="C10" s="9" t="s">
        <v>276</v>
      </c>
      <c r="D10" s="9" t="s">
        <v>277</v>
      </c>
      <c r="E10" s="9" t="s">
        <v>278</v>
      </c>
      <c r="F10" s="9" t="s">
        <v>279</v>
      </c>
      <c r="G10" s="9"/>
      <c r="H10" s="9" t="s">
        <v>280</v>
      </c>
      <c r="I10" s="9"/>
      <c r="J10" s="9" t="s">
        <v>281</v>
      </c>
      <c r="K10" s="9"/>
      <c r="L10" s="46" t="s">
        <v>282</v>
      </c>
      <c r="M10" s="46" t="s">
        <v>283</v>
      </c>
      <c r="N10" s="46"/>
      <c r="O10" s="46"/>
      <c r="P10" s="46"/>
      <c r="Q10" s="46"/>
      <c r="R10" s="45"/>
      <c r="S10" s="46" t="s">
        <v>164</v>
      </c>
      <c r="T10" s="46" t="s">
        <v>284</v>
      </c>
      <c r="U10" s="9"/>
      <c r="V10" s="5"/>
      <c r="W10" s="5"/>
      <c r="X10" s="5"/>
      <c r="Y10" s="5"/>
      <c r="Z10" s="5"/>
    </row>
    <row r="11" spans="1:26" ht="15" customHeight="1">
      <c r="A11" s="9" t="s">
        <v>285</v>
      </c>
      <c r="B11" s="9"/>
      <c r="C11" s="9" t="s">
        <v>286</v>
      </c>
      <c r="D11" s="9"/>
      <c r="E11" s="9"/>
      <c r="F11" s="9" t="s">
        <v>287</v>
      </c>
      <c r="G11" s="9"/>
      <c r="H11" s="9" t="s">
        <v>288</v>
      </c>
      <c r="I11" s="9"/>
      <c r="J11" s="9" t="s">
        <v>289</v>
      </c>
      <c r="K11" s="9"/>
      <c r="L11" s="46" t="s">
        <v>290</v>
      </c>
      <c r="M11" s="46" t="s">
        <v>291</v>
      </c>
      <c r="N11" s="46"/>
      <c r="O11" s="46" t="s">
        <v>292</v>
      </c>
      <c r="P11" s="46">
        <v>0</v>
      </c>
      <c r="Q11" s="46">
        <v>90</v>
      </c>
      <c r="R11" s="45"/>
      <c r="S11" s="46" t="s">
        <v>293</v>
      </c>
      <c r="T11" s="46" t="s">
        <v>294</v>
      </c>
      <c r="U11" s="9"/>
      <c r="V11" s="5"/>
      <c r="W11" s="5"/>
      <c r="X11" s="5"/>
      <c r="Y11" s="5"/>
      <c r="Z11" s="5"/>
    </row>
    <row r="12" spans="1:26" ht="15" customHeight="1">
      <c r="A12" s="9"/>
      <c r="B12" s="9"/>
      <c r="C12" s="9" t="s">
        <v>65</v>
      </c>
      <c r="D12" s="9"/>
      <c r="E12" s="9"/>
      <c r="F12" s="9"/>
      <c r="G12" s="9"/>
      <c r="H12" s="9" t="s">
        <v>295</v>
      </c>
      <c r="I12" s="9"/>
      <c r="J12" s="9" t="s">
        <v>296</v>
      </c>
      <c r="K12" s="9"/>
      <c r="L12" s="46" t="s">
        <v>290</v>
      </c>
      <c r="M12" s="46" t="s">
        <v>297</v>
      </c>
      <c r="N12" s="46"/>
      <c r="O12" s="46" t="s">
        <v>292</v>
      </c>
      <c r="P12" s="46">
        <v>0</v>
      </c>
      <c r="Q12" s="46">
        <v>90</v>
      </c>
      <c r="R12" s="45"/>
      <c r="S12" s="46" t="s">
        <v>298</v>
      </c>
      <c r="T12" s="46" t="s">
        <v>299</v>
      </c>
      <c r="U12" s="9"/>
      <c r="V12" s="5"/>
      <c r="W12" s="5"/>
      <c r="X12" s="5"/>
      <c r="Y12" s="5"/>
      <c r="Z12" s="5"/>
    </row>
    <row r="13" spans="1:26" ht="15" customHeight="1">
      <c r="A13" s="9"/>
      <c r="B13" s="9"/>
      <c r="C13" s="9" t="s">
        <v>300</v>
      </c>
      <c r="D13" s="9"/>
      <c r="E13" s="9"/>
      <c r="F13" s="9"/>
      <c r="G13" s="9"/>
      <c r="H13" s="9" t="s">
        <v>301</v>
      </c>
      <c r="I13" s="9"/>
      <c r="J13" s="9" t="s">
        <v>302</v>
      </c>
      <c r="K13" s="9"/>
      <c r="L13" s="46"/>
      <c r="M13" s="46"/>
      <c r="N13" s="46"/>
      <c r="O13" s="46"/>
      <c r="P13" s="46"/>
      <c r="Q13" s="46"/>
      <c r="R13" s="45"/>
      <c r="S13" s="46" t="s">
        <v>303</v>
      </c>
      <c r="T13" s="46" t="s">
        <v>304</v>
      </c>
      <c r="U13" s="9"/>
      <c r="V13" s="5"/>
      <c r="W13" s="5"/>
      <c r="X13" s="5"/>
      <c r="Y13" s="5"/>
      <c r="Z13" s="5"/>
    </row>
    <row r="14" spans="1:26" ht="15" customHeight="1">
      <c r="A14" s="9"/>
      <c r="B14" s="9"/>
      <c r="C14" s="9" t="s">
        <v>305</v>
      </c>
      <c r="D14" s="9"/>
      <c r="E14" s="9"/>
      <c r="F14" s="9"/>
      <c r="G14" s="9"/>
      <c r="H14" s="9" t="s">
        <v>306</v>
      </c>
      <c r="I14" s="9"/>
      <c r="J14" s="9" t="s">
        <v>307</v>
      </c>
      <c r="K14" s="9"/>
      <c r="L14" s="46"/>
      <c r="M14" s="46"/>
      <c r="N14" s="46"/>
      <c r="O14" s="46"/>
      <c r="P14" s="46"/>
      <c r="Q14" s="46"/>
      <c r="R14" s="45"/>
      <c r="S14" s="46" t="s">
        <v>168</v>
      </c>
      <c r="T14" s="46" t="s">
        <v>308</v>
      </c>
      <c r="U14" s="9"/>
      <c r="V14" s="5"/>
      <c r="W14" s="5"/>
      <c r="X14" s="5"/>
      <c r="Y14" s="5"/>
      <c r="Z14" s="5"/>
    </row>
    <row r="15" spans="1:26" ht="15" customHeight="1">
      <c r="A15" s="9"/>
      <c r="B15" s="9"/>
      <c r="C15" s="9" t="s">
        <v>309</v>
      </c>
      <c r="D15" s="9"/>
      <c r="E15" s="9"/>
      <c r="F15" s="9"/>
      <c r="G15" s="9"/>
      <c r="H15" s="9" t="s">
        <v>310</v>
      </c>
      <c r="I15" s="9"/>
      <c r="J15" s="9" t="s">
        <v>311</v>
      </c>
      <c r="K15" s="9"/>
      <c r="L15" s="46"/>
      <c r="M15" s="46"/>
      <c r="N15" s="46"/>
      <c r="O15" s="46"/>
      <c r="P15" s="46"/>
      <c r="Q15" s="46"/>
      <c r="R15" s="45"/>
      <c r="S15" s="46" t="s">
        <v>312</v>
      </c>
      <c r="T15" s="46" t="s">
        <v>308</v>
      </c>
      <c r="U15" s="9"/>
      <c r="V15" s="5"/>
      <c r="W15" s="5"/>
      <c r="X15" s="5"/>
      <c r="Y15" s="5"/>
      <c r="Z15" s="5"/>
    </row>
    <row r="16" spans="1:26" ht="15" customHeight="1">
      <c r="A16" s="9"/>
      <c r="B16" s="9"/>
      <c r="C16" s="9" t="s">
        <v>313</v>
      </c>
      <c r="D16" s="9"/>
      <c r="E16" s="9"/>
      <c r="F16" s="9"/>
      <c r="G16" s="9"/>
      <c r="H16" s="9" t="s">
        <v>314</v>
      </c>
      <c r="I16" s="9"/>
      <c r="J16" s="9"/>
      <c r="K16" s="9"/>
      <c r="L16" s="46"/>
      <c r="M16" s="46"/>
      <c r="N16" s="46"/>
      <c r="O16" s="46"/>
      <c r="P16" s="46"/>
      <c r="Q16" s="46"/>
      <c r="R16" s="45"/>
      <c r="S16" s="46" t="s">
        <v>315</v>
      </c>
      <c r="T16" s="46" t="s">
        <v>316</v>
      </c>
      <c r="U16" s="9"/>
      <c r="V16" s="5"/>
      <c r="W16" s="5"/>
      <c r="X16" s="5"/>
      <c r="Y16" s="5"/>
      <c r="Z16" s="5"/>
    </row>
    <row r="17" spans="1:26" ht="15" customHeight="1">
      <c r="A17" s="9"/>
      <c r="B17" s="9"/>
      <c r="C17" s="9"/>
      <c r="D17" s="9"/>
      <c r="E17" s="9"/>
      <c r="F17" s="9"/>
      <c r="G17" s="9"/>
      <c r="H17" s="9" t="s">
        <v>317</v>
      </c>
      <c r="I17" s="9"/>
      <c r="J17" s="9"/>
      <c r="K17" s="9"/>
      <c r="L17" s="46"/>
      <c r="M17" s="46"/>
      <c r="N17" s="46"/>
      <c r="O17" s="46"/>
      <c r="P17" s="46"/>
      <c r="Q17" s="46"/>
      <c r="R17" s="45"/>
      <c r="S17" s="46" t="s">
        <v>171</v>
      </c>
      <c r="T17" s="46" t="s">
        <v>318</v>
      </c>
      <c r="U17" s="9"/>
      <c r="V17" s="5"/>
      <c r="W17" s="5"/>
      <c r="X17" s="5"/>
      <c r="Y17" s="5"/>
      <c r="Z17" s="5"/>
    </row>
    <row r="18" spans="1:26" ht="15" customHeight="1">
      <c r="A18" s="9"/>
      <c r="B18" s="9"/>
      <c r="C18" s="9"/>
      <c r="D18" s="9"/>
      <c r="E18" s="9"/>
      <c r="F18" s="9"/>
      <c r="G18" s="9"/>
      <c r="H18" s="9" t="s">
        <v>319</v>
      </c>
      <c r="I18" s="9"/>
      <c r="J18" s="9"/>
      <c r="K18" s="9"/>
      <c r="L18" s="46"/>
      <c r="M18" s="46"/>
      <c r="N18" s="46"/>
      <c r="O18" s="46"/>
      <c r="P18" s="46"/>
      <c r="Q18" s="46"/>
      <c r="R18" s="45"/>
      <c r="S18" s="46"/>
      <c r="T18" s="46"/>
      <c r="U18" s="9"/>
      <c r="V18" s="5"/>
      <c r="W18" s="5"/>
      <c r="X18" s="5"/>
      <c r="Y18" s="5"/>
      <c r="Z18" s="5"/>
    </row>
    <row r="19" spans="1:26" ht="15" customHeight="1">
      <c r="A19" s="9"/>
      <c r="B19" s="9"/>
      <c r="C19" s="9"/>
      <c r="D19" s="9"/>
      <c r="E19" s="9"/>
      <c r="F19" s="9"/>
      <c r="G19" s="9"/>
      <c r="H19" s="9" t="s">
        <v>321</v>
      </c>
      <c r="I19" s="9"/>
      <c r="J19" s="9"/>
      <c r="K19" s="9"/>
      <c r="L19" s="46"/>
      <c r="M19" s="46"/>
      <c r="N19" s="46"/>
      <c r="O19" s="46"/>
      <c r="P19" s="46"/>
      <c r="Q19" s="46"/>
      <c r="R19" s="45"/>
      <c r="S19" s="46"/>
      <c r="T19" s="46"/>
      <c r="U19" s="9"/>
      <c r="V19" s="5"/>
      <c r="W19" s="5"/>
      <c r="X19" s="5"/>
      <c r="Y19" s="5"/>
      <c r="Z19" s="5"/>
    </row>
    <row r="20" spans="1:26" ht="15" customHeight="1">
      <c r="A20" s="9"/>
      <c r="B20" s="9"/>
      <c r="C20" s="9"/>
      <c r="D20" s="9"/>
      <c r="E20" s="9"/>
      <c r="F20" s="9"/>
      <c r="G20" s="9"/>
      <c r="H20" s="9" t="s">
        <v>322</v>
      </c>
      <c r="I20" s="9"/>
      <c r="J20" s="9"/>
      <c r="K20" s="9"/>
      <c r="L20" s="46"/>
      <c r="M20" s="46"/>
      <c r="N20" s="46"/>
      <c r="O20" s="46"/>
      <c r="P20" s="46"/>
      <c r="Q20" s="46"/>
      <c r="R20" s="45"/>
      <c r="S20" s="46"/>
      <c r="T20" s="46"/>
      <c r="U20" s="9"/>
      <c r="V20" s="5"/>
      <c r="W20" s="5"/>
      <c r="X20" s="5"/>
      <c r="Y20" s="5"/>
      <c r="Z20" s="5"/>
    </row>
    <row r="21" spans="1:26" ht="15" customHeight="1">
      <c r="A21" s="9"/>
      <c r="B21" s="9"/>
      <c r="C21" s="9"/>
      <c r="D21" s="9"/>
      <c r="E21" s="9"/>
      <c r="F21" s="9"/>
      <c r="G21" s="9"/>
      <c r="H21" s="9" t="s">
        <v>323</v>
      </c>
      <c r="I21" s="9"/>
      <c r="J21" s="9"/>
      <c r="K21" s="9"/>
      <c r="L21" s="46"/>
      <c r="M21" s="46"/>
      <c r="N21" s="46"/>
      <c r="O21" s="46"/>
      <c r="P21" s="46"/>
      <c r="Q21" s="46"/>
      <c r="R21" s="45"/>
      <c r="S21" s="46"/>
      <c r="T21" s="46"/>
      <c r="U21" s="9"/>
      <c r="V21" s="5"/>
      <c r="W21" s="5"/>
      <c r="X21" s="5"/>
      <c r="Y21" s="5"/>
      <c r="Z21" s="5"/>
    </row>
    <row r="22" spans="1:26" ht="15" customHeight="1">
      <c r="A22" s="9"/>
      <c r="B22" s="9"/>
      <c r="C22" s="9"/>
      <c r="D22" s="9"/>
      <c r="E22" s="9"/>
      <c r="F22" s="9"/>
      <c r="G22" s="9"/>
      <c r="H22" s="9" t="s">
        <v>324</v>
      </c>
      <c r="I22" s="9"/>
      <c r="J22" s="9"/>
      <c r="K22" s="9"/>
      <c r="L22" s="46"/>
      <c r="M22" s="46"/>
      <c r="N22" s="46"/>
      <c r="O22" s="46"/>
      <c r="P22" s="46"/>
      <c r="Q22" s="46"/>
      <c r="R22" s="45"/>
      <c r="S22" s="46"/>
      <c r="T22" s="46"/>
      <c r="U22" s="9"/>
      <c r="V22" s="5"/>
      <c r="W22" s="5"/>
      <c r="X22" s="5"/>
      <c r="Y22" s="5"/>
      <c r="Z22" s="5"/>
    </row>
    <row r="23" spans="1:26" ht="15" customHeight="1">
      <c r="A23" s="9"/>
      <c r="B23" s="9"/>
      <c r="C23" s="9"/>
      <c r="D23" s="9"/>
      <c r="E23" s="9"/>
      <c r="F23" s="9"/>
      <c r="G23" s="9"/>
      <c r="H23" s="9" t="s">
        <v>325</v>
      </c>
      <c r="I23" s="9"/>
      <c r="J23" s="9"/>
      <c r="K23" s="9"/>
      <c r="L23" s="46"/>
      <c r="M23" s="46"/>
      <c r="N23" s="46"/>
      <c r="O23" s="46"/>
      <c r="P23" s="46"/>
      <c r="Q23" s="46"/>
      <c r="R23" s="45"/>
      <c r="S23" s="46"/>
      <c r="T23" s="46"/>
      <c r="U23" s="9"/>
      <c r="V23" s="5"/>
      <c r="W23" s="5"/>
      <c r="X23" s="5"/>
      <c r="Y23" s="5"/>
      <c r="Z23" s="5"/>
    </row>
    <row r="24" spans="1:26" ht="15" customHeight="1">
      <c r="A24" s="9"/>
      <c r="B24" s="9"/>
      <c r="C24" s="9"/>
      <c r="D24" s="9"/>
      <c r="E24" s="9"/>
      <c r="F24" s="9"/>
      <c r="G24" s="9"/>
      <c r="H24" s="9" t="s">
        <v>326</v>
      </c>
      <c r="I24" s="9"/>
      <c r="J24" s="9"/>
      <c r="K24" s="9"/>
      <c r="L24" s="46"/>
      <c r="M24" s="46"/>
      <c r="N24" s="46"/>
      <c r="O24" s="46"/>
      <c r="P24" s="46"/>
      <c r="Q24" s="46"/>
      <c r="R24" s="45"/>
      <c r="S24" s="46"/>
      <c r="T24" s="46"/>
      <c r="U24" s="9"/>
      <c r="V24" s="5"/>
      <c r="W24" s="5"/>
      <c r="X24" s="5"/>
      <c r="Y24" s="5"/>
      <c r="Z24" s="5"/>
    </row>
    <row r="25" spans="1:26" ht="15" customHeight="1">
      <c r="A25" s="9"/>
      <c r="B25" s="9"/>
      <c r="C25" s="9"/>
      <c r="D25" s="9"/>
      <c r="E25" s="9"/>
      <c r="F25" s="9"/>
      <c r="G25" s="9"/>
      <c r="H25" s="9" t="s">
        <v>327</v>
      </c>
      <c r="I25" s="9"/>
      <c r="J25" s="9"/>
      <c r="K25" s="9"/>
      <c r="L25" s="46"/>
      <c r="M25" s="46"/>
      <c r="N25" s="46"/>
      <c r="O25" s="46"/>
      <c r="P25" s="46"/>
      <c r="Q25" s="46"/>
      <c r="R25" s="45"/>
      <c r="S25" s="46"/>
      <c r="T25" s="46"/>
      <c r="U25" s="9"/>
      <c r="V25" s="5"/>
      <c r="W25" s="5"/>
      <c r="X25" s="5"/>
      <c r="Y25" s="5"/>
      <c r="Z25" s="5"/>
    </row>
    <row r="26" spans="1:26" ht="15" customHeight="1">
      <c r="A26" s="9"/>
      <c r="B26" s="9"/>
      <c r="C26" s="9"/>
      <c r="D26" s="9"/>
      <c r="E26" s="9"/>
      <c r="F26" s="9"/>
      <c r="G26" s="9"/>
      <c r="H26" s="9" t="s">
        <v>328</v>
      </c>
      <c r="I26" s="9"/>
      <c r="J26" s="9"/>
      <c r="K26" s="9"/>
      <c r="L26" s="46"/>
      <c r="M26" s="46"/>
      <c r="N26" s="46"/>
      <c r="O26" s="46"/>
      <c r="P26" s="46"/>
      <c r="Q26" s="46"/>
      <c r="R26" s="45"/>
      <c r="S26" s="46"/>
      <c r="T26" s="46"/>
      <c r="U26" s="9"/>
      <c r="V26" s="5"/>
      <c r="W26" s="5"/>
      <c r="X26" s="5"/>
      <c r="Y26" s="5"/>
      <c r="Z26" s="5"/>
    </row>
    <row r="27" spans="1:26" ht="15" customHeight="1">
      <c r="A27" s="9"/>
      <c r="B27" s="9"/>
      <c r="C27" s="9"/>
      <c r="D27" s="9"/>
      <c r="E27" s="9"/>
      <c r="F27" s="9"/>
      <c r="G27" s="9"/>
      <c r="H27" s="9" t="s">
        <v>329</v>
      </c>
      <c r="I27" s="9"/>
      <c r="J27" s="9"/>
      <c r="K27" s="9"/>
      <c r="L27" s="46"/>
      <c r="M27" s="46"/>
      <c r="N27" s="46"/>
      <c r="O27" s="46"/>
      <c r="P27" s="46"/>
      <c r="Q27" s="46"/>
      <c r="R27" s="45"/>
      <c r="S27" s="46"/>
      <c r="T27" s="46"/>
      <c r="U27" s="9"/>
      <c r="V27" s="5"/>
      <c r="W27" s="5"/>
      <c r="X27" s="5"/>
      <c r="Y27" s="5"/>
      <c r="Z27" s="5"/>
    </row>
    <row r="28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46"/>
      <c r="M28" s="46"/>
      <c r="N28" s="46"/>
      <c r="O28" s="46"/>
      <c r="P28" s="46"/>
      <c r="Q28" s="46"/>
      <c r="R28" s="45"/>
      <c r="S28" s="46"/>
      <c r="T28" s="46"/>
      <c r="U28" s="9"/>
      <c r="V28" s="5"/>
      <c r="W28" s="5"/>
      <c r="X28" s="5"/>
      <c r="Y28" s="5"/>
      <c r="Z28" s="5"/>
    </row>
    <row r="29" spans="1:26" ht="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2017-08-28T13:24:09Z</dcterms:modified>
</cp:coreProperties>
</file>