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73F81D94-0949-DB46-ADB6-95C510DB4F1A}" xr6:coauthVersionLast="47" xr6:coauthVersionMax="47" xr10:uidLastSave="{00000000-0000-0000-0000-000000000000}"/>
  <bookViews>
    <workbookView xWindow="0" yWindow="760" windowWidth="16800" windowHeight="7300" xr2:uid="{00000000-000D-0000-FFFF-FFFF00000000}"/>
  </bookViews>
  <sheets>
    <sheet name="FY16" sheetId="2" r:id="rId1"/>
  </sheets>
  <definedNames>
    <definedName name="_xlnm._FilterDatabase" localSheetId="0" hidden="1">'FY16'!$A$3:$G$1198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9" i="2" l="1"/>
  <c r="G1191" i="2" l="1"/>
  <c r="F1191" i="2"/>
  <c r="G1135" i="2"/>
  <c r="F1135" i="2"/>
  <c r="G1088" i="2"/>
  <c r="F1088" i="2"/>
  <c r="G937" i="2"/>
  <c r="F937" i="2"/>
  <c r="G891" i="2"/>
  <c r="F891" i="2"/>
  <c r="G684" i="2"/>
  <c r="F684" i="2"/>
  <c r="F296" i="2"/>
  <c r="G295" i="2"/>
  <c r="G296" i="2" s="1"/>
  <c r="G271" i="2"/>
  <c r="G272" i="2" s="1"/>
  <c r="G264" i="2"/>
  <c r="F264" i="2"/>
  <c r="G1193" i="2" l="1"/>
  <c r="F1193" i="2"/>
  <c r="G1090" i="2"/>
  <c r="F1090" i="2"/>
  <c r="G1081" i="2"/>
  <c r="F1081" i="2"/>
  <c r="G1065" i="2"/>
  <c r="F1065" i="2"/>
  <c r="G1019" i="2"/>
  <c r="F1019" i="2"/>
  <c r="G1009" i="2"/>
  <c r="F1009" i="2"/>
  <c r="G989" i="2"/>
  <c r="F989" i="2"/>
  <c r="G986" i="2"/>
  <c r="F986" i="2"/>
  <c r="G914" i="2"/>
  <c r="F914" i="2"/>
  <c r="G908" i="2"/>
  <c r="F908" i="2"/>
  <c r="G866" i="2"/>
  <c r="F866" i="2"/>
  <c r="G862" i="2"/>
  <c r="F862" i="2"/>
  <c r="G857" i="2"/>
  <c r="F857" i="2"/>
  <c r="G834" i="2"/>
  <c r="F834" i="2"/>
  <c r="G819" i="2"/>
  <c r="F819" i="2"/>
  <c r="G801" i="2"/>
  <c r="F801" i="2"/>
  <c r="G779" i="2"/>
  <c r="F779" i="2"/>
  <c r="F772" i="2"/>
  <c r="G772" i="2"/>
  <c r="G750" i="2"/>
  <c r="F750" i="2"/>
  <c r="G525" i="2"/>
  <c r="F525" i="2"/>
  <c r="G511" i="2"/>
  <c r="F511" i="2"/>
  <c r="G508" i="2"/>
  <c r="F508" i="2"/>
  <c r="G491" i="2"/>
  <c r="F491" i="2"/>
  <c r="G481" i="2"/>
  <c r="F481" i="2"/>
  <c r="G443" i="2"/>
  <c r="F443" i="2"/>
  <c r="G417" i="2" l="1"/>
  <c r="F417" i="2"/>
  <c r="G376" i="2"/>
  <c r="F376" i="2"/>
  <c r="G354" i="2"/>
  <c r="F325" i="2"/>
  <c r="F354" i="2"/>
  <c r="G325" i="2"/>
  <c r="G270" i="2"/>
  <c r="F270" i="2"/>
  <c r="F76" i="2"/>
  <c r="G76" i="2"/>
  <c r="G57" i="2"/>
  <c r="F57" i="2"/>
  <c r="G51" i="2"/>
  <c r="F51" i="2"/>
  <c r="F22" i="2"/>
  <c r="G22" i="2"/>
  <c r="G15" i="2" l="1"/>
  <c r="F15" i="2"/>
  <c r="F1201" i="2" s="1"/>
  <c r="G1201" i="2" l="1"/>
</calcChain>
</file>

<file path=xl/sharedStrings.xml><?xml version="1.0" encoding="utf-8"?>
<sst xmlns="http://schemas.openxmlformats.org/spreadsheetml/2006/main" count="5804" uniqueCount="926">
  <si>
    <t>Origin State</t>
  </si>
  <si>
    <t>Material Group Code</t>
  </si>
  <si>
    <t>Material Group Description</t>
  </si>
  <si>
    <t>Material Code</t>
  </si>
  <si>
    <t>Material Description</t>
  </si>
  <si>
    <t>IN</t>
  </si>
  <si>
    <t>506015</t>
  </si>
  <si>
    <t>FLOUR, BAKERY</t>
  </si>
  <si>
    <t>100418</t>
  </si>
  <si>
    <t>FLOUR BAKER HARD WHT UNBLCH-BULK</t>
  </si>
  <si>
    <t>PA</t>
  </si>
  <si>
    <t>100417</t>
  </si>
  <si>
    <t>FLOUR BAKER HARD WHT BLCH-BULK</t>
  </si>
  <si>
    <t>100419</t>
  </si>
  <si>
    <t>FLOUR BAKER HEARTH BLCH-BULK</t>
  </si>
  <si>
    <t>100420</t>
  </si>
  <si>
    <t>FLOUR BAKER HEARTH UNBLCH-BULK</t>
  </si>
  <si>
    <t>100911</t>
  </si>
  <si>
    <t>FLOUR HIGH GLUTEN -BULK</t>
  </si>
  <si>
    <t>NY</t>
  </si>
  <si>
    <t>WI</t>
  </si>
  <si>
    <t>503030</t>
  </si>
  <si>
    <t>CEREAL, PROCESSED</t>
  </si>
  <si>
    <t>100466</t>
  </si>
  <si>
    <t>OATS ROLLED PKG-12/3 LB</t>
  </si>
  <si>
    <t>KY</t>
  </si>
  <si>
    <t>701010</t>
  </si>
  <si>
    <t>PEANUT PRODUCTS</t>
  </si>
  <si>
    <t>100395</t>
  </si>
  <si>
    <t>PEANUT BUTTER SMOOTH JAR-12/18 OZ</t>
  </si>
  <si>
    <t>100397</t>
  </si>
  <si>
    <t>PEANUT BUTTER SMOOTH DRUM-500 LB</t>
  </si>
  <si>
    <t>701011</t>
  </si>
  <si>
    <t>PEANUT PROD, KOSHER</t>
  </si>
  <si>
    <t>110660</t>
  </si>
  <si>
    <t>K PEANUT BUTTER SMOOTH JAR-12/18 OZ</t>
  </si>
  <si>
    <t>MA</t>
  </si>
  <si>
    <t>601010</t>
  </si>
  <si>
    <t>VEG OIL PROD DOM</t>
  </si>
  <si>
    <t>100439</t>
  </si>
  <si>
    <t>OIL VEGETABLE BTL-6/1 GAL</t>
  </si>
  <si>
    <t>100441</t>
  </si>
  <si>
    <t>OIL VEGETABLE BTL-9/48 OZ</t>
  </si>
  <si>
    <t>100442</t>
  </si>
  <si>
    <t>OIL SOYBEAN LOW SAT FAT BTL-6/1 GAL</t>
  </si>
  <si>
    <t>100443</t>
  </si>
  <si>
    <t>OIL VEGETABLE-BULK</t>
  </si>
  <si>
    <t>601011</t>
  </si>
  <si>
    <t>VEG OIL PROD, KOSHER</t>
  </si>
  <si>
    <t>110630</t>
  </si>
  <si>
    <t>K OIL VEGETABLE BTL-6/1 GAL</t>
  </si>
  <si>
    <t>OK</t>
  </si>
  <si>
    <t>501010</t>
  </si>
  <si>
    <t>CORN PRODUCTS</t>
  </si>
  <si>
    <t>100471</t>
  </si>
  <si>
    <t>CORNMEAL DEGERMED YELLOW BAG-8/5 LB</t>
  </si>
  <si>
    <t>CA</t>
  </si>
  <si>
    <t>401040</t>
  </si>
  <si>
    <t>CHEESE, NATURAL AMER</t>
  </si>
  <si>
    <t>110242</t>
  </si>
  <si>
    <t>CHEESE NAT AMER FBD BARREL-500 LB(40800)</t>
  </si>
  <si>
    <t>MN</t>
  </si>
  <si>
    <t>402020</t>
  </si>
  <si>
    <t>MILK, EVAPORATED</t>
  </si>
  <si>
    <t>110162</t>
  </si>
  <si>
    <t>MILK SKIM EVAPORATED CAN-24/12 FL OZ</t>
  </si>
  <si>
    <t>100002</t>
  </si>
  <si>
    <t>CHEESE CHED WHT SHRED BAG-6/5 LB</t>
  </si>
  <si>
    <t>100003</t>
  </si>
  <si>
    <t>CHEESE CHED YEL SHRED BAG-6/5 LB</t>
  </si>
  <si>
    <t>100011</t>
  </si>
  <si>
    <t>CHEESE CHED RDU FAT WHT SHRED BAG-6/5 LB</t>
  </si>
  <si>
    <t>100012</t>
  </si>
  <si>
    <t>CHEESE CHED RDU FAT YEL SHRED BAG-6/5 LB</t>
  </si>
  <si>
    <t>100998</t>
  </si>
  <si>
    <t>CHEESE CHED YEL SHRED-PKG 12/1 LB</t>
  </si>
  <si>
    <t>401030</t>
  </si>
  <si>
    <t>CHEESE, PROCESSED</t>
  </si>
  <si>
    <t>100017</t>
  </si>
  <si>
    <t>CHEESE PROCESS LVS-6/5 LB</t>
  </si>
  <si>
    <t>100018</t>
  </si>
  <si>
    <t>CHEESE PROCESS YEL SLC LVS-6/5 LB</t>
  </si>
  <si>
    <t>100019</t>
  </si>
  <si>
    <t>CHEESE PROCESS WHT SLC LVS-6/5 LB</t>
  </si>
  <si>
    <t>110198</t>
  </si>
  <si>
    <t>CHEESE BLND AMER SKMYEL REGSLC LVS-6/5LB</t>
  </si>
  <si>
    <t>110199</t>
  </si>
  <si>
    <t>CHEESE PROCESS REG LVS-6/5 LB</t>
  </si>
  <si>
    <t>401031</t>
  </si>
  <si>
    <t>CHEESE PROC, KOSHER</t>
  </si>
  <si>
    <t>100038</t>
  </si>
  <si>
    <t>K CHEESE PROCESS WHT SLC LVS-6/5 LB</t>
  </si>
  <si>
    <t>TX</t>
  </si>
  <si>
    <t>100396</t>
  </si>
  <si>
    <t>PEANUT BUTTER SMOOTH JAR-6/5 LB</t>
  </si>
  <si>
    <t>ND</t>
  </si>
  <si>
    <t>504010</t>
  </si>
  <si>
    <t>PASTA, MACARONI</t>
  </si>
  <si>
    <t>100434</t>
  </si>
  <si>
    <t>WHOLE GRAIN PASTA ROTINI MAC CTN-20 LB</t>
  </si>
  <si>
    <t>100435</t>
  </si>
  <si>
    <t>WHOLE GRAIN PASTA ROTINI MAC PKG-20/1 LB</t>
  </si>
  <si>
    <t>101023</t>
  </si>
  <si>
    <t>WHOLE GRAIN PASTA MACARONI PKG-24/1 LB</t>
  </si>
  <si>
    <t>110501</t>
  </si>
  <si>
    <t>WHOLE GRAIN BLEND MACARONI CTN-20 LB</t>
  </si>
  <si>
    <t>110504</t>
  </si>
  <si>
    <t>WHOLE GRAIN BLEND ROTINI MAC CTN-20 LB</t>
  </si>
  <si>
    <t>110520</t>
  </si>
  <si>
    <t>WHOLE GRAIN BLEND PENNE CTN-2/10 LB</t>
  </si>
  <si>
    <t>110521</t>
  </si>
  <si>
    <t>WHOLE GRAIN PASTA PENNE CTN-2/10 LB</t>
  </si>
  <si>
    <t>504020</t>
  </si>
  <si>
    <t>PASTA, OTHER</t>
  </si>
  <si>
    <t>100427</t>
  </si>
  <si>
    <t>WHOLE GRAIN SPAGHETTI CTN-20 LB</t>
  </si>
  <si>
    <t>101035</t>
  </si>
  <si>
    <t>WHOLE GRAIN SPAGHETTI PKG-12/2 LB</t>
  </si>
  <si>
    <t>110450</t>
  </si>
  <si>
    <t>PASTA SPAGHETTI BOX-20/1 LB</t>
  </si>
  <si>
    <t>110506</t>
  </si>
  <si>
    <t>WHOLE GRAIN BLEND SPAGHETTI CTN-20 LB</t>
  </si>
  <si>
    <t>601050</t>
  </si>
  <si>
    <t>SEED BUTTER</t>
  </si>
  <si>
    <t>100935</t>
  </si>
  <si>
    <t>SUNFLOWER SEED BUTTER 6-5#'S</t>
  </si>
  <si>
    <t>KS</t>
  </si>
  <si>
    <t>100413</t>
  </si>
  <si>
    <t>FLOUR BAKER HARD UNBLCH BAG-50 LB</t>
  </si>
  <si>
    <t>506020</t>
  </si>
  <si>
    <t>FLOUR, WHEAT</t>
  </si>
  <si>
    <t>100400</t>
  </si>
  <si>
    <t>FLOUR ALL PURP ENRCH BLCH BAG-8/5 LB</t>
  </si>
  <si>
    <t>100408</t>
  </si>
  <si>
    <t>FLOUR WHOLE WHEAT BAG-25 LB</t>
  </si>
  <si>
    <t>100409</t>
  </si>
  <si>
    <t>FLOUR WHOLE WHEAT BAG-50 LB</t>
  </si>
  <si>
    <t>100410</t>
  </si>
  <si>
    <t>FLOUR WHOLE WHEAT BAG-8/5 LB</t>
  </si>
  <si>
    <t>110208</t>
  </si>
  <si>
    <t>FLOUR WHITE WHOLE WHEAT BLEND BAG-25 LB</t>
  </si>
  <si>
    <t>110211</t>
  </si>
  <si>
    <t>FLOUR WHITE WHOLE WHEAT BLEND BAG-8/5 LB</t>
  </si>
  <si>
    <t>401020</t>
  </si>
  <si>
    <t>CHEESE, MOZZARELLA</t>
  </si>
  <si>
    <t>100022</t>
  </si>
  <si>
    <t>CHEESE MOZ LM PART SKIM FRZ LVS-8/6 LB</t>
  </si>
  <si>
    <t>110244</t>
  </si>
  <si>
    <t>CHEESE MOZ LM PT SKM UNFZ PROC PK(41125)</t>
  </si>
  <si>
    <t>AR</t>
  </si>
  <si>
    <t>507010</t>
  </si>
  <si>
    <t>RICE, GRAIN</t>
  </si>
  <si>
    <t>100487</t>
  </si>
  <si>
    <t>RICE US#2 MEDIUM GRAIN PKG-24/2 LB</t>
  </si>
  <si>
    <t>100488</t>
  </si>
  <si>
    <t>RICE US#2 MEDIUM GRAIN PKG-30/2 LB</t>
  </si>
  <si>
    <t>100491</t>
  </si>
  <si>
    <t>RICE US#2 LONG GRAIN PKG-24/2 LB</t>
  </si>
  <si>
    <t>100492</t>
  </si>
  <si>
    <t>RICE US#2 LONG GRAIN PKG-30/2 LB</t>
  </si>
  <si>
    <t>WA</t>
  </si>
  <si>
    <t>205030</t>
  </si>
  <si>
    <t>FISH, FROZEN</t>
  </si>
  <si>
    <t>110750</t>
  </si>
  <si>
    <t>SALMON FILLETS WILD FRZ PKG-40/1 LB</t>
  </si>
  <si>
    <t>UT</t>
  </si>
  <si>
    <t>402010</t>
  </si>
  <si>
    <t>MILK, UHT</t>
  </si>
  <si>
    <t>100050</t>
  </si>
  <si>
    <t>MILK 1% MILKFAT UHT 1500 BOX-12/32 FL OZ</t>
  </si>
  <si>
    <t>110690</t>
  </si>
  <si>
    <t>MILK 1% MILKFAT UHT 2816 BOX-24/8 FL OZ</t>
  </si>
  <si>
    <t>IL</t>
  </si>
  <si>
    <t>NV</t>
  </si>
  <si>
    <t>IA</t>
  </si>
  <si>
    <t>OH</t>
  </si>
  <si>
    <t>100021</t>
  </si>
  <si>
    <t>CHEESE MOZ LM PART SKM SHRD FRZ BOX-30LB</t>
  </si>
  <si>
    <t>100034</t>
  </si>
  <si>
    <t>CHEESE MOZ LITE SHRED FRZ BOX-30 LB</t>
  </si>
  <si>
    <t>110243</t>
  </si>
  <si>
    <t>CHEESE MOZ LITE UNFZ PROCESSR PK (41125)</t>
  </si>
  <si>
    <t>110396</t>
  </si>
  <si>
    <t>CHEESE MOZ LM PT SKM STRING BOX-360/1 OZ</t>
  </si>
  <si>
    <t>MO</t>
  </si>
  <si>
    <t>100919</t>
  </si>
  <si>
    <t>WHOLE GRAIN PASTA MACARONI CTN-20 LB</t>
  </si>
  <si>
    <t>110511</t>
  </si>
  <si>
    <t>PASTA MACARONI PLAIN ELBOW BOX-20/1 LB</t>
  </si>
  <si>
    <t>100433</t>
  </si>
  <si>
    <t>EGGNOODLE 1/2 INCH WIDE PKG-12/1 LB</t>
  </si>
  <si>
    <t>SC</t>
  </si>
  <si>
    <t>AZ</t>
  </si>
  <si>
    <t>100428</t>
  </si>
  <si>
    <t>PASTA MACARONI PLAIN ELBOW PKG-24/1 LB</t>
  </si>
  <si>
    <t>702020</t>
  </si>
  <si>
    <t>FRUIT, DRIED</t>
  </si>
  <si>
    <t>100293</t>
  </si>
  <si>
    <t>RAISINS BOX-144/1.33 OZ</t>
  </si>
  <si>
    <t>100295</t>
  </si>
  <si>
    <t>RAISINS PKG-24/15 OZ</t>
  </si>
  <si>
    <t>NC</t>
  </si>
  <si>
    <t>100391</t>
  </si>
  <si>
    <t>PEANUTS ROASTED REG UNSL PKG-12/16 OZ</t>
  </si>
  <si>
    <t>MI</t>
  </si>
  <si>
    <t>PR</t>
  </si>
  <si>
    <t>NM</t>
  </si>
  <si>
    <t>NJ</t>
  </si>
  <si>
    <t>100499</t>
  </si>
  <si>
    <t>RICE BRN US#1 BAG-25 LB</t>
  </si>
  <si>
    <t>101031</t>
  </si>
  <si>
    <t>RICE BRN US#1 LONG PARBOILED BAG-25 LB</t>
  </si>
  <si>
    <t>100500</t>
  </si>
  <si>
    <t>RICE BRN US#1 LONG PARBOILED PKG-24/2 LB</t>
  </si>
  <si>
    <t>100501</t>
  </si>
  <si>
    <t>RICE BRN US#1 LONG PARBOILED PKG-30/2 LB</t>
  </si>
  <si>
    <t>101030</t>
  </si>
  <si>
    <t>BEEF, GROUND</t>
  </si>
  <si>
    <t>100154</t>
  </si>
  <si>
    <t>BEEF COARSE GROUND FRZ CTN-60 LB</t>
  </si>
  <si>
    <t>VA</t>
  </si>
  <si>
    <t>702010</t>
  </si>
  <si>
    <t>FRUIT, CANNED</t>
  </si>
  <si>
    <t>110541</t>
  </si>
  <si>
    <t>APPLESAUCE UNSWEETENED CAN-6/10</t>
  </si>
  <si>
    <t>100206</t>
  </si>
  <si>
    <t>APPLE SLICES CAN-6/10</t>
  </si>
  <si>
    <t>110361</t>
  </si>
  <si>
    <t>APPLESAUCE CUP-96/4.5</t>
  </si>
  <si>
    <t>702050</t>
  </si>
  <si>
    <t>FRUIT, JUICE</t>
  </si>
  <si>
    <t>100893</t>
  </si>
  <si>
    <t>APPLE JUICE PLST BTL-8/64 FL OZ</t>
  </si>
  <si>
    <t>100894</t>
  </si>
  <si>
    <t>CHERRY APPLE JUICE PLST BTL-8/64 FL OZ</t>
  </si>
  <si>
    <t>100211</t>
  </si>
  <si>
    <t>MIXED FRUIT CAN-24/300</t>
  </si>
  <si>
    <t>100212</t>
  </si>
  <si>
    <t>MIXED FRUIT EX LT CAN-6/10</t>
  </si>
  <si>
    <t>100210</t>
  </si>
  <si>
    <t>APRICOT HALVES CAN-24/300</t>
  </si>
  <si>
    <t>100216</t>
  </si>
  <si>
    <t>APRICOTS DICED PEELED EX LT CAN-6/10</t>
  </si>
  <si>
    <t>100218</t>
  </si>
  <si>
    <t>PEACHES CLING SLICES CAN-24/300</t>
  </si>
  <si>
    <t>100219</t>
  </si>
  <si>
    <t>PEACHES CLING SLICES EX LT CAN-6/10</t>
  </si>
  <si>
    <t>100220</t>
  </si>
  <si>
    <t>PEACHES CLING DICED EX LT  CAN-6/10</t>
  </si>
  <si>
    <t>100223</t>
  </si>
  <si>
    <t>PEARS CAN-24/300</t>
  </si>
  <si>
    <t>100224</t>
  </si>
  <si>
    <t>PEARS SLICES EX LT CAN-6/10</t>
  </si>
  <si>
    <t>110233</t>
  </si>
  <si>
    <t>MIXED FRUIT EX LT SUCROSE CAN-6/10</t>
  </si>
  <si>
    <t>110236</t>
  </si>
  <si>
    <t>PEACHES CLING SLC EXLT SUCROSE CAN-6/10</t>
  </si>
  <si>
    <t>703010</t>
  </si>
  <si>
    <t>VEGETABLE, CANNED</t>
  </si>
  <si>
    <t>100315</t>
  </si>
  <si>
    <t>PEAS CAN-6/10</t>
  </si>
  <si>
    <t>100360</t>
  </si>
  <si>
    <t>BEANS GARBANZO CAN-6/10</t>
  </si>
  <si>
    <t>100366</t>
  </si>
  <si>
    <t>BEANS SMALL RED CAN-6/10</t>
  </si>
  <si>
    <t>100368</t>
  </si>
  <si>
    <t>BEANS BLACKEYE CAN-6/10</t>
  </si>
  <si>
    <t>304010</t>
  </si>
  <si>
    <t>EGG PRODUCTS</t>
  </si>
  <si>
    <t>100044</t>
  </si>
  <si>
    <t>EGG MIX DRIED PKG-48/6 OZ</t>
  </si>
  <si>
    <t>100046</t>
  </si>
  <si>
    <t>EGGS WHOLE FRZ CTN-6/5 LB</t>
  </si>
  <si>
    <t>100047</t>
  </si>
  <si>
    <t>EGGS WHOLE LIQ BULK -TANK</t>
  </si>
  <si>
    <t>GA</t>
  </si>
  <si>
    <t>304020</t>
  </si>
  <si>
    <t>SHELL EGG</t>
  </si>
  <si>
    <t>100936</t>
  </si>
  <si>
    <t>EGGS 15 DOZEN</t>
  </si>
  <si>
    <t>100332</t>
  </si>
  <si>
    <t>TOMATO PASTE FOR BULK PROCESSING</t>
  </si>
  <si>
    <t>100334</t>
  </si>
  <si>
    <t>TOMATO SAUCE CAN-6/10</t>
  </si>
  <si>
    <t>100336</t>
  </si>
  <si>
    <t>SPAGHETTI SAUCE MEATLESS CAN-6/10</t>
  </si>
  <si>
    <t>301010</t>
  </si>
  <si>
    <t>CHICKEN, CANNED</t>
  </si>
  <si>
    <t>100877</t>
  </si>
  <si>
    <t>CHICKEN BONED CAN-12/50 OZ</t>
  </si>
  <si>
    <t>302020</t>
  </si>
  <si>
    <t>TURKEY, FROZEN</t>
  </si>
  <si>
    <t>100123</t>
  </si>
  <si>
    <t>TURKEY CONSUMER PACK WHOLE CTN-30-60 LB</t>
  </si>
  <si>
    <t>100125</t>
  </si>
  <si>
    <t>TURKEY ROASTS FRZ CTN-32-48 LB</t>
  </si>
  <si>
    <t>302030</t>
  </si>
  <si>
    <t>TURKEY, COOKED</t>
  </si>
  <si>
    <t>100126</t>
  </si>
  <si>
    <t>TURKEY HAMS SMKD FRZ CTN-40 LB</t>
  </si>
  <si>
    <t>WV</t>
  </si>
  <si>
    <t>301040</t>
  </si>
  <si>
    <t>CHICKEN, BULK</t>
  </si>
  <si>
    <t>100100</t>
  </si>
  <si>
    <t>CHICKEN SMALL CHILLED -BULK</t>
  </si>
  <si>
    <t>301030</t>
  </si>
  <si>
    <t>CHICKEN, COOKED</t>
  </si>
  <si>
    <t>110080</t>
  </si>
  <si>
    <t>CHICKEN OVEN ROASTED FRZ 8 PC CTN-30 LB</t>
  </si>
  <si>
    <t>100103</t>
  </si>
  <si>
    <t>CHICKEN LARGE CHILLED -BULK</t>
  </si>
  <si>
    <t>703040</t>
  </si>
  <si>
    <t>VEGETABLE, FROZEN</t>
  </si>
  <si>
    <t>100355</t>
  </si>
  <si>
    <t>POTATOES WEDGE FRZ PKG-6/5 LB</t>
  </si>
  <si>
    <t>702040</t>
  </si>
  <si>
    <t>FRUIT, FROZEN</t>
  </si>
  <si>
    <t>100253</t>
  </si>
  <si>
    <t>STRAWBERRY FRZ CTN-30 LB</t>
  </si>
  <si>
    <t>100254</t>
  </si>
  <si>
    <t>STRAWBERRY SLICES FRZ CTN-30 LB</t>
  </si>
  <si>
    <t>100256</t>
  </si>
  <si>
    <t>STRAWBERRY FRZ CUP-96/4.5 OZ</t>
  </si>
  <si>
    <t>100259</t>
  </si>
  <si>
    <t>APRICOT SLICES FRZ BOX-20 LB</t>
  </si>
  <si>
    <t>100261</t>
  </si>
  <si>
    <t>APRICOT FRZ CUP-96/4.5 OZ</t>
  </si>
  <si>
    <t>302040</t>
  </si>
  <si>
    <t>TURKEY, BULK</t>
  </si>
  <si>
    <t>100124</t>
  </si>
  <si>
    <t>TURKEY CHILLED -BULK</t>
  </si>
  <si>
    <t>100241</t>
  </si>
  <si>
    <t>PEACH FREESTONE DICED FRZ CUP-96/4.4 OZ</t>
  </si>
  <si>
    <t>100239</t>
  </si>
  <si>
    <t>PEACHES FREESTONE SLICES FRZ CTN-20 LB</t>
  </si>
  <si>
    <t>OR</t>
  </si>
  <si>
    <t>100350</t>
  </si>
  <si>
    <t>PEAS GREEN FRZ CTN-30 LB</t>
  </si>
  <si>
    <t>110480</t>
  </si>
  <si>
    <t>CARROTS DICED FRZ CTN-30 LB</t>
  </si>
  <si>
    <t>110481</t>
  </si>
  <si>
    <t>CARROTS DICED FRZ CTN-12/2.5 LB</t>
  </si>
  <si>
    <t>100348</t>
  </si>
  <si>
    <t>CORN FRZ CTN-30 LB</t>
  </si>
  <si>
    <t>100351</t>
  </si>
  <si>
    <t>BEANS GREEN FRZ CTN-30 LB</t>
  </si>
  <si>
    <t>100313</t>
  </si>
  <si>
    <t>CORN WHOLE KERNEL(LIQ) CAN-6/10</t>
  </si>
  <si>
    <t>100362</t>
  </si>
  <si>
    <t>BEANS REFRIED CAN-6/10</t>
  </si>
  <si>
    <t>ID</t>
  </si>
  <si>
    <t>100321</t>
  </si>
  <si>
    <t>SOUP VEGETABLE CAN-24/1</t>
  </si>
  <si>
    <t>100322</t>
  </si>
  <si>
    <t>SOUP TOMATO CAN-24/1</t>
  </si>
  <si>
    <t>100361</t>
  </si>
  <si>
    <t>BEANS REFRIED CAN-24/300</t>
  </si>
  <si>
    <t>100363</t>
  </si>
  <si>
    <t>BEANS VEGETARIAN CAN-24/300</t>
  </si>
  <si>
    <t>100904</t>
  </si>
  <si>
    <t>HOMINY CAN-24/300</t>
  </si>
  <si>
    <t>100307</t>
  </si>
  <si>
    <t>BEANS GREEN CAN-6/10</t>
  </si>
  <si>
    <t>100308</t>
  </si>
  <si>
    <t>CARROTS CAN-24/300</t>
  </si>
  <si>
    <t>100311</t>
  </si>
  <si>
    <t>CORN WHOLE KERNEL CAN-24/300</t>
  </si>
  <si>
    <t>100314</t>
  </si>
  <si>
    <t>PEAS CAN-24/300</t>
  </si>
  <si>
    <t>100319</t>
  </si>
  <si>
    <t>PUMPKIN CAN-24/300</t>
  </si>
  <si>
    <t>100225</t>
  </si>
  <si>
    <t>PEARS DICED EX LT CAN-6/10</t>
  </si>
  <si>
    <t>110054</t>
  </si>
  <si>
    <t>K PEACHES CLING CAN-6/10</t>
  </si>
  <si>
    <t>110234</t>
  </si>
  <si>
    <t>PEACHES CLING DICED EXLTSUCROSE CAN-6/10</t>
  </si>
  <si>
    <t>301020</t>
  </si>
  <si>
    <t>CHICKEN, FROZEN</t>
  </si>
  <si>
    <t>100880</t>
  </si>
  <si>
    <t>CHICKEN WHOLE BAGGED FRZ CTN-36-43 LB</t>
  </si>
  <si>
    <t>100117</t>
  </si>
  <si>
    <t>CHICKEN FAJITA STRIPS CTN-30 LB</t>
  </si>
  <si>
    <t>100113</t>
  </si>
  <si>
    <t>CHICKEN LEGS CHILLED -BULK</t>
  </si>
  <si>
    <t>100327</t>
  </si>
  <si>
    <t>TOMATO PASTE CAN-6/10</t>
  </si>
  <si>
    <t>100330</t>
  </si>
  <si>
    <t>TOMATO SALSA CAN-6/10</t>
  </si>
  <si>
    <t>110101</t>
  </si>
  <si>
    <t>K TOMATO SAUCE CAN-6/10</t>
  </si>
  <si>
    <t>MD</t>
  </si>
  <si>
    <t>100310</t>
  </si>
  <si>
    <t>CORN CREAM STYLE CAN-24/300</t>
  </si>
  <si>
    <t>100207</t>
  </si>
  <si>
    <t>APPLESAUCE CAN-24/300</t>
  </si>
  <si>
    <t>110053</t>
  </si>
  <si>
    <t>K APPLESAUCE CAN-6/10</t>
  </si>
  <si>
    <t>100895</t>
  </si>
  <si>
    <t>GRAPE CONCORD JUICE PLST BTL-8/64 FL OZ</t>
  </si>
  <si>
    <t>100897</t>
  </si>
  <si>
    <t>ORANGE JUICE PLST BTL-8/64 FL OZ</t>
  </si>
  <si>
    <t>100227</t>
  </si>
  <si>
    <t>CHERRIES RED TART PITTED CAN-24/300</t>
  </si>
  <si>
    <t>100228</t>
  </si>
  <si>
    <t>CHERRIES RED TART PITTED CAN-6/10</t>
  </si>
  <si>
    <t>100233</t>
  </si>
  <si>
    <t>PLUMS PURPLE CAN-24/300</t>
  </si>
  <si>
    <t>100331</t>
  </si>
  <si>
    <t>POTATOES WHT SLICES CAN-24/300</t>
  </si>
  <si>
    <t>100359</t>
  </si>
  <si>
    <t>BEANS BLACK TURTLE CAN-6/10</t>
  </si>
  <si>
    <t>100364</t>
  </si>
  <si>
    <t>BEANS VEGETARIAN CAN-6/10</t>
  </si>
  <si>
    <t>100365</t>
  </si>
  <si>
    <t>BEANS PINTO CAN-6/10</t>
  </si>
  <si>
    <t>100370</t>
  </si>
  <si>
    <t>BEANS RED KIDNEY CAN-6/10</t>
  </si>
  <si>
    <t>100371</t>
  </si>
  <si>
    <t>BEANS BABY LIMA CAN-6/10</t>
  </si>
  <si>
    <t>100372</t>
  </si>
  <si>
    <t>BEANS LIGHT RED KIDNEY CAN-24/300</t>
  </si>
  <si>
    <t>100373</t>
  </si>
  <si>
    <t>BEANS GREAT NORTHERN CAN-6/10</t>
  </si>
  <si>
    <t>110020</t>
  </si>
  <si>
    <t>BEANS BLACK CAN-24/300</t>
  </si>
  <si>
    <t>110021</t>
  </si>
  <si>
    <t>BEANS PINTO CAN-24/300</t>
  </si>
  <si>
    <t>110763</t>
  </si>
  <si>
    <t>PEAS GREEN FRZ CTN-12/2.5 LB</t>
  </si>
  <si>
    <t>101010</t>
  </si>
  <si>
    <t>BEEF, CANNED</t>
  </si>
  <si>
    <t>100127</t>
  </si>
  <si>
    <t>BEEF CAN-24/24 OZ</t>
  </si>
  <si>
    <t>102010</t>
  </si>
  <si>
    <t>PORK, CANNED</t>
  </si>
  <si>
    <t>100139</t>
  </si>
  <si>
    <t>PORK CAN-24/24 OZ</t>
  </si>
  <si>
    <t>100306</t>
  </si>
  <si>
    <t>BEANS GREEN CAN-24/300</t>
  </si>
  <si>
    <t>110556</t>
  </si>
  <si>
    <t>RAISINS BAG-6/5 LB</t>
  </si>
  <si>
    <t>702030</t>
  </si>
  <si>
    <t>FRUIT, FRESH</t>
  </si>
  <si>
    <t>100514</t>
  </si>
  <si>
    <t>APPLES RED DELICIOUS FRESH CTN-40 LB</t>
  </si>
  <si>
    <t>110149</t>
  </si>
  <si>
    <t>APPLES FOR FURTHER PROCESSING # BULK</t>
  </si>
  <si>
    <t>100237</t>
  </si>
  <si>
    <t>CHERRIES FRZ IQF CTN-40 LB</t>
  </si>
  <si>
    <t>100258</t>
  </si>
  <si>
    <t>APPLE SLICES FRZ CTN-30 LB</t>
  </si>
  <si>
    <t>100899</t>
  </si>
  <si>
    <t>CRANBERRYAPPLE JUICE PLST BTL-8/64 FL OZ</t>
  </si>
  <si>
    <t>100298</t>
  </si>
  <si>
    <t>CHERRIES DRIED PKG-8/2 LB</t>
  </si>
  <si>
    <t>100896</t>
  </si>
  <si>
    <t>GRAPEFRUIT JUCE PLST BTL-8/64 FL OZ</t>
  </si>
  <si>
    <t>100299</t>
  </si>
  <si>
    <t>CHERRIES DRIED PKG-4/4 LB</t>
  </si>
  <si>
    <t>110622</t>
  </si>
  <si>
    <t>BLUEBERRY HIGHBUSH DRIED PKG-8/2 LB</t>
  </si>
  <si>
    <t>102050</t>
  </si>
  <si>
    <t>HAM, FULLY COOKED</t>
  </si>
  <si>
    <t>100187</t>
  </si>
  <si>
    <t>PORK HAM WATERAD SLC FRZ PKG-8/5 LB</t>
  </si>
  <si>
    <t>100188</t>
  </si>
  <si>
    <t>PORK HAM WTRADCBEDFRZ PKG-4/10 OR 8/5 LB</t>
  </si>
  <si>
    <t>NE</t>
  </si>
  <si>
    <t>102035</t>
  </si>
  <si>
    <t>PORK, FROZEN</t>
  </si>
  <si>
    <t>100173</t>
  </si>
  <si>
    <t>PORK ROAST LEG FRZ CTN-32-40 LB</t>
  </si>
  <si>
    <t>100193</t>
  </si>
  <si>
    <t>PORK PICNIC BNLS FRZ CTN-60 LB</t>
  </si>
  <si>
    <t>110138</t>
  </si>
  <si>
    <t>PORK BNLS LEG ROASTS - BULK CTN-60 LB</t>
  </si>
  <si>
    <t>100182</t>
  </si>
  <si>
    <t>PORK HAM WATERAD FRZ CTN-12/3 LB</t>
  </si>
  <si>
    <t>100184</t>
  </si>
  <si>
    <t>PORK HAM WATERAD FRZ PKG 4/10 LB</t>
  </si>
  <si>
    <t>100333</t>
  </si>
  <si>
    <t>TOMATO SAUCE CAN-24/300</t>
  </si>
  <si>
    <t>100369</t>
  </si>
  <si>
    <t>BEANS PINK CAN-6/10</t>
  </si>
  <si>
    <t>ME</t>
  </si>
  <si>
    <t>100243</t>
  </si>
  <si>
    <t>BLUEBERRY WILD FRZ CTN-30 LB</t>
  </si>
  <si>
    <t>100275</t>
  </si>
  <si>
    <t>CRANBERRY JUICE CONC CAN-12/11.5 OZ</t>
  </si>
  <si>
    <t>101040</t>
  </si>
  <si>
    <t>BEEF, COOKED</t>
  </si>
  <si>
    <t>100134</t>
  </si>
  <si>
    <t>BEEF CRUMBLES W/SPP PKG-4/10 LB</t>
  </si>
  <si>
    <t>110321</t>
  </si>
  <si>
    <t>BEEF SPP PTY HSTYLE CKD 1.5MMA CTN-40 LB</t>
  </si>
  <si>
    <t>110322</t>
  </si>
  <si>
    <t>BEEF SPP PTY HSTYLE CKD 2.0MMA CTN-40 LB</t>
  </si>
  <si>
    <t>110711</t>
  </si>
  <si>
    <t>BEEF PATTY CKD FRZ 2.0 MMA CTN-40 LB</t>
  </si>
  <si>
    <t>100883</t>
  </si>
  <si>
    <t>TURKEY THIGHS BNLS SKNLS CHILLED-BULK</t>
  </si>
  <si>
    <t>100277</t>
  </si>
  <si>
    <t>ORANGE JUICE SINGLE CTN-70/4 OZ</t>
  </si>
  <si>
    <t>100282</t>
  </si>
  <si>
    <t>PEARS BARTLETT FRESH CTN-45 LB</t>
  </si>
  <si>
    <t>110560</t>
  </si>
  <si>
    <t>PEARS FRESH PKG-12/3 LB</t>
  </si>
  <si>
    <t>703030</t>
  </si>
  <si>
    <t>VEGETABLE, FRESH</t>
  </si>
  <si>
    <t>100340</t>
  </si>
  <si>
    <t>POTATOES RUSSET FRESH CTN-50 LB</t>
  </si>
  <si>
    <t>100343</t>
  </si>
  <si>
    <t>SWEET POTATO FRESH CTN-40 LB</t>
  </si>
  <si>
    <t>100506</t>
  </si>
  <si>
    <t>POTATO BULK FOR PROCESS FRZ</t>
  </si>
  <si>
    <t>100980</t>
  </si>
  <si>
    <t>SWEET POTATO BULK FRESH PROC</t>
  </si>
  <si>
    <t>101017</t>
  </si>
  <si>
    <t>POTATOES RUSSET FRESH BAG-10/5 LB</t>
  </si>
  <si>
    <t>101019</t>
  </si>
  <si>
    <t>POTATOES ROUND WHITE FRESH BAG-10/5 LB</t>
  </si>
  <si>
    <t>100158</t>
  </si>
  <si>
    <t>BEEF FINE GROUND FRZ CTN-40 LB</t>
  </si>
  <si>
    <t>100159</t>
  </si>
  <si>
    <t>BEEF FINE GROUND FRZ PKG-40/1 LB</t>
  </si>
  <si>
    <t>100163</t>
  </si>
  <si>
    <t>BEEF PATTY LEAN FRZ CTN-40 LB</t>
  </si>
  <si>
    <t>110260</t>
  </si>
  <si>
    <t>BEEF FINE GROUND LFT OPT FRZ PKG-40/1 LB</t>
  </si>
  <si>
    <t>110261</t>
  </si>
  <si>
    <t>BEEF FINE GROUND LFT OPT FRZ CTN-40 LB</t>
  </si>
  <si>
    <t>110346</t>
  </si>
  <si>
    <t>BEEF 100% PTY 90/10 FRZ 2.0MMA CTN-40 LB</t>
  </si>
  <si>
    <t>110348</t>
  </si>
  <si>
    <t>BEEF SPP PTY 85/15 FRZ 2.0 MMA CTN-40 LB</t>
  </si>
  <si>
    <t>110349</t>
  </si>
  <si>
    <t>BEEF 100% PTY 85/15 FRZ 2.0MMA CTN-40 LB</t>
  </si>
  <si>
    <t>110350</t>
  </si>
  <si>
    <t>BEEF 100% PTY 85/15 FRZ 1.5MMA CTN-40 LB</t>
  </si>
  <si>
    <t>701020</t>
  </si>
  <si>
    <t>NUTS</t>
  </si>
  <si>
    <t>100908</t>
  </si>
  <si>
    <t>WALNUT ENG PCS CTN-24/1 LB</t>
  </si>
  <si>
    <t>100287</t>
  </si>
  <si>
    <t>DATES WHOLE PKG 24/1 LB</t>
  </si>
  <si>
    <t>FL</t>
  </si>
  <si>
    <t>110651</t>
  </si>
  <si>
    <t>ORANGE JUICE SINGLE FRZ CUP-96/4 OZ</t>
  </si>
  <si>
    <t>100357</t>
  </si>
  <si>
    <t>POTATOES OVENS FRY PKG-6/5 LB</t>
  </si>
  <si>
    <t>704010</t>
  </si>
  <si>
    <t>BEANS, DRY</t>
  </si>
  <si>
    <t>100374</t>
  </si>
  <si>
    <t>BEANS BLACKEYE DRY PKG-12/2 LB</t>
  </si>
  <si>
    <t>100378</t>
  </si>
  <si>
    <t>BEANS BABY LIMA DRY PKG-12/2 LB</t>
  </si>
  <si>
    <t>100380</t>
  </si>
  <si>
    <t>BEANS GREAT NORTHERN DRY PKG-12/2 LB</t>
  </si>
  <si>
    <t>100382</t>
  </si>
  <si>
    <t>BEANS PINTO DRY PKG-12/2 LB</t>
  </si>
  <si>
    <t>100385</t>
  </si>
  <si>
    <t>BEANS LIGHT RED KIDNEY DRY PKG-12/2 LB</t>
  </si>
  <si>
    <t>100388</t>
  </si>
  <si>
    <t>LENTILS DRY PKG 12/2 LB</t>
  </si>
  <si>
    <t>101070</t>
  </si>
  <si>
    <t>BEEF, FRESH</t>
  </si>
  <si>
    <t>100155</t>
  </si>
  <si>
    <t>BEEF FRESH BNLS COMBO-20/2000 LB</t>
  </si>
  <si>
    <t>100317</t>
  </si>
  <si>
    <t>SWEET POTATOES W/ SYRUP CAN-6/10</t>
  </si>
  <si>
    <t>100323</t>
  </si>
  <si>
    <t>SPINACH CAN-24/300</t>
  </si>
  <si>
    <t>110425</t>
  </si>
  <si>
    <t>SPINACH CHOPPED FRZ IQF CTN-20 LB (1902)</t>
  </si>
  <si>
    <t>101060</t>
  </si>
  <si>
    <t>BEEF, SPECIAL TRIM</t>
  </si>
  <si>
    <t>100156</t>
  </si>
  <si>
    <t>BEEF BNLS SPECIAL TRM FRZ CTN-60 LB</t>
  </si>
  <si>
    <t>100213</t>
  </si>
  <si>
    <t>CRANBERRY SAUCE CAN-24/300</t>
  </si>
  <si>
    <t>703050</t>
  </si>
  <si>
    <t>VEGETABLE, JUICE</t>
  </si>
  <si>
    <t>100898</t>
  </si>
  <si>
    <t>TOMATO JUICE PLST BTL-8/64 FL OZ</t>
  </si>
  <si>
    <t>100119</t>
  </si>
  <si>
    <t>TURKEY TACO FILLING CTN-30 LB</t>
  </si>
  <si>
    <t>100383</t>
  </si>
  <si>
    <t>BEANS PINTO DRY BAG-25 LB</t>
  </si>
  <si>
    <t>101020</t>
  </si>
  <si>
    <t>BEANS DRY GARBANZO PKG-12/2 LB</t>
  </si>
  <si>
    <t>110381</t>
  </si>
  <si>
    <t>BEANS PINTO DRY TOTE-2000 LB</t>
  </si>
  <si>
    <t>110382</t>
  </si>
  <si>
    <t>BEANS PINTO DRY BAG-50 LB</t>
  </si>
  <si>
    <t>110782</t>
  </si>
  <si>
    <t>EGGS WHOLE FRZ CTN-1/32 OZ</t>
  </si>
  <si>
    <t>100279</t>
  </si>
  <si>
    <t>PEARS D'ANJOU FRESH CTN-45 LB</t>
  </si>
  <si>
    <t>100517</t>
  </si>
  <si>
    <t>APPLES EMPIRE FRESH CTN-40 LB</t>
  </si>
  <si>
    <t>100521</t>
  </si>
  <si>
    <t>APPLES GALA FRESH G CARTON-40 LB</t>
  </si>
  <si>
    <t>100522</t>
  </si>
  <si>
    <t>APPLES FUJI FRESH F CARTON-40 LB</t>
  </si>
  <si>
    <t>100523</t>
  </si>
  <si>
    <t>APPLES BRAEBURNN FRESH B CARTON-40 LB</t>
  </si>
  <si>
    <t>110543</t>
  </si>
  <si>
    <t>APPLES GRANNY SMITH FRESH CTN-40 LB</t>
  </si>
  <si>
    <t>110561</t>
  </si>
  <si>
    <t>APPLES FRESH PKG-12/3 LB</t>
  </si>
  <si>
    <t>110094</t>
  </si>
  <si>
    <t>CHICKEN LEG QTR FRZ BAG-4/10 LB</t>
  </si>
  <si>
    <t>100098</t>
  </si>
  <si>
    <t>CHICKEN CUT-UP FRZ CTN-40 LB</t>
  </si>
  <si>
    <t>110227</t>
  </si>
  <si>
    <t>POTATO FOR PROCESS INTO DEHY PRD-BULK</t>
  </si>
  <si>
    <t>703020</t>
  </si>
  <si>
    <t>VEGETABLE, DRIED</t>
  </si>
  <si>
    <t>100337</t>
  </si>
  <si>
    <t>POTATOES DEHYDRATED FLKS PKG-12/1 LB</t>
  </si>
  <si>
    <t>AK</t>
  </si>
  <si>
    <t>205010</t>
  </si>
  <si>
    <t>FISH, CANNED</t>
  </si>
  <si>
    <t>110563</t>
  </si>
  <si>
    <t>SALMON PINK CAN-24/14.75 OZ (33630)</t>
  </si>
  <si>
    <t>110580</t>
  </si>
  <si>
    <t>K SALMON PINK CAN-24/14.75 OZ (33630)</t>
  </si>
  <si>
    <t>MS</t>
  </si>
  <si>
    <t>100201</t>
  </si>
  <si>
    <t>CATFISH STRIPS BRD OVN RDY PKG-4/10 LB</t>
  </si>
  <si>
    <t>110390</t>
  </si>
  <si>
    <t>CATFISH FLTS UNBRD RAW PKG-20/2 LB</t>
  </si>
  <si>
    <t>100526</t>
  </si>
  <si>
    <t>BEEF STEW CAN-24/24 OZ</t>
  </si>
  <si>
    <t>RICE US#1 MEDIUM GRAIN PKG-30/2 LB</t>
  </si>
  <si>
    <t>506010</t>
  </si>
  <si>
    <t>FLOUR, BAKERY MIX</t>
  </si>
  <si>
    <t>100918</t>
  </si>
  <si>
    <t>BAKERY FLOUR MIX LOWFAT BAG-6/5 LB</t>
  </si>
  <si>
    <t>402025</t>
  </si>
  <si>
    <t>MILK, INSTANT</t>
  </si>
  <si>
    <t>100065</t>
  </si>
  <si>
    <t>MILK INSTANT NDM PKG-12/25.6 OZ</t>
  </si>
  <si>
    <t>100328</t>
  </si>
  <si>
    <t>TOMATO DICED CAN-24/300</t>
  </si>
  <si>
    <t>100329</t>
  </si>
  <si>
    <t>TOMATO DICED CAN-6/10</t>
  </si>
  <si>
    <t>100335</t>
  </si>
  <si>
    <t>SPAGHETTI SAUCE MEATLESS CAN-24/300</t>
  </si>
  <si>
    <t>100226</t>
  </si>
  <si>
    <t>PEARS HALVES EX LT CAN-6/10</t>
  </si>
  <si>
    <t>110055</t>
  </si>
  <si>
    <t>K PEARS SLICES CAN-6/10</t>
  </si>
  <si>
    <t>110610</t>
  </si>
  <si>
    <t>K H TOMATO SAUCE CAN-24/300</t>
  </si>
  <si>
    <t>100235</t>
  </si>
  <si>
    <t>CHERRIES RED TART PITTED FRZ CTN-30 LB</t>
  </si>
  <si>
    <t>100244</t>
  </si>
  <si>
    <t>BLUEBERRY CULTIVATED FRZ CTN-30 LB</t>
  </si>
  <si>
    <t>110470</t>
  </si>
  <si>
    <t>APPLE SLICES FRZ CTN-12/2.5 LB</t>
  </si>
  <si>
    <t>110623</t>
  </si>
  <si>
    <t>BLUEBERRY HIGHBUSH FRZ CTN-12/2.5 LB</t>
  </si>
  <si>
    <t>110624</t>
  </si>
  <si>
    <t>BLUEBERRY HIGHBUSH FRZ CTN-30 LB</t>
  </si>
  <si>
    <t>110482</t>
  </si>
  <si>
    <t>FLOUR HIGH GLUTEN BAG-50 LB</t>
  </si>
  <si>
    <t>100121</t>
  </si>
  <si>
    <t>TURKEY BREAST DELI FRZ CTN-40 LB</t>
  </si>
  <si>
    <t>100122</t>
  </si>
  <si>
    <t>TURKEY BREAST SMKD DELI FRZ CTN-40 LB</t>
  </si>
  <si>
    <t>100356</t>
  </si>
  <si>
    <t>POTATOES WEDGE FAT FREE FRZ PKG-6/5 LB</t>
  </si>
  <si>
    <t>110562</t>
  </si>
  <si>
    <t>SWEET POTATOES CHUNK FRZ PKG-6/5 LB</t>
  </si>
  <si>
    <t>100352</t>
  </si>
  <si>
    <t>CARROTS FRZ CTN-30 LB</t>
  </si>
  <si>
    <t>110177</t>
  </si>
  <si>
    <t>SPAGHETTI SAUCE MEATLESS POUCH-6/106 OZ</t>
  </si>
  <si>
    <t>110186</t>
  </si>
  <si>
    <t>TOMATO SALSA POUCH-6/106 OZ</t>
  </si>
  <si>
    <t>110187</t>
  </si>
  <si>
    <t>TOMATO SAUCE POUCH-6/106 OZ</t>
  </si>
  <si>
    <t>110189</t>
  </si>
  <si>
    <t>TOMATO PASTE POUCH-6/111 OZ</t>
  </si>
  <si>
    <t>100367</t>
  </si>
  <si>
    <t>BEANS BLACKEYE CAN-24/300</t>
  </si>
  <si>
    <t>110058</t>
  </si>
  <si>
    <t>K BEANS GREEN CAN-6/10</t>
  </si>
  <si>
    <t>110483</t>
  </si>
  <si>
    <t>K BEANS GARBANZO CAN-6/10</t>
  </si>
  <si>
    <t>100909</t>
  </si>
  <si>
    <t>WALNUT ENG PCS CTN-30 LB</t>
  </si>
  <si>
    <t>110154</t>
  </si>
  <si>
    <t>CHICKEN CONSUMER SPLIT BREAST PKG-6/5 LB</t>
  </si>
  <si>
    <t>100242</t>
  </si>
  <si>
    <t>BLUEBERRY WILD FRZ CTN-8/3 LB</t>
  </si>
  <si>
    <t>AS</t>
  </si>
  <si>
    <t>100194</t>
  </si>
  <si>
    <t>TUNA CHUNK LIGHT CAN-24/12 OZ</t>
  </si>
  <si>
    <t>100195</t>
  </si>
  <si>
    <t>TUNA CHUNK LIGHT CAN-6/66.5 OZ</t>
  </si>
  <si>
    <t>101090</t>
  </si>
  <si>
    <t>BISON PRODUCTS</t>
  </si>
  <si>
    <t>110778</t>
  </si>
  <si>
    <t>BISON GROUND LEAN FRZ PKG-20/2 LB</t>
  </si>
  <si>
    <t>110478</t>
  </si>
  <si>
    <t>CHICKEN BONED CAN-24/15 OZ</t>
  </si>
  <si>
    <t>100101</t>
  </si>
  <si>
    <t>CHICKEN DICED CTN-40 LB</t>
  </si>
  <si>
    <t>110462</t>
  </si>
  <si>
    <t>CHICKEN STRIPS FRZ CTN-30 LB</t>
  </si>
  <si>
    <t>110554</t>
  </si>
  <si>
    <t>TURKEY BREAST DELI SLICED FRZ PKG-8/5 LB</t>
  </si>
  <si>
    <t>110253</t>
  </si>
  <si>
    <t>CHEESE CHED WHT BLOCK-40 LB (40800)</t>
  </si>
  <si>
    <t>110254</t>
  </si>
  <si>
    <t>CHEESE CHED YEL BLOCK-40 LB (40800)</t>
  </si>
  <si>
    <t>503010</t>
  </si>
  <si>
    <t>CEREAL, FORTIFIED</t>
  </si>
  <si>
    <t>100446</t>
  </si>
  <si>
    <t>CEREAL CORN SQUARES 1344 PKG-14/14 OZ</t>
  </si>
  <si>
    <t>100933</t>
  </si>
  <si>
    <t>CEREAL WT BRAN FLKS 1344 PKG-14/17.3OZ</t>
  </si>
  <si>
    <t>110265</t>
  </si>
  <si>
    <t>CEREAL CORN RICE BISC 1080 PKG-14/12 OZ</t>
  </si>
  <si>
    <t>110740</t>
  </si>
  <si>
    <t>CEREAL CORN SQUARES 1344 PKG-14/12 OZ</t>
  </si>
  <si>
    <t>100465</t>
  </si>
  <si>
    <t>OATS ROLLED TUBE-12/42 OZ</t>
  </si>
  <si>
    <t>100929</t>
  </si>
  <si>
    <t>CEREAL OAT CIRCLES 1344 PKG-12/14 OZ</t>
  </si>
  <si>
    <t>100449</t>
  </si>
  <si>
    <t>CEREAL CORN FLKS 1080 PKG-12/18 OZ</t>
  </si>
  <si>
    <t>100457</t>
  </si>
  <si>
    <t>CEREAL RICE CRISP 1008 PKG-16/12 OZ</t>
  </si>
  <si>
    <t>100236</t>
  </si>
  <si>
    <t>CHERRIES RD TRT PITTED IQF BAG-12/2.5 LB</t>
  </si>
  <si>
    <t>100921</t>
  </si>
  <si>
    <t>BUTTERY SPREAD LIGHT TUBS-12/15 OZ</t>
  </si>
  <si>
    <t>503040</t>
  </si>
  <si>
    <t>PANCAKES</t>
  </si>
  <si>
    <t>110393</t>
  </si>
  <si>
    <t>PANCAKES WHOLE WHEAT FZN-144 COUNT</t>
  </si>
  <si>
    <t>502030</t>
  </si>
  <si>
    <t>TORTILLAS</t>
  </si>
  <si>
    <t>110394</t>
  </si>
  <si>
    <t>TORTILLA WHOLE WHEAT FZN 8" CTN-12/24</t>
  </si>
  <si>
    <t>110741</t>
  </si>
  <si>
    <t>TORTILLA WHOLE WHEAT FZN 8" CTN-24/1 LB</t>
  </si>
  <si>
    <t>110694</t>
  </si>
  <si>
    <t>RICE BRN US#1 MEDIUM GRAIN BAG-25 LB</t>
  </si>
  <si>
    <t>110473</t>
  </si>
  <si>
    <t>BROCCOLI FRZ CTN-30 LB</t>
  </si>
  <si>
    <t>100209</t>
  </si>
  <si>
    <t>APRICOTS HALVES EX LT CAN-6/10</t>
  </si>
  <si>
    <t>100320</t>
  </si>
  <si>
    <t>VEG MIX CAN-24/300</t>
  </si>
  <si>
    <t>110374</t>
  </si>
  <si>
    <t>CEREAL WT SHREDDED 2160 PKG-10/16.4 OZ</t>
  </si>
  <si>
    <t>100473</t>
  </si>
  <si>
    <t>FARINA WHEAT PKG-24/14 OZ</t>
  </si>
  <si>
    <t>100469</t>
  </si>
  <si>
    <t>GRITS FINE YELLOW BAG-8/5 LB</t>
  </si>
  <si>
    <t>100470</t>
  </si>
  <si>
    <t>GRITS CORN WHITE BAG-8/5 LB</t>
  </si>
  <si>
    <t>110673</t>
  </si>
  <si>
    <t>CORNMEAL WHOLE GRAIN BLUE BAG-12/2 LB</t>
  </si>
  <si>
    <t>101050</t>
  </si>
  <si>
    <t>BEEF, ROAST</t>
  </si>
  <si>
    <t>100166</t>
  </si>
  <si>
    <t>BEEF ROAST ROUND FRZ CTN-38-42 LB</t>
  </si>
  <si>
    <t>AL</t>
  </si>
  <si>
    <t>110601</t>
  </si>
  <si>
    <t>FISH AK PLCK FRZ BULK CTN-49.5 LB</t>
  </si>
  <si>
    <t>110090</t>
  </si>
  <si>
    <t>CHICKEN DRUMSTICKS FRZ PKG-8/5 LB</t>
  </si>
  <si>
    <t>TN</t>
  </si>
  <si>
    <t>100035</t>
  </si>
  <si>
    <t>CHEESE BLEND AMER SKM LVS-12/2 LB</t>
  </si>
  <si>
    <t>100297</t>
  </si>
  <si>
    <t>FRUIT AND NUT MIX DRIED PKG-24/1 LB</t>
  </si>
  <si>
    <t>100301</t>
  </si>
  <si>
    <t>CRANBERRIES DRIED PKG-5/5 LB</t>
  </si>
  <si>
    <t>110161</t>
  </si>
  <si>
    <t>FRUIT MIX DRIED PKG-5/5 LB</t>
  </si>
  <si>
    <t>CO</t>
  </si>
  <si>
    <t>100138</t>
  </si>
  <si>
    <t>BEEF CHILI W/O BEANS CAN-24/24 OZ</t>
  </si>
  <si>
    <t>403010</t>
  </si>
  <si>
    <t>BUTTER</t>
  </si>
  <si>
    <t>100001</t>
  </si>
  <si>
    <t>BUTTER PRINT SALTED CTN-36/1 LB</t>
  </si>
  <si>
    <t>102030</t>
  </si>
  <si>
    <t>PORK, COOKED</t>
  </si>
  <si>
    <t>110730</t>
  </si>
  <si>
    <t>PORK PULLED CKD PKG-8/5 LB</t>
  </si>
  <si>
    <t>502020</t>
  </si>
  <si>
    <t>CRACKER PROD, PROC</t>
  </si>
  <si>
    <t>110670</t>
  </si>
  <si>
    <t>CRACKERS UNSALTED 2160 BOX-12/16 OZ</t>
  </si>
  <si>
    <t>411010</t>
  </si>
  <si>
    <t>YOGURT</t>
  </si>
  <si>
    <t>110397</t>
  </si>
  <si>
    <t>YOGURT HI PROTEIN PLAIN TUB-6/32 OZ</t>
  </si>
  <si>
    <t>110398</t>
  </si>
  <si>
    <t>YOGURT HI PROTEIN VANILLA TUB-6/32 OZ</t>
  </si>
  <si>
    <t>110400</t>
  </si>
  <si>
    <t>YOGURT HI PROTEIN BLUEBERRY CUP-24/4 OZ</t>
  </si>
  <si>
    <t>110401</t>
  </si>
  <si>
    <t>YOGURT HI PROTEIN STRAWBERRY CUP-24/4 OZ</t>
  </si>
  <si>
    <t>110402</t>
  </si>
  <si>
    <t>YOGURT HI PROTEIN VANILLA CUP-24/4 OZ</t>
  </si>
  <si>
    <t>VT</t>
  </si>
  <si>
    <t>100290</t>
  </si>
  <si>
    <t>PLUMS PITTED DRIED PKG-24/1 LB</t>
  </si>
  <si>
    <t>110380</t>
  </si>
  <si>
    <t>PORK CHOPS BNLS FRZ PKG-40/1 LB</t>
  </si>
  <si>
    <t>110421</t>
  </si>
  <si>
    <t>MUSHROOMS DICED FRZ IQF CTN-40 LB</t>
  </si>
  <si>
    <t>101024</t>
  </si>
  <si>
    <t>MACARONI &amp; CHEESE 1404 PKG-48/7.25 OZ</t>
  </si>
  <si>
    <t>100309</t>
  </si>
  <si>
    <t>CARROTS CAN-6/10</t>
  </si>
  <si>
    <t>110163</t>
  </si>
  <si>
    <t>SOUP CRM OF CHICKEN RDU SOD CTN-12/22 OZ</t>
  </si>
  <si>
    <t>110164</t>
  </si>
  <si>
    <t>SOUP CRM OF MUSHRM RDU SOD CTN-12/22 OZ</t>
  </si>
  <si>
    <t>100912</t>
  </si>
  <si>
    <t>FLOUR BREAD-BULK</t>
  </si>
  <si>
    <t>110510</t>
  </si>
  <si>
    <t>PEANUTS RAW SHELLED -BULK 44000 LB</t>
  </si>
  <si>
    <t>110792</t>
  </si>
  <si>
    <t>BISON GROUND LEAN FRZ PKG-32/1.25 lb</t>
  </si>
  <si>
    <t>100411</t>
  </si>
  <si>
    <t>FLOUR BAKER HARD WHT BLCH BAG-50 LB</t>
  </si>
  <si>
    <t>100421</t>
  </si>
  <si>
    <t>FLOUR BAKER SOFT UNBLCH-BULK</t>
  </si>
  <si>
    <t>110710</t>
  </si>
  <si>
    <t>PEANUT BUTTER SMOOTH PKG-100/1.1 OZ</t>
  </si>
  <si>
    <t>100036</t>
  </si>
  <si>
    <t>CHEESE BLEND AMER SKM YEL SLC LVS-6/5 LB</t>
  </si>
  <si>
    <t>100037</t>
  </si>
  <si>
    <t>CHEESE BLEND AMER SKM WHT SLC LVS-6/5 LB</t>
  </si>
  <si>
    <t>110723</t>
  </si>
  <si>
    <t>CRANBERRIES DRIED PKG-300/1.16 OZ</t>
  </si>
  <si>
    <t>110779</t>
  </si>
  <si>
    <t>BISON GROUND LEAN FRZ PKG-12/1 LB</t>
  </si>
  <si>
    <t>110724</t>
  </si>
  <si>
    <t>PEPPERS/ONION BLEND FRZ CTN-30 LB</t>
  </si>
  <si>
    <t>507014</t>
  </si>
  <si>
    <t>RICE, WILD</t>
  </si>
  <si>
    <t>110692</t>
  </si>
  <si>
    <t>RICE WILD PKG-40/1 LB</t>
  </si>
  <si>
    <t>941010</t>
  </si>
  <si>
    <t>SERVICE AMS FV</t>
  </si>
  <si>
    <t>310060</t>
  </si>
  <si>
    <t>AMS DISASTER MISC-F&amp;V</t>
  </si>
  <si>
    <t>941020</t>
  </si>
  <si>
    <t>DOD FRESH</t>
  </si>
  <si>
    <t>300099</t>
  </si>
  <si>
    <t>951010</t>
  </si>
  <si>
    <t>SERVICE AMS PY</t>
  </si>
  <si>
    <t>300097</t>
  </si>
  <si>
    <t>INSPECTION CHARGES-PY</t>
  </si>
  <si>
    <t>703070</t>
  </si>
  <si>
    <t>COMMODITIES F&amp;V</t>
  </si>
  <si>
    <t>310070</t>
  </si>
  <si>
    <t>AMS PILOT-UF&amp;V</t>
  </si>
  <si>
    <t>961010</t>
  </si>
  <si>
    <t>SERVICE AMS LS</t>
  </si>
  <si>
    <t>310051</t>
  </si>
  <si>
    <t>LAB ANALYSIS CHARGES-AMS</t>
  </si>
  <si>
    <t>300098</t>
  </si>
  <si>
    <t>INSPECTION/AUDIT CHARGES-LS</t>
  </si>
  <si>
    <t>Purchased Quantity (LBS)</t>
  </si>
  <si>
    <t>Purchased Value ($)</t>
  </si>
  <si>
    <t>AK Total</t>
  </si>
  <si>
    <t>AL Total</t>
  </si>
  <si>
    <t>AR Total</t>
  </si>
  <si>
    <t>AS Total</t>
  </si>
  <si>
    <t>AZ Total</t>
  </si>
  <si>
    <t>CA Total</t>
  </si>
  <si>
    <t>CO Total</t>
  </si>
  <si>
    <t>FL Total</t>
  </si>
  <si>
    <t>GA Total</t>
  </si>
  <si>
    <t>IA Total</t>
  </si>
  <si>
    <t>ID Total</t>
  </si>
  <si>
    <t>IL Total</t>
  </si>
  <si>
    <t>IN Total</t>
  </si>
  <si>
    <t>KS Total</t>
  </si>
  <si>
    <t>KY Total</t>
  </si>
  <si>
    <t>MA Total</t>
  </si>
  <si>
    <t>ME Total</t>
  </si>
  <si>
    <t>MI Total</t>
  </si>
  <si>
    <t>MN Total</t>
  </si>
  <si>
    <t>MO Total</t>
  </si>
  <si>
    <t>MS Total</t>
  </si>
  <si>
    <t>NC Total</t>
  </si>
  <si>
    <t>ND Total</t>
  </si>
  <si>
    <t>NE Total</t>
  </si>
  <si>
    <t>NJ Total</t>
  </si>
  <si>
    <t>NM Total</t>
  </si>
  <si>
    <t>NV Total</t>
  </si>
  <si>
    <t>NY Total</t>
  </si>
  <si>
    <t>OH Total</t>
  </si>
  <si>
    <t>OK Total</t>
  </si>
  <si>
    <t>OR Total</t>
  </si>
  <si>
    <t>PA Total</t>
  </si>
  <si>
    <t>PR Total</t>
  </si>
  <si>
    <t>SC Total</t>
  </si>
  <si>
    <t>TN Total</t>
  </si>
  <si>
    <t>TX Total</t>
  </si>
  <si>
    <t>UT Total</t>
  </si>
  <si>
    <t>VA Total</t>
  </si>
  <si>
    <t>VT Total</t>
  </si>
  <si>
    <t>WA Total</t>
  </si>
  <si>
    <t>WI Total</t>
  </si>
  <si>
    <t>WV Total</t>
  </si>
  <si>
    <t>Grand Total</t>
  </si>
  <si>
    <t>CT</t>
  </si>
  <si>
    <t>CT Total</t>
  </si>
  <si>
    <t>Total</t>
  </si>
  <si>
    <t>AMS DOMESTIC PURCHASES BY ORIGIN STATE - FY 2016</t>
  </si>
  <si>
    <t>MD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</si>
</sst>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#,##0.00;@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1" fillId="0" borderId="2" xfId="0" applyNumberFormat="1" applyFont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2" fillId="0" borderId="0" xfId="0" applyFont="1"/>
    <xf numFmtId="4" fontId="2" fillId="0" borderId="0" xfId="0" applyNumberFormat="1" applyFont="1"/>
    <xf numFmtId="49" fontId="3" fillId="0" borderId="2" xfId="0" applyNumberFormat="1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2" fillId="0" borderId="2" xfId="0" applyFont="1" applyBorder="1"/>
    <xf numFmtId="4" fontId="2" fillId="0" borderId="2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vertical="center" wrapText="1"/>
    </xf>
    <xf numFmtId="165" fontId="2" fillId="0" borderId="0" xfId="0" applyNumberFormat="1" applyFont="1"/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866775</xdr:colOff>
      <xdr:row>0</xdr:row>
      <xdr:rowOff>305587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3838575" cy="286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3"/>
  <sheetViews>
    <sheetView showGridLines="0" tabSelected="1" zoomScaleNormal="100" workbookViewId="0">
      <selection activeCell="C27" sqref="C27"/>
    </sheetView>
  </sheetViews>
  <sheetFormatPr baseColWidth="10" defaultColWidth="8.6640625" defaultRowHeight="11" x14ac:dyDescent="0.15"/>
  <cols>
    <col min="1" max="1" width="9.5" style="14" bestFit="1" customWidth="1"/>
    <col min="2" max="2" width="8.33203125" style="4" bestFit="1" customWidth="1"/>
    <col min="3" max="3" width="18.5" style="4" bestFit="1" customWidth="1"/>
    <col min="4" max="4" width="8.33203125" style="4" bestFit="1" customWidth="1"/>
    <col min="5" max="5" width="36.5" style="4" customWidth="1"/>
    <col min="6" max="6" width="13.1640625" style="5" bestFit="1" customWidth="1"/>
    <col min="7" max="7" width="14" style="5" bestFit="1" customWidth="1"/>
    <col min="8" max="8" width="8.6640625" style="4"/>
    <col min="9" max="9" width="9.6640625" style="4" bestFit="1" customWidth="1"/>
    <col min="10" max="16384" width="8.6640625" style="4"/>
  </cols>
  <sheetData>
    <row r="1" spans="1:7" ht="24.75" customHeight="1" x14ac:dyDescent="0.15"/>
    <row r="2" spans="1:7" ht="16" thickBot="1" x14ac:dyDescent="0.25">
      <c r="A2" s="20" t="s">
        <v>924</v>
      </c>
      <c r="B2" s="21"/>
      <c r="C2" s="21"/>
      <c r="D2" s="21"/>
      <c r="E2" s="21"/>
      <c r="F2" s="21"/>
      <c r="G2" s="21"/>
    </row>
    <row r="3" spans="1:7" ht="37" thickBot="1" x14ac:dyDescent="0.2">
      <c r="A3" s="12" t="s">
        <v>0</v>
      </c>
      <c r="B3" s="8" t="s">
        <v>1</v>
      </c>
      <c r="C3" s="8" t="s">
        <v>2</v>
      </c>
      <c r="D3" s="8" t="s">
        <v>3</v>
      </c>
      <c r="E3" s="6" t="s">
        <v>4</v>
      </c>
      <c r="F3" s="7" t="s">
        <v>876</v>
      </c>
      <c r="G3" s="7" t="s">
        <v>877</v>
      </c>
    </row>
    <row r="4" spans="1:7" ht="13" thickBot="1" x14ac:dyDescent="0.2">
      <c r="A4" s="13" t="s">
        <v>621</v>
      </c>
      <c r="B4" s="3" t="s">
        <v>622</v>
      </c>
      <c r="C4" s="3" t="s">
        <v>623</v>
      </c>
      <c r="D4" s="3" t="s">
        <v>624</v>
      </c>
      <c r="E4" s="3" t="s">
        <v>625</v>
      </c>
      <c r="F4" s="1">
        <v>2017800</v>
      </c>
      <c r="G4" s="2">
        <v>2959266.6</v>
      </c>
    </row>
    <row r="5" spans="1:7" ht="13" thickBot="1" x14ac:dyDescent="0.2">
      <c r="A5" s="13" t="s">
        <v>621</v>
      </c>
      <c r="B5" s="3" t="s">
        <v>622</v>
      </c>
      <c r="C5" s="3" t="s">
        <v>623</v>
      </c>
      <c r="D5" s="3" t="s">
        <v>626</v>
      </c>
      <c r="E5" s="3" t="s">
        <v>627</v>
      </c>
      <c r="F5" s="1">
        <v>571710</v>
      </c>
      <c r="G5" s="2">
        <v>853092.82</v>
      </c>
    </row>
    <row r="6" spans="1:7" ht="13" thickBot="1" x14ac:dyDescent="0.2">
      <c r="A6" s="13" t="s">
        <v>621</v>
      </c>
      <c r="B6" s="3" t="s">
        <v>622</v>
      </c>
      <c r="C6" s="3" t="s">
        <v>623</v>
      </c>
      <c r="D6" s="3" t="s">
        <v>624</v>
      </c>
      <c r="E6" s="3" t="s">
        <v>625</v>
      </c>
      <c r="F6" s="1">
        <v>1816020</v>
      </c>
      <c r="G6" s="2">
        <v>3289264.8</v>
      </c>
    </row>
    <row r="7" spans="1:7" ht="13" thickBot="1" x14ac:dyDescent="0.2">
      <c r="A7" s="13" t="s">
        <v>621</v>
      </c>
      <c r="B7" s="3" t="s">
        <v>622</v>
      </c>
      <c r="C7" s="3" t="s">
        <v>623</v>
      </c>
      <c r="D7" s="3" t="s">
        <v>626</v>
      </c>
      <c r="E7" s="3" t="s">
        <v>627</v>
      </c>
      <c r="F7" s="1">
        <v>1210680</v>
      </c>
      <c r="G7" s="2">
        <v>2205489.6</v>
      </c>
    </row>
    <row r="8" spans="1:7" ht="13" thickBot="1" x14ac:dyDescent="0.2">
      <c r="A8" s="13" t="s">
        <v>621</v>
      </c>
      <c r="B8" s="3" t="s">
        <v>622</v>
      </c>
      <c r="C8" s="3" t="s">
        <v>623</v>
      </c>
      <c r="D8" s="3" t="s">
        <v>624</v>
      </c>
      <c r="E8" s="3" t="s">
        <v>625</v>
      </c>
      <c r="F8" s="1">
        <v>1378830</v>
      </c>
      <c r="G8" s="2">
        <v>2435599.6800000002</v>
      </c>
    </row>
    <row r="9" spans="1:7" ht="13" thickBot="1" x14ac:dyDescent="0.2">
      <c r="A9" s="13" t="s">
        <v>621</v>
      </c>
      <c r="B9" s="3" t="s">
        <v>622</v>
      </c>
      <c r="C9" s="3" t="s">
        <v>623</v>
      </c>
      <c r="D9" s="3" t="s">
        <v>626</v>
      </c>
      <c r="E9" s="3" t="s">
        <v>627</v>
      </c>
      <c r="F9" s="1">
        <v>638970</v>
      </c>
      <c r="G9" s="2">
        <v>1130596.06</v>
      </c>
    </row>
    <row r="10" spans="1:7" ht="13" thickBot="1" x14ac:dyDescent="0.2">
      <c r="A10" s="13" t="s">
        <v>621</v>
      </c>
      <c r="B10" s="3" t="s">
        <v>161</v>
      </c>
      <c r="C10" s="3" t="s">
        <v>162</v>
      </c>
      <c r="D10" s="3" t="s">
        <v>774</v>
      </c>
      <c r="E10" s="3" t="s">
        <v>775</v>
      </c>
      <c r="F10" s="1">
        <v>594000</v>
      </c>
      <c r="G10" s="2">
        <v>710958.6</v>
      </c>
    </row>
    <row r="11" spans="1:7" ht="13" thickBot="1" x14ac:dyDescent="0.2">
      <c r="A11" s="13" t="s">
        <v>621</v>
      </c>
      <c r="B11" s="3" t="s">
        <v>161</v>
      </c>
      <c r="C11" s="3" t="s">
        <v>162</v>
      </c>
      <c r="D11" s="3" t="s">
        <v>774</v>
      </c>
      <c r="E11" s="3" t="s">
        <v>775</v>
      </c>
      <c r="F11" s="1">
        <v>2890800</v>
      </c>
      <c r="G11" s="2">
        <v>3752662.32</v>
      </c>
    </row>
    <row r="12" spans="1:7" ht="13" thickBot="1" x14ac:dyDescent="0.2">
      <c r="A12" s="13" t="s">
        <v>621</v>
      </c>
      <c r="B12" s="3" t="s">
        <v>161</v>
      </c>
      <c r="C12" s="3" t="s">
        <v>162</v>
      </c>
      <c r="D12" s="3" t="s">
        <v>774</v>
      </c>
      <c r="E12" s="3" t="s">
        <v>775</v>
      </c>
      <c r="F12" s="1">
        <v>237600</v>
      </c>
      <c r="G12" s="2">
        <v>307787.03999999998</v>
      </c>
    </row>
    <row r="13" spans="1:7" ht="13" thickBot="1" x14ac:dyDescent="0.2">
      <c r="A13" s="13" t="s">
        <v>621</v>
      </c>
      <c r="B13" s="3" t="s">
        <v>622</v>
      </c>
      <c r="C13" s="3" t="s">
        <v>623</v>
      </c>
      <c r="D13" s="3" t="s">
        <v>624</v>
      </c>
      <c r="E13" s="3" t="s">
        <v>625</v>
      </c>
      <c r="F13" s="1">
        <v>1244310</v>
      </c>
      <c r="G13" s="2">
        <v>2168386.4</v>
      </c>
    </row>
    <row r="14" spans="1:7" ht="13" thickBot="1" x14ac:dyDescent="0.2">
      <c r="A14" s="13" t="s">
        <v>621</v>
      </c>
      <c r="B14" s="3" t="s">
        <v>622</v>
      </c>
      <c r="C14" s="3" t="s">
        <v>623</v>
      </c>
      <c r="D14" s="3" t="s">
        <v>626</v>
      </c>
      <c r="E14" s="3" t="s">
        <v>627</v>
      </c>
      <c r="F14" s="1">
        <v>100890</v>
      </c>
      <c r="G14" s="2">
        <v>174040</v>
      </c>
    </row>
    <row r="15" spans="1:7" ht="13" thickBot="1" x14ac:dyDescent="0.2">
      <c r="A15" s="11" t="s">
        <v>878</v>
      </c>
      <c r="B15" s="3"/>
      <c r="C15" s="3"/>
      <c r="D15" s="3"/>
      <c r="E15" s="3"/>
      <c r="F15" s="1">
        <f>SUBTOTAL(9,F4:F14)</f>
        <v>12701610</v>
      </c>
      <c r="G15" s="1">
        <f>SUBTOTAL(9,G4:G14)</f>
        <v>19987143.919999998</v>
      </c>
    </row>
    <row r="16" spans="1:7" ht="13" thickBot="1" x14ac:dyDescent="0.2">
      <c r="A16" s="13" t="s">
        <v>773</v>
      </c>
      <c r="B16" s="3" t="s">
        <v>305</v>
      </c>
      <c r="C16" s="3" t="s">
        <v>306</v>
      </c>
      <c r="D16" s="3" t="s">
        <v>381</v>
      </c>
      <c r="E16" s="3" t="s">
        <v>382</v>
      </c>
      <c r="F16" s="1">
        <v>741000</v>
      </c>
      <c r="G16" s="2">
        <v>1204008</v>
      </c>
    </row>
    <row r="17" spans="1:7" ht="13" thickBot="1" x14ac:dyDescent="0.2">
      <c r="A17" s="13" t="s">
        <v>773</v>
      </c>
      <c r="B17" s="3" t="s">
        <v>305</v>
      </c>
      <c r="C17" s="3" t="s">
        <v>306</v>
      </c>
      <c r="D17" s="3" t="s">
        <v>711</v>
      </c>
      <c r="E17" s="3" t="s">
        <v>712</v>
      </c>
      <c r="F17" s="1">
        <v>4056000</v>
      </c>
      <c r="G17" s="2">
        <v>7021251.9699999997</v>
      </c>
    </row>
    <row r="18" spans="1:7" ht="13" thickBot="1" x14ac:dyDescent="0.2">
      <c r="A18" s="13" t="s">
        <v>773</v>
      </c>
      <c r="B18" s="3" t="s">
        <v>301</v>
      </c>
      <c r="C18" s="3" t="s">
        <v>302</v>
      </c>
      <c r="D18" s="3" t="s">
        <v>383</v>
      </c>
      <c r="E18" s="3" t="s">
        <v>384</v>
      </c>
      <c r="F18" s="1">
        <v>9144000</v>
      </c>
      <c r="G18" s="2">
        <v>2898612</v>
      </c>
    </row>
    <row r="19" spans="1:7" ht="13" thickBot="1" x14ac:dyDescent="0.2">
      <c r="A19" s="13" t="s">
        <v>773</v>
      </c>
      <c r="B19" s="3" t="s">
        <v>161</v>
      </c>
      <c r="C19" s="3" t="s">
        <v>162</v>
      </c>
      <c r="D19" s="3" t="s">
        <v>631</v>
      </c>
      <c r="E19" s="3" t="s">
        <v>632</v>
      </c>
      <c r="F19" s="1">
        <v>494000</v>
      </c>
      <c r="G19" s="2">
        <v>2318760</v>
      </c>
    </row>
    <row r="20" spans="1:7" ht="13" thickBot="1" x14ac:dyDescent="0.2">
      <c r="A20" s="13" t="s">
        <v>773</v>
      </c>
      <c r="B20" s="3" t="s">
        <v>26</v>
      </c>
      <c r="C20" s="3" t="s">
        <v>27</v>
      </c>
      <c r="D20" s="3" t="s">
        <v>831</v>
      </c>
      <c r="E20" s="3" t="s">
        <v>832</v>
      </c>
      <c r="F20" s="1">
        <v>3828000</v>
      </c>
      <c r="G20" s="2">
        <v>1777982.8</v>
      </c>
    </row>
    <row r="21" spans="1:7" ht="13" thickBot="1" x14ac:dyDescent="0.2">
      <c r="A21" s="13" t="s">
        <v>773</v>
      </c>
      <c r="B21" s="3" t="s">
        <v>377</v>
      </c>
      <c r="C21" s="3" t="s">
        <v>378</v>
      </c>
      <c r="D21" s="3" t="s">
        <v>611</v>
      </c>
      <c r="E21" s="3" t="s">
        <v>612</v>
      </c>
      <c r="F21" s="1">
        <v>114000</v>
      </c>
      <c r="G21" s="2">
        <v>37962</v>
      </c>
    </row>
    <row r="22" spans="1:7" ht="13" thickBot="1" x14ac:dyDescent="0.2">
      <c r="A22" s="11" t="s">
        <v>879</v>
      </c>
      <c r="B22" s="3"/>
      <c r="C22" s="3"/>
      <c r="D22" s="3"/>
      <c r="E22" s="3"/>
      <c r="F22" s="1">
        <f>SUBTOTAL(9,F16:F21)</f>
        <v>18377000</v>
      </c>
      <c r="G22" s="1">
        <f>SUBTOTAL(9,G16:G21)</f>
        <v>15258576.77</v>
      </c>
    </row>
    <row r="23" spans="1:7" ht="13" thickBot="1" x14ac:dyDescent="0.2">
      <c r="A23" s="13" t="s">
        <v>149</v>
      </c>
      <c r="B23" s="3" t="s">
        <v>150</v>
      </c>
      <c r="C23" s="3" t="s">
        <v>151</v>
      </c>
      <c r="D23" s="3" t="s">
        <v>152</v>
      </c>
      <c r="E23" s="3" t="s">
        <v>153</v>
      </c>
      <c r="F23" s="1">
        <v>1008000</v>
      </c>
      <c r="G23" s="2">
        <v>339523.8</v>
      </c>
    </row>
    <row r="24" spans="1:7" ht="13" thickBot="1" x14ac:dyDescent="0.2">
      <c r="A24" s="13" t="s">
        <v>149</v>
      </c>
      <c r="B24" s="3" t="s">
        <v>150</v>
      </c>
      <c r="C24" s="3" t="s">
        <v>151</v>
      </c>
      <c r="D24" s="3" t="s">
        <v>154</v>
      </c>
      <c r="E24" s="3" t="s">
        <v>155</v>
      </c>
      <c r="F24" s="1">
        <v>336000</v>
      </c>
      <c r="G24" s="2">
        <v>120120</v>
      </c>
    </row>
    <row r="25" spans="1:7" ht="13" thickBot="1" x14ac:dyDescent="0.2">
      <c r="A25" s="13" t="s">
        <v>149</v>
      </c>
      <c r="B25" s="3" t="s">
        <v>150</v>
      </c>
      <c r="C25" s="3" t="s">
        <v>151</v>
      </c>
      <c r="D25" s="3" t="s">
        <v>156</v>
      </c>
      <c r="E25" s="3" t="s">
        <v>157</v>
      </c>
      <c r="F25" s="1">
        <v>6048000</v>
      </c>
      <c r="G25" s="2">
        <v>2078323.83</v>
      </c>
    </row>
    <row r="26" spans="1:7" ht="13" thickBot="1" x14ac:dyDescent="0.2">
      <c r="A26" s="13" t="s">
        <v>149</v>
      </c>
      <c r="B26" s="3" t="s">
        <v>150</v>
      </c>
      <c r="C26" s="3" t="s">
        <v>151</v>
      </c>
      <c r="D26" s="3" t="s">
        <v>158</v>
      </c>
      <c r="E26" s="3" t="s">
        <v>159</v>
      </c>
      <c r="F26" s="1">
        <v>3066000</v>
      </c>
      <c r="G26" s="2">
        <v>1085326.2</v>
      </c>
    </row>
    <row r="27" spans="1:7" ht="13" thickBot="1" x14ac:dyDescent="0.2">
      <c r="A27" s="13" t="s">
        <v>149</v>
      </c>
      <c r="B27" s="3" t="s">
        <v>150</v>
      </c>
      <c r="C27" s="3" t="s">
        <v>151</v>
      </c>
      <c r="D27" s="3" t="s">
        <v>208</v>
      </c>
      <c r="E27" s="3" t="s">
        <v>209</v>
      </c>
      <c r="F27" s="1">
        <v>252000</v>
      </c>
      <c r="G27" s="2">
        <v>62386.8</v>
      </c>
    </row>
    <row r="28" spans="1:7" ht="13" thickBot="1" x14ac:dyDescent="0.2">
      <c r="A28" s="13" t="s">
        <v>149</v>
      </c>
      <c r="B28" s="3" t="s">
        <v>150</v>
      </c>
      <c r="C28" s="3" t="s">
        <v>151</v>
      </c>
      <c r="D28" s="3" t="s">
        <v>210</v>
      </c>
      <c r="E28" s="3" t="s">
        <v>211</v>
      </c>
      <c r="F28" s="1">
        <v>4536000</v>
      </c>
      <c r="G28" s="2">
        <v>1395261</v>
      </c>
    </row>
    <row r="29" spans="1:7" ht="13" thickBot="1" x14ac:dyDescent="0.2">
      <c r="A29" s="13" t="s">
        <v>149</v>
      </c>
      <c r="B29" s="3" t="s">
        <v>150</v>
      </c>
      <c r="C29" s="3" t="s">
        <v>151</v>
      </c>
      <c r="D29" s="3" t="s">
        <v>152</v>
      </c>
      <c r="E29" s="3" t="s">
        <v>153</v>
      </c>
      <c r="F29" s="1">
        <v>1092000</v>
      </c>
      <c r="G29" s="2">
        <v>380020.17</v>
      </c>
    </row>
    <row r="30" spans="1:7" ht="13" thickBot="1" x14ac:dyDescent="0.2">
      <c r="A30" s="13" t="s">
        <v>149</v>
      </c>
      <c r="B30" s="3" t="s">
        <v>150</v>
      </c>
      <c r="C30" s="3" t="s">
        <v>151</v>
      </c>
      <c r="D30" s="3" t="s">
        <v>154</v>
      </c>
      <c r="E30" s="3" t="s">
        <v>155</v>
      </c>
      <c r="F30" s="1">
        <v>252000</v>
      </c>
      <c r="G30" s="2">
        <v>89594.4</v>
      </c>
    </row>
    <row r="31" spans="1:7" ht="13" thickBot="1" x14ac:dyDescent="0.2">
      <c r="A31" s="13" t="s">
        <v>149</v>
      </c>
      <c r="B31" s="3" t="s">
        <v>150</v>
      </c>
      <c r="C31" s="3" t="s">
        <v>151</v>
      </c>
      <c r="D31" s="3" t="s">
        <v>156</v>
      </c>
      <c r="E31" s="3" t="s">
        <v>157</v>
      </c>
      <c r="F31" s="1">
        <v>966000</v>
      </c>
      <c r="G31" s="2">
        <v>303840.59999999998</v>
      </c>
    </row>
    <row r="32" spans="1:7" ht="13" thickBot="1" x14ac:dyDescent="0.2">
      <c r="A32" s="13" t="s">
        <v>149</v>
      </c>
      <c r="B32" s="3" t="s">
        <v>150</v>
      </c>
      <c r="C32" s="3" t="s">
        <v>151</v>
      </c>
      <c r="D32" s="3" t="s">
        <v>158</v>
      </c>
      <c r="E32" s="3" t="s">
        <v>159</v>
      </c>
      <c r="F32" s="1">
        <v>1638000</v>
      </c>
      <c r="G32" s="2">
        <v>486049.2</v>
      </c>
    </row>
    <row r="33" spans="1:7" ht="13" thickBot="1" x14ac:dyDescent="0.2">
      <c r="A33" s="13" t="s">
        <v>149</v>
      </c>
      <c r="B33" s="3" t="s">
        <v>150</v>
      </c>
      <c r="C33" s="3" t="s">
        <v>151</v>
      </c>
      <c r="D33" s="3" t="s">
        <v>208</v>
      </c>
      <c r="E33" s="3" t="s">
        <v>209</v>
      </c>
      <c r="F33" s="1">
        <v>42000</v>
      </c>
      <c r="G33" s="2">
        <v>12339.6</v>
      </c>
    </row>
    <row r="34" spans="1:7" ht="13" thickBot="1" x14ac:dyDescent="0.2">
      <c r="A34" s="13" t="s">
        <v>149</v>
      </c>
      <c r="B34" s="3" t="s">
        <v>150</v>
      </c>
      <c r="C34" s="3" t="s">
        <v>151</v>
      </c>
      <c r="D34" s="3" t="s">
        <v>212</v>
      </c>
      <c r="E34" s="3" t="s">
        <v>213</v>
      </c>
      <c r="F34" s="1">
        <v>3822000</v>
      </c>
      <c r="G34" s="2">
        <v>2399082.0099999998</v>
      </c>
    </row>
    <row r="35" spans="1:7" ht="13" thickBot="1" x14ac:dyDescent="0.2">
      <c r="A35" s="13" t="s">
        <v>149</v>
      </c>
      <c r="B35" s="3" t="s">
        <v>150</v>
      </c>
      <c r="C35" s="3" t="s">
        <v>151</v>
      </c>
      <c r="D35" s="3" t="s">
        <v>214</v>
      </c>
      <c r="E35" s="3" t="s">
        <v>215</v>
      </c>
      <c r="F35" s="1">
        <v>252000</v>
      </c>
      <c r="G35" s="2">
        <v>154299.6</v>
      </c>
    </row>
    <row r="36" spans="1:7" ht="13" thickBot="1" x14ac:dyDescent="0.2">
      <c r="A36" s="13" t="s">
        <v>149</v>
      </c>
      <c r="B36" s="3" t="s">
        <v>150</v>
      </c>
      <c r="C36" s="3" t="s">
        <v>151</v>
      </c>
      <c r="D36" s="3" t="s">
        <v>156</v>
      </c>
      <c r="E36" s="3" t="s">
        <v>157</v>
      </c>
      <c r="F36" s="1">
        <v>5628000</v>
      </c>
      <c r="G36" s="2">
        <v>1894069.77</v>
      </c>
    </row>
    <row r="37" spans="1:7" ht="13" thickBot="1" x14ac:dyDescent="0.2">
      <c r="A37" s="13" t="s">
        <v>149</v>
      </c>
      <c r="B37" s="3" t="s">
        <v>150</v>
      </c>
      <c r="C37" s="3" t="s">
        <v>151</v>
      </c>
      <c r="D37" s="3" t="s">
        <v>158</v>
      </c>
      <c r="E37" s="3" t="s">
        <v>159</v>
      </c>
      <c r="F37" s="1">
        <v>5124000</v>
      </c>
      <c r="G37" s="2">
        <v>1720777.8</v>
      </c>
    </row>
    <row r="38" spans="1:7" ht="13" thickBot="1" x14ac:dyDescent="0.2">
      <c r="A38" s="13" t="s">
        <v>149</v>
      </c>
      <c r="B38" s="3" t="s">
        <v>150</v>
      </c>
      <c r="C38" s="3" t="s">
        <v>151</v>
      </c>
      <c r="D38" s="3" t="s">
        <v>210</v>
      </c>
      <c r="E38" s="3" t="s">
        <v>211</v>
      </c>
      <c r="F38" s="1">
        <v>336000</v>
      </c>
      <c r="G38" s="2">
        <v>102967.2</v>
      </c>
    </row>
    <row r="39" spans="1:7" ht="13" thickBot="1" x14ac:dyDescent="0.2">
      <c r="A39" s="13" t="s">
        <v>149</v>
      </c>
      <c r="B39" s="3" t="s">
        <v>327</v>
      </c>
      <c r="C39" s="3" t="s">
        <v>328</v>
      </c>
      <c r="D39" s="3" t="s">
        <v>329</v>
      </c>
      <c r="E39" s="3" t="s">
        <v>330</v>
      </c>
      <c r="F39" s="1">
        <v>1944000</v>
      </c>
      <c r="G39" s="2">
        <v>2581488</v>
      </c>
    </row>
    <row r="40" spans="1:7" ht="13" thickBot="1" x14ac:dyDescent="0.2">
      <c r="A40" s="13" t="s">
        <v>149</v>
      </c>
      <c r="B40" s="3" t="s">
        <v>305</v>
      </c>
      <c r="C40" s="3" t="s">
        <v>306</v>
      </c>
      <c r="D40" s="3" t="s">
        <v>381</v>
      </c>
      <c r="E40" s="3" t="s">
        <v>382</v>
      </c>
      <c r="F40" s="1">
        <v>4914000</v>
      </c>
      <c r="G40" s="2">
        <v>7538662.9100000001</v>
      </c>
    </row>
    <row r="41" spans="1:7" ht="13" thickBot="1" x14ac:dyDescent="0.2">
      <c r="A41" s="13" t="s">
        <v>149</v>
      </c>
      <c r="B41" s="3" t="s">
        <v>305</v>
      </c>
      <c r="C41" s="3" t="s">
        <v>306</v>
      </c>
      <c r="D41" s="3" t="s">
        <v>307</v>
      </c>
      <c r="E41" s="3" t="s">
        <v>308</v>
      </c>
      <c r="F41" s="1">
        <v>3132000</v>
      </c>
      <c r="G41" s="2">
        <v>7208730.0300000003</v>
      </c>
    </row>
    <row r="42" spans="1:7" ht="13" thickBot="1" x14ac:dyDescent="0.2">
      <c r="A42" s="13" t="s">
        <v>149</v>
      </c>
      <c r="B42" s="3" t="s">
        <v>301</v>
      </c>
      <c r="C42" s="3" t="s">
        <v>302</v>
      </c>
      <c r="D42" s="3" t="s">
        <v>383</v>
      </c>
      <c r="E42" s="3" t="s">
        <v>384</v>
      </c>
      <c r="F42" s="1">
        <v>1440000</v>
      </c>
      <c r="G42" s="2">
        <v>477126</v>
      </c>
    </row>
    <row r="43" spans="1:7" ht="13" thickBot="1" x14ac:dyDescent="0.2">
      <c r="A43" s="13" t="s">
        <v>149</v>
      </c>
      <c r="B43" s="3" t="s">
        <v>377</v>
      </c>
      <c r="C43" s="3" t="s">
        <v>378</v>
      </c>
      <c r="D43" s="3" t="s">
        <v>611</v>
      </c>
      <c r="E43" s="3" t="s">
        <v>612</v>
      </c>
      <c r="F43" s="1">
        <v>24814000</v>
      </c>
      <c r="G43" s="2">
        <v>8863246.0999999996</v>
      </c>
    </row>
    <row r="44" spans="1:7" ht="13" thickBot="1" x14ac:dyDescent="0.2">
      <c r="A44" s="13" t="s">
        <v>149</v>
      </c>
      <c r="B44" s="3" t="s">
        <v>229</v>
      </c>
      <c r="C44" s="3" t="s">
        <v>230</v>
      </c>
      <c r="D44" s="3" t="s">
        <v>398</v>
      </c>
      <c r="E44" s="3" t="s">
        <v>399</v>
      </c>
      <c r="F44" s="1">
        <v>2532570</v>
      </c>
      <c r="G44" s="1">
        <v>919373.75</v>
      </c>
    </row>
    <row r="45" spans="1:7" ht="13" thickBot="1" x14ac:dyDescent="0.2">
      <c r="A45" s="13" t="s">
        <v>149</v>
      </c>
      <c r="B45" s="3" t="s">
        <v>229</v>
      </c>
      <c r="C45" s="3" t="s">
        <v>230</v>
      </c>
      <c r="D45" s="3" t="s">
        <v>456</v>
      </c>
      <c r="E45" s="3" t="s">
        <v>457</v>
      </c>
      <c r="F45" s="1">
        <v>35670</v>
      </c>
      <c r="G45" s="1">
        <v>13376.25</v>
      </c>
    </row>
    <row r="46" spans="1:7" ht="13" thickBot="1" x14ac:dyDescent="0.2">
      <c r="A46" s="13" t="s">
        <v>149</v>
      </c>
      <c r="B46" s="3" t="s">
        <v>229</v>
      </c>
      <c r="C46" s="3" t="s">
        <v>230</v>
      </c>
      <c r="D46" s="3" t="s">
        <v>400</v>
      </c>
      <c r="E46" s="3" t="s">
        <v>401</v>
      </c>
      <c r="F46" s="1">
        <v>1854840</v>
      </c>
      <c r="G46" s="1">
        <v>857217.75</v>
      </c>
    </row>
    <row r="47" spans="1:7" ht="13" thickBot="1" x14ac:dyDescent="0.2">
      <c r="A47" s="13" t="s">
        <v>149</v>
      </c>
      <c r="B47" s="3" t="s">
        <v>581</v>
      </c>
      <c r="C47" s="3" t="s">
        <v>582</v>
      </c>
      <c r="D47" s="3" t="s">
        <v>583</v>
      </c>
      <c r="E47" s="3" t="s">
        <v>584</v>
      </c>
      <c r="F47" s="1">
        <v>107010</v>
      </c>
      <c r="G47" s="1">
        <v>28669.25</v>
      </c>
    </row>
    <row r="48" spans="1:7" ht="13" thickBot="1" x14ac:dyDescent="0.2">
      <c r="A48" s="13" t="s">
        <v>149</v>
      </c>
      <c r="B48" s="3" t="s">
        <v>301</v>
      </c>
      <c r="C48" s="3" t="s">
        <v>302</v>
      </c>
      <c r="D48" s="3" t="s">
        <v>383</v>
      </c>
      <c r="E48" s="3" t="s">
        <v>384</v>
      </c>
      <c r="F48" s="1">
        <v>612000</v>
      </c>
      <c r="G48" s="2">
        <v>165420</v>
      </c>
    </row>
    <row r="49" spans="1:7" ht="13" thickBot="1" x14ac:dyDescent="0.2">
      <c r="A49" s="13" t="s">
        <v>149</v>
      </c>
      <c r="B49" s="3" t="s">
        <v>377</v>
      </c>
      <c r="C49" s="3" t="s">
        <v>378</v>
      </c>
      <c r="D49" s="3" t="s">
        <v>611</v>
      </c>
      <c r="E49" s="3" t="s">
        <v>612</v>
      </c>
      <c r="F49" s="1">
        <v>1976000</v>
      </c>
      <c r="G49" s="2">
        <v>699030.59</v>
      </c>
    </row>
    <row r="50" spans="1:7" ht="13" thickBot="1" x14ac:dyDescent="0.2">
      <c r="A50" s="13" t="s">
        <v>149</v>
      </c>
      <c r="B50" s="3" t="s">
        <v>257</v>
      </c>
      <c r="C50" s="3" t="s">
        <v>258</v>
      </c>
      <c r="D50" s="3" t="s">
        <v>361</v>
      </c>
      <c r="E50" s="3" t="s">
        <v>362</v>
      </c>
      <c r="F50" s="1">
        <v>1524864</v>
      </c>
      <c r="G50" s="1">
        <v>706452.26</v>
      </c>
    </row>
    <row r="51" spans="1:7" ht="13" thickBot="1" x14ac:dyDescent="0.2">
      <c r="A51" s="11" t="s">
        <v>880</v>
      </c>
      <c r="B51" s="3"/>
      <c r="C51" s="3"/>
      <c r="D51" s="3"/>
      <c r="E51" s="3"/>
      <c r="F51" s="1">
        <f>SUBTOTAL(9,F23:F50)</f>
        <v>79284954</v>
      </c>
      <c r="G51" s="1">
        <f>SUBTOTAL(9,G23:G50)</f>
        <v>42682774.870000005</v>
      </c>
    </row>
    <row r="52" spans="1:7" ht="13" thickBot="1" x14ac:dyDescent="0.2">
      <c r="A52" s="13" t="s">
        <v>698</v>
      </c>
      <c r="B52" s="3" t="s">
        <v>622</v>
      </c>
      <c r="C52" s="3" t="s">
        <v>623</v>
      </c>
      <c r="D52" s="3" t="s">
        <v>699</v>
      </c>
      <c r="E52" s="3" t="s">
        <v>700</v>
      </c>
      <c r="F52" s="1">
        <v>777600</v>
      </c>
      <c r="G52" s="2">
        <v>1399554</v>
      </c>
    </row>
    <row r="53" spans="1:7" ht="13" thickBot="1" x14ac:dyDescent="0.2">
      <c r="A53" s="13" t="s">
        <v>698</v>
      </c>
      <c r="B53" s="3" t="s">
        <v>622</v>
      </c>
      <c r="C53" s="3" t="s">
        <v>623</v>
      </c>
      <c r="D53" s="3" t="s">
        <v>701</v>
      </c>
      <c r="E53" s="3" t="s">
        <v>702</v>
      </c>
      <c r="F53" s="1">
        <v>790035.84</v>
      </c>
      <c r="G53" s="2">
        <v>1313510.3999999999</v>
      </c>
    </row>
    <row r="54" spans="1:7" ht="13" thickBot="1" x14ac:dyDescent="0.2">
      <c r="A54" s="13" t="s">
        <v>698</v>
      </c>
      <c r="B54" s="3" t="s">
        <v>622</v>
      </c>
      <c r="C54" s="3" t="s">
        <v>623</v>
      </c>
      <c r="D54" s="3" t="s">
        <v>701</v>
      </c>
      <c r="E54" s="3" t="s">
        <v>702</v>
      </c>
      <c r="F54" s="1">
        <v>538660.80000000005</v>
      </c>
      <c r="G54" s="2">
        <v>920822.4</v>
      </c>
    </row>
    <row r="55" spans="1:7" ht="13" thickBot="1" x14ac:dyDescent="0.2">
      <c r="A55" s="13" t="s">
        <v>698</v>
      </c>
      <c r="B55" s="3" t="s">
        <v>622</v>
      </c>
      <c r="C55" s="3" t="s">
        <v>623</v>
      </c>
      <c r="D55" s="3" t="s">
        <v>699</v>
      </c>
      <c r="E55" s="3" t="s">
        <v>700</v>
      </c>
      <c r="F55" s="1">
        <v>2980800</v>
      </c>
      <c r="G55" s="2">
        <v>5661378</v>
      </c>
    </row>
    <row r="56" spans="1:7" ht="13" thickBot="1" x14ac:dyDescent="0.2">
      <c r="A56" s="13" t="s">
        <v>698</v>
      </c>
      <c r="B56" s="3" t="s">
        <v>622</v>
      </c>
      <c r="C56" s="3" t="s">
        <v>623</v>
      </c>
      <c r="D56" s="3" t="s">
        <v>701</v>
      </c>
      <c r="E56" s="3" t="s">
        <v>702</v>
      </c>
      <c r="F56" s="1">
        <v>1723714.5600000001</v>
      </c>
      <c r="G56" s="2">
        <v>3222792</v>
      </c>
    </row>
    <row r="57" spans="1:7" ht="13" thickBot="1" x14ac:dyDescent="0.2">
      <c r="A57" s="11" t="s">
        <v>881</v>
      </c>
      <c r="B57" s="3"/>
      <c r="C57" s="3"/>
      <c r="D57" s="3"/>
      <c r="E57" s="3"/>
      <c r="F57" s="1">
        <f>SUBTOTAL(9,F52:F56)</f>
        <v>6810811.1999999993</v>
      </c>
      <c r="G57" s="1">
        <f>SUBTOTAL(9,G52:G56)</f>
        <v>12518056.800000001</v>
      </c>
    </row>
    <row r="58" spans="1:7" ht="13" thickBot="1" x14ac:dyDescent="0.2">
      <c r="A58" s="13" t="s">
        <v>192</v>
      </c>
      <c r="B58" s="3" t="s">
        <v>96</v>
      </c>
      <c r="C58" s="3" t="s">
        <v>97</v>
      </c>
      <c r="D58" s="3" t="s">
        <v>193</v>
      </c>
      <c r="E58" s="3" t="s">
        <v>194</v>
      </c>
      <c r="F58" s="1">
        <v>81600</v>
      </c>
      <c r="G58" s="2">
        <v>34516.800000000003</v>
      </c>
    </row>
    <row r="59" spans="1:7" ht="13" thickBot="1" x14ac:dyDescent="0.2">
      <c r="A59" s="13" t="s">
        <v>192</v>
      </c>
      <c r="B59" s="3" t="s">
        <v>96</v>
      </c>
      <c r="C59" s="3" t="s">
        <v>97</v>
      </c>
      <c r="D59" s="3" t="s">
        <v>98</v>
      </c>
      <c r="E59" s="3" t="s">
        <v>99</v>
      </c>
      <c r="F59" s="1">
        <v>112000</v>
      </c>
      <c r="G59" s="2">
        <v>33096</v>
      </c>
    </row>
    <row r="60" spans="1:7" ht="13" thickBot="1" x14ac:dyDescent="0.2">
      <c r="A60" s="13" t="s">
        <v>192</v>
      </c>
      <c r="B60" s="3" t="s">
        <v>96</v>
      </c>
      <c r="C60" s="3" t="s">
        <v>97</v>
      </c>
      <c r="D60" s="3" t="s">
        <v>100</v>
      </c>
      <c r="E60" s="3" t="s">
        <v>101</v>
      </c>
      <c r="F60" s="1">
        <v>1258000</v>
      </c>
      <c r="G60" s="2">
        <v>514182</v>
      </c>
    </row>
    <row r="61" spans="1:7" ht="13" thickBot="1" x14ac:dyDescent="0.2">
      <c r="A61" s="13" t="s">
        <v>192</v>
      </c>
      <c r="B61" s="3" t="s">
        <v>96</v>
      </c>
      <c r="C61" s="3" t="s">
        <v>97</v>
      </c>
      <c r="D61" s="3" t="s">
        <v>185</v>
      </c>
      <c r="E61" s="3" t="s">
        <v>186</v>
      </c>
      <c r="F61" s="1">
        <v>120000</v>
      </c>
      <c r="G61" s="2">
        <v>33440</v>
      </c>
    </row>
    <row r="62" spans="1:7" ht="13" thickBot="1" x14ac:dyDescent="0.2">
      <c r="A62" s="13" t="s">
        <v>192</v>
      </c>
      <c r="B62" s="3" t="s">
        <v>96</v>
      </c>
      <c r="C62" s="3" t="s">
        <v>97</v>
      </c>
      <c r="D62" s="3" t="s">
        <v>102</v>
      </c>
      <c r="E62" s="3" t="s">
        <v>103</v>
      </c>
      <c r="F62" s="1">
        <v>775200</v>
      </c>
      <c r="G62" s="2">
        <v>280908</v>
      </c>
    </row>
    <row r="63" spans="1:7" ht="13" thickBot="1" x14ac:dyDescent="0.2">
      <c r="A63" s="13" t="s">
        <v>192</v>
      </c>
      <c r="B63" s="3" t="s">
        <v>96</v>
      </c>
      <c r="C63" s="3" t="s">
        <v>97</v>
      </c>
      <c r="D63" s="3" t="s">
        <v>187</v>
      </c>
      <c r="E63" s="3" t="s">
        <v>188</v>
      </c>
      <c r="F63" s="1">
        <v>2450880</v>
      </c>
      <c r="G63" s="2">
        <v>1062545.28</v>
      </c>
    </row>
    <row r="64" spans="1:7" ht="13" thickBot="1" x14ac:dyDescent="0.2">
      <c r="A64" s="13" t="s">
        <v>192</v>
      </c>
      <c r="B64" s="3" t="s">
        <v>112</v>
      </c>
      <c r="C64" s="3" t="s">
        <v>113</v>
      </c>
      <c r="D64" s="3" t="s">
        <v>114</v>
      </c>
      <c r="E64" s="3" t="s">
        <v>115</v>
      </c>
      <c r="F64" s="1">
        <v>160000</v>
      </c>
      <c r="G64" s="2">
        <v>43640</v>
      </c>
    </row>
    <row r="65" spans="1:7" ht="13" thickBot="1" x14ac:dyDescent="0.2">
      <c r="A65" s="13" t="s">
        <v>192</v>
      </c>
      <c r="B65" s="3" t="s">
        <v>112</v>
      </c>
      <c r="C65" s="3" t="s">
        <v>113</v>
      </c>
      <c r="D65" s="3" t="s">
        <v>189</v>
      </c>
      <c r="E65" s="3" t="s">
        <v>190</v>
      </c>
      <c r="F65" s="1">
        <v>875520</v>
      </c>
      <c r="G65" s="2">
        <v>670855.68999999994</v>
      </c>
    </row>
    <row r="66" spans="1:7" ht="13" thickBot="1" x14ac:dyDescent="0.2">
      <c r="A66" s="13" t="s">
        <v>192</v>
      </c>
      <c r="B66" s="3" t="s">
        <v>112</v>
      </c>
      <c r="C66" s="3" t="s">
        <v>113</v>
      </c>
      <c r="D66" s="3" t="s">
        <v>116</v>
      </c>
      <c r="E66" s="3" t="s">
        <v>117</v>
      </c>
      <c r="F66" s="1">
        <v>1305600</v>
      </c>
      <c r="G66" s="2">
        <v>370056</v>
      </c>
    </row>
    <row r="67" spans="1:7" ht="13" thickBot="1" x14ac:dyDescent="0.2">
      <c r="A67" s="13" t="s">
        <v>192</v>
      </c>
      <c r="B67" s="3" t="s">
        <v>112</v>
      </c>
      <c r="C67" s="3" t="s">
        <v>113</v>
      </c>
      <c r="D67" s="3" t="s">
        <v>118</v>
      </c>
      <c r="E67" s="3" t="s">
        <v>119</v>
      </c>
      <c r="F67" s="1">
        <v>3422400</v>
      </c>
      <c r="G67" s="2">
        <v>1245790.3999999999</v>
      </c>
    </row>
    <row r="68" spans="1:7" ht="13" thickBot="1" x14ac:dyDescent="0.2">
      <c r="A68" s="13" t="s">
        <v>192</v>
      </c>
      <c r="B68" s="3" t="s">
        <v>229</v>
      </c>
      <c r="C68" s="3" t="s">
        <v>230</v>
      </c>
      <c r="D68" s="3" t="s">
        <v>502</v>
      </c>
      <c r="E68" s="3" t="s">
        <v>503</v>
      </c>
      <c r="F68" s="1">
        <v>1714560</v>
      </c>
      <c r="G68" s="1">
        <v>925920</v>
      </c>
    </row>
    <row r="69" spans="1:7" ht="13" thickBot="1" x14ac:dyDescent="0.2">
      <c r="A69" s="13" t="s">
        <v>192</v>
      </c>
      <c r="B69" s="3" t="s">
        <v>276</v>
      </c>
      <c r="C69" s="3" t="s">
        <v>277</v>
      </c>
      <c r="D69" s="3" t="s">
        <v>278</v>
      </c>
      <c r="E69" s="3" t="s">
        <v>279</v>
      </c>
      <c r="F69" s="1">
        <v>270000</v>
      </c>
      <c r="G69" s="2">
        <v>145800</v>
      </c>
    </row>
    <row r="70" spans="1:7" ht="13" thickBot="1" x14ac:dyDescent="0.2">
      <c r="A70" s="13" t="s">
        <v>192</v>
      </c>
      <c r="B70" s="3" t="s">
        <v>276</v>
      </c>
      <c r="C70" s="3" t="s">
        <v>277</v>
      </c>
      <c r="D70" s="3" t="s">
        <v>278</v>
      </c>
      <c r="E70" s="3" t="s">
        <v>279</v>
      </c>
      <c r="F70" s="1">
        <v>1316250</v>
      </c>
      <c r="G70" s="2">
        <v>616837.5</v>
      </c>
    </row>
    <row r="71" spans="1:7" ht="13" thickBot="1" x14ac:dyDescent="0.2">
      <c r="A71" s="13" t="s">
        <v>192</v>
      </c>
      <c r="B71" s="3" t="s">
        <v>276</v>
      </c>
      <c r="C71" s="3" t="s">
        <v>277</v>
      </c>
      <c r="D71" s="3" t="s">
        <v>278</v>
      </c>
      <c r="E71" s="3" t="s">
        <v>279</v>
      </c>
      <c r="F71" s="1">
        <v>67500</v>
      </c>
      <c r="G71" s="2">
        <v>38700</v>
      </c>
    </row>
    <row r="72" spans="1:7" ht="13" thickBot="1" x14ac:dyDescent="0.2">
      <c r="A72" s="13" t="s">
        <v>192</v>
      </c>
      <c r="B72" s="3" t="s">
        <v>540</v>
      </c>
      <c r="C72" s="3" t="s">
        <v>541</v>
      </c>
      <c r="D72" s="3" t="s">
        <v>542</v>
      </c>
      <c r="E72" s="3" t="s">
        <v>543</v>
      </c>
      <c r="F72" s="1">
        <v>119232</v>
      </c>
      <c r="G72" s="1">
        <v>233496</v>
      </c>
    </row>
    <row r="73" spans="1:7" ht="13" thickBot="1" x14ac:dyDescent="0.2">
      <c r="A73" s="13" t="s">
        <v>192</v>
      </c>
      <c r="B73" s="3" t="s">
        <v>195</v>
      </c>
      <c r="C73" s="3" t="s">
        <v>196</v>
      </c>
      <c r="D73" s="3" t="s">
        <v>781</v>
      </c>
      <c r="E73" s="3" t="s">
        <v>782</v>
      </c>
      <c r="F73" s="1">
        <v>34944</v>
      </c>
      <c r="G73" s="1">
        <v>111194.72</v>
      </c>
    </row>
    <row r="74" spans="1:7" ht="13" thickBot="1" x14ac:dyDescent="0.2">
      <c r="A74" s="13" t="s">
        <v>192</v>
      </c>
      <c r="B74" s="3" t="s">
        <v>195</v>
      </c>
      <c r="C74" s="3" t="s">
        <v>196</v>
      </c>
      <c r="D74" s="3" t="s">
        <v>783</v>
      </c>
      <c r="E74" s="3" t="s">
        <v>784</v>
      </c>
      <c r="F74" s="1">
        <v>138600</v>
      </c>
      <c r="G74" s="1">
        <v>213471.72</v>
      </c>
    </row>
    <row r="75" spans="1:7" ht="13" thickBot="1" x14ac:dyDescent="0.2">
      <c r="A75" s="13" t="s">
        <v>192</v>
      </c>
      <c r="B75" s="3" t="s">
        <v>195</v>
      </c>
      <c r="C75" s="3" t="s">
        <v>196</v>
      </c>
      <c r="D75" s="3" t="s">
        <v>785</v>
      </c>
      <c r="E75" s="3" t="s">
        <v>786</v>
      </c>
      <c r="F75" s="1">
        <v>36400</v>
      </c>
      <c r="G75" s="1">
        <v>96605.6</v>
      </c>
    </row>
    <row r="76" spans="1:7" ht="13" thickBot="1" x14ac:dyDescent="0.2">
      <c r="A76" s="11" t="s">
        <v>882</v>
      </c>
      <c r="B76" s="3"/>
      <c r="C76" s="3"/>
      <c r="D76" s="3"/>
      <c r="E76" s="3"/>
      <c r="F76" s="1">
        <f>SUBTOTAL(9,F58:F75)</f>
        <v>14258686</v>
      </c>
      <c r="G76" s="1">
        <f>SUBTOTAL(9,G58:G75)</f>
        <v>6671055.709999999</v>
      </c>
    </row>
    <row r="77" spans="1:7" ht="13" thickBot="1" x14ac:dyDescent="0.2">
      <c r="A77" s="13" t="s">
        <v>56</v>
      </c>
      <c r="B77" s="3" t="s">
        <v>57</v>
      </c>
      <c r="C77" s="3" t="s">
        <v>58</v>
      </c>
      <c r="D77" s="3" t="s">
        <v>59</v>
      </c>
      <c r="E77" s="3" t="s">
        <v>60</v>
      </c>
      <c r="F77" s="1">
        <v>3264000</v>
      </c>
      <c r="G77" s="2">
        <v>6501353.5199999996</v>
      </c>
    </row>
    <row r="78" spans="1:7" ht="13" thickBot="1" x14ac:dyDescent="0.2">
      <c r="A78" s="13" t="s">
        <v>56</v>
      </c>
      <c r="B78" s="3" t="s">
        <v>143</v>
      </c>
      <c r="C78" s="3" t="s">
        <v>144</v>
      </c>
      <c r="D78" s="3" t="s">
        <v>147</v>
      </c>
      <c r="E78" s="3" t="s">
        <v>148</v>
      </c>
      <c r="F78" s="1">
        <v>6538875</v>
      </c>
      <c r="G78" s="2">
        <v>10778595.34</v>
      </c>
    </row>
    <row r="79" spans="1:7" ht="13" thickBot="1" x14ac:dyDescent="0.2">
      <c r="A79" s="13" t="s">
        <v>56</v>
      </c>
      <c r="B79" s="3" t="s">
        <v>195</v>
      </c>
      <c r="C79" s="3" t="s">
        <v>196</v>
      </c>
      <c r="D79" s="3" t="s">
        <v>197</v>
      </c>
      <c r="E79" s="3" t="s">
        <v>198</v>
      </c>
      <c r="F79" s="1">
        <v>711360</v>
      </c>
      <c r="G79" s="1">
        <v>1036777.56</v>
      </c>
    </row>
    <row r="80" spans="1:7" ht="13" thickBot="1" x14ac:dyDescent="0.2">
      <c r="A80" s="13" t="s">
        <v>56</v>
      </c>
      <c r="B80" s="3" t="s">
        <v>195</v>
      </c>
      <c r="C80" s="3" t="s">
        <v>196</v>
      </c>
      <c r="D80" s="3" t="s">
        <v>199</v>
      </c>
      <c r="E80" s="3" t="s">
        <v>200</v>
      </c>
      <c r="F80" s="1">
        <v>777600</v>
      </c>
      <c r="G80" s="1">
        <v>979568.64000000001</v>
      </c>
    </row>
    <row r="81" spans="1:7" ht="13" thickBot="1" x14ac:dyDescent="0.2">
      <c r="A81" s="13" t="s">
        <v>56</v>
      </c>
      <c r="B81" s="3" t="s">
        <v>221</v>
      </c>
      <c r="C81" s="3" t="s">
        <v>222</v>
      </c>
      <c r="D81" s="3" t="s">
        <v>235</v>
      </c>
      <c r="E81" s="3" t="s">
        <v>236</v>
      </c>
      <c r="F81" s="1">
        <v>4811400</v>
      </c>
      <c r="G81" s="1">
        <v>4098085.02</v>
      </c>
    </row>
    <row r="82" spans="1:7" ht="13" thickBot="1" x14ac:dyDescent="0.2">
      <c r="A82" s="13" t="s">
        <v>56</v>
      </c>
      <c r="B82" s="3" t="s">
        <v>221</v>
      </c>
      <c r="C82" s="3" t="s">
        <v>222</v>
      </c>
      <c r="D82" s="3" t="s">
        <v>237</v>
      </c>
      <c r="E82" s="3" t="s">
        <v>238</v>
      </c>
      <c r="F82" s="1">
        <v>7902936</v>
      </c>
      <c r="G82" s="1">
        <v>5656642.7599999998</v>
      </c>
    </row>
    <row r="83" spans="1:7" ht="13" thickBot="1" x14ac:dyDescent="0.2">
      <c r="A83" s="13" t="s">
        <v>56</v>
      </c>
      <c r="B83" s="3" t="s">
        <v>221</v>
      </c>
      <c r="C83" s="3" t="s">
        <v>222</v>
      </c>
      <c r="D83" s="3" t="s">
        <v>239</v>
      </c>
      <c r="E83" s="3" t="s">
        <v>240</v>
      </c>
      <c r="F83" s="1">
        <v>400950</v>
      </c>
      <c r="G83" s="1">
        <v>476814.6</v>
      </c>
    </row>
    <row r="84" spans="1:7" ht="13" thickBot="1" x14ac:dyDescent="0.2">
      <c r="A84" s="13" t="s">
        <v>56</v>
      </c>
      <c r="B84" s="3" t="s">
        <v>221</v>
      </c>
      <c r="C84" s="3" t="s">
        <v>222</v>
      </c>
      <c r="D84" s="3" t="s">
        <v>235</v>
      </c>
      <c r="E84" s="3" t="s">
        <v>236</v>
      </c>
      <c r="F84" s="1">
        <v>2332800</v>
      </c>
      <c r="G84" s="1">
        <v>2358574.2000000002</v>
      </c>
    </row>
    <row r="85" spans="1:7" ht="13" thickBot="1" x14ac:dyDescent="0.2">
      <c r="A85" s="13" t="s">
        <v>56</v>
      </c>
      <c r="B85" s="3" t="s">
        <v>221</v>
      </c>
      <c r="C85" s="3" t="s">
        <v>222</v>
      </c>
      <c r="D85" s="3" t="s">
        <v>237</v>
      </c>
      <c r="E85" s="3" t="s">
        <v>238</v>
      </c>
      <c r="F85" s="1">
        <v>4966524</v>
      </c>
      <c r="G85" s="1">
        <v>4617864.12</v>
      </c>
    </row>
    <row r="86" spans="1:7" ht="13" thickBot="1" x14ac:dyDescent="0.2">
      <c r="A86" s="13" t="s">
        <v>56</v>
      </c>
      <c r="B86" s="3" t="s">
        <v>221</v>
      </c>
      <c r="C86" s="3" t="s">
        <v>222</v>
      </c>
      <c r="D86" s="3" t="s">
        <v>241</v>
      </c>
      <c r="E86" s="3" t="s">
        <v>242</v>
      </c>
      <c r="F86" s="1">
        <v>960336</v>
      </c>
      <c r="G86" s="1">
        <v>831778.08</v>
      </c>
    </row>
    <row r="87" spans="1:7" ht="13" thickBot="1" x14ac:dyDescent="0.2">
      <c r="A87" s="13" t="s">
        <v>56</v>
      </c>
      <c r="B87" s="3" t="s">
        <v>221</v>
      </c>
      <c r="C87" s="3" t="s">
        <v>222</v>
      </c>
      <c r="D87" s="3" t="s">
        <v>243</v>
      </c>
      <c r="E87" s="3" t="s">
        <v>244</v>
      </c>
      <c r="F87" s="1">
        <v>4264650</v>
      </c>
      <c r="G87" s="1">
        <v>3563113.39</v>
      </c>
    </row>
    <row r="88" spans="1:7" ht="13" thickBot="1" x14ac:dyDescent="0.2">
      <c r="A88" s="13" t="s">
        <v>56</v>
      </c>
      <c r="B88" s="3" t="s">
        <v>221</v>
      </c>
      <c r="C88" s="3" t="s">
        <v>222</v>
      </c>
      <c r="D88" s="3" t="s">
        <v>245</v>
      </c>
      <c r="E88" s="3" t="s">
        <v>246</v>
      </c>
      <c r="F88" s="1">
        <v>12470688</v>
      </c>
      <c r="G88" s="1">
        <v>10403613.92</v>
      </c>
    </row>
    <row r="89" spans="1:7" ht="13" thickBot="1" x14ac:dyDescent="0.2">
      <c r="A89" s="13" t="s">
        <v>56</v>
      </c>
      <c r="B89" s="3" t="s">
        <v>221</v>
      </c>
      <c r="C89" s="3" t="s">
        <v>222</v>
      </c>
      <c r="D89" s="3" t="s">
        <v>247</v>
      </c>
      <c r="E89" s="3" t="s">
        <v>248</v>
      </c>
      <c r="F89" s="1">
        <v>543780</v>
      </c>
      <c r="G89" s="1">
        <v>431348.64</v>
      </c>
    </row>
    <row r="90" spans="1:7" ht="13" thickBot="1" x14ac:dyDescent="0.2">
      <c r="A90" s="13" t="s">
        <v>56</v>
      </c>
      <c r="B90" s="3" t="s">
        <v>221</v>
      </c>
      <c r="C90" s="3" t="s">
        <v>222</v>
      </c>
      <c r="D90" s="3" t="s">
        <v>249</v>
      </c>
      <c r="E90" s="3" t="s">
        <v>250</v>
      </c>
      <c r="F90" s="1">
        <v>1676700</v>
      </c>
      <c r="G90" s="1">
        <v>1488857.76</v>
      </c>
    </row>
    <row r="91" spans="1:7" ht="13" thickBot="1" x14ac:dyDescent="0.2">
      <c r="A91" s="13" t="s">
        <v>56</v>
      </c>
      <c r="B91" s="3" t="s">
        <v>221</v>
      </c>
      <c r="C91" s="3" t="s">
        <v>222</v>
      </c>
      <c r="D91" s="3" t="s">
        <v>251</v>
      </c>
      <c r="E91" s="3" t="s">
        <v>252</v>
      </c>
      <c r="F91" s="1">
        <v>36024</v>
      </c>
      <c r="G91" s="1">
        <v>25134.720000000001</v>
      </c>
    </row>
    <row r="92" spans="1:7" ht="13" thickBot="1" x14ac:dyDescent="0.2">
      <c r="A92" s="13" t="s">
        <v>56</v>
      </c>
      <c r="B92" s="3" t="s">
        <v>221</v>
      </c>
      <c r="C92" s="3" t="s">
        <v>222</v>
      </c>
      <c r="D92" s="3" t="s">
        <v>253</v>
      </c>
      <c r="E92" s="3" t="s">
        <v>254</v>
      </c>
      <c r="F92" s="1">
        <v>616284</v>
      </c>
      <c r="G92" s="1">
        <v>561463.68000000005</v>
      </c>
    </row>
    <row r="93" spans="1:7" ht="13" thickBot="1" x14ac:dyDescent="0.2">
      <c r="A93" s="13" t="s">
        <v>56</v>
      </c>
      <c r="B93" s="3" t="s">
        <v>221</v>
      </c>
      <c r="C93" s="3" t="s">
        <v>222</v>
      </c>
      <c r="D93" s="3" t="s">
        <v>255</v>
      </c>
      <c r="E93" s="3" t="s">
        <v>256</v>
      </c>
      <c r="F93" s="1">
        <v>543780</v>
      </c>
      <c r="G93" s="1">
        <v>497176.8</v>
      </c>
    </row>
    <row r="94" spans="1:7" ht="13" thickBot="1" x14ac:dyDescent="0.2">
      <c r="A94" s="13" t="s">
        <v>56</v>
      </c>
      <c r="B94" s="3" t="s">
        <v>315</v>
      </c>
      <c r="C94" s="3" t="s">
        <v>316</v>
      </c>
      <c r="D94" s="3" t="s">
        <v>317</v>
      </c>
      <c r="E94" s="3" t="s">
        <v>318</v>
      </c>
      <c r="F94" s="1">
        <v>792000</v>
      </c>
      <c r="G94" s="1">
        <v>902048.4</v>
      </c>
    </row>
    <row r="95" spans="1:7" ht="13" thickBot="1" x14ac:dyDescent="0.2">
      <c r="A95" s="13" t="s">
        <v>56</v>
      </c>
      <c r="B95" s="3" t="s">
        <v>315</v>
      </c>
      <c r="C95" s="3" t="s">
        <v>316</v>
      </c>
      <c r="D95" s="3" t="s">
        <v>319</v>
      </c>
      <c r="E95" s="3" t="s">
        <v>320</v>
      </c>
      <c r="F95" s="1">
        <v>1029600</v>
      </c>
      <c r="G95" s="1">
        <v>1200586.2</v>
      </c>
    </row>
    <row r="96" spans="1:7" ht="13" thickBot="1" x14ac:dyDescent="0.2">
      <c r="A96" s="13" t="s">
        <v>56</v>
      </c>
      <c r="B96" s="3" t="s">
        <v>315</v>
      </c>
      <c r="C96" s="3" t="s">
        <v>316</v>
      </c>
      <c r="D96" s="3" t="s">
        <v>321</v>
      </c>
      <c r="E96" s="3" t="s">
        <v>322</v>
      </c>
      <c r="F96" s="1">
        <v>7030800</v>
      </c>
      <c r="G96" s="1">
        <v>10405727.289999999</v>
      </c>
    </row>
    <row r="97" spans="1:7" ht="13" thickBot="1" x14ac:dyDescent="0.2">
      <c r="A97" s="13" t="s">
        <v>56</v>
      </c>
      <c r="B97" s="3" t="s">
        <v>315</v>
      </c>
      <c r="C97" s="3" t="s">
        <v>316</v>
      </c>
      <c r="D97" s="3" t="s">
        <v>323</v>
      </c>
      <c r="E97" s="3" t="s">
        <v>324</v>
      </c>
      <c r="F97" s="1">
        <v>190000</v>
      </c>
      <c r="G97" s="1">
        <v>279186</v>
      </c>
    </row>
    <row r="98" spans="1:7" ht="13" thickBot="1" x14ac:dyDescent="0.2">
      <c r="A98" s="13" t="s">
        <v>56</v>
      </c>
      <c r="B98" s="3" t="s">
        <v>315</v>
      </c>
      <c r="C98" s="3" t="s">
        <v>316</v>
      </c>
      <c r="D98" s="3" t="s">
        <v>325</v>
      </c>
      <c r="E98" s="3" t="s">
        <v>326</v>
      </c>
      <c r="F98" s="1">
        <v>1552320</v>
      </c>
      <c r="G98" s="1">
        <v>2776718</v>
      </c>
    </row>
    <row r="99" spans="1:7" ht="13" thickBot="1" x14ac:dyDescent="0.2">
      <c r="A99" s="13" t="s">
        <v>56</v>
      </c>
      <c r="B99" s="3" t="s">
        <v>315</v>
      </c>
      <c r="C99" s="3" t="s">
        <v>316</v>
      </c>
      <c r="D99" s="3" t="s">
        <v>331</v>
      </c>
      <c r="E99" s="3" t="s">
        <v>332</v>
      </c>
      <c r="F99" s="1">
        <v>1700160</v>
      </c>
      <c r="G99" s="1">
        <v>2773932</v>
      </c>
    </row>
    <row r="100" spans="1:7" ht="13" thickBot="1" x14ac:dyDescent="0.2">
      <c r="A100" s="13" t="s">
        <v>56</v>
      </c>
      <c r="B100" s="3" t="s">
        <v>315</v>
      </c>
      <c r="C100" s="3" t="s">
        <v>316</v>
      </c>
      <c r="D100" s="3" t="s">
        <v>317</v>
      </c>
      <c r="E100" s="3" t="s">
        <v>318</v>
      </c>
      <c r="F100" s="1">
        <v>1029600</v>
      </c>
      <c r="G100" s="1">
        <v>1106661.6000000001</v>
      </c>
    </row>
    <row r="101" spans="1:7" ht="13" thickBot="1" x14ac:dyDescent="0.2">
      <c r="A101" s="13" t="s">
        <v>56</v>
      </c>
      <c r="B101" s="3" t="s">
        <v>315</v>
      </c>
      <c r="C101" s="3" t="s">
        <v>316</v>
      </c>
      <c r="D101" s="3" t="s">
        <v>321</v>
      </c>
      <c r="E101" s="3" t="s">
        <v>322</v>
      </c>
      <c r="F101" s="1">
        <v>5594400</v>
      </c>
      <c r="G101" s="1">
        <v>9031821.75</v>
      </c>
    </row>
    <row r="102" spans="1:7" ht="13" thickBot="1" x14ac:dyDescent="0.2">
      <c r="A102" s="13" t="s">
        <v>56</v>
      </c>
      <c r="B102" s="3" t="s">
        <v>315</v>
      </c>
      <c r="C102" s="3" t="s">
        <v>316</v>
      </c>
      <c r="D102" s="3" t="s">
        <v>333</v>
      </c>
      <c r="E102" s="3" t="s">
        <v>334</v>
      </c>
      <c r="F102" s="1">
        <v>114000</v>
      </c>
      <c r="G102" s="1">
        <v>112727</v>
      </c>
    </row>
    <row r="103" spans="1:7" ht="13" thickBot="1" x14ac:dyDescent="0.2">
      <c r="A103" s="13" t="s">
        <v>56</v>
      </c>
      <c r="B103" s="3" t="s">
        <v>315</v>
      </c>
      <c r="C103" s="3" t="s">
        <v>316</v>
      </c>
      <c r="D103" s="3" t="s">
        <v>331</v>
      </c>
      <c r="E103" s="3" t="s">
        <v>332</v>
      </c>
      <c r="F103" s="1">
        <v>11457600</v>
      </c>
      <c r="G103" s="1">
        <v>17612467.25</v>
      </c>
    </row>
    <row r="104" spans="1:7" ht="13" thickBot="1" x14ac:dyDescent="0.2">
      <c r="A104" s="13" t="s">
        <v>56</v>
      </c>
      <c r="B104" s="3" t="s">
        <v>315</v>
      </c>
      <c r="C104" s="3" t="s">
        <v>316</v>
      </c>
      <c r="D104" s="3" t="s">
        <v>321</v>
      </c>
      <c r="E104" s="3" t="s">
        <v>322</v>
      </c>
      <c r="F104" s="1">
        <v>3855600</v>
      </c>
      <c r="G104" s="1">
        <v>5992896</v>
      </c>
    </row>
    <row r="105" spans="1:7" ht="13" thickBot="1" x14ac:dyDescent="0.2">
      <c r="A105" s="13" t="s">
        <v>56</v>
      </c>
      <c r="B105" s="3" t="s">
        <v>315</v>
      </c>
      <c r="C105" s="3" t="s">
        <v>316</v>
      </c>
      <c r="D105" s="3" t="s">
        <v>325</v>
      </c>
      <c r="E105" s="3" t="s">
        <v>326</v>
      </c>
      <c r="F105" s="1">
        <v>517440</v>
      </c>
      <c r="G105" s="1">
        <v>904736</v>
      </c>
    </row>
    <row r="106" spans="1:7" ht="13" thickBot="1" x14ac:dyDescent="0.2">
      <c r="A106" s="13" t="s">
        <v>56</v>
      </c>
      <c r="B106" s="3" t="s">
        <v>315</v>
      </c>
      <c r="C106" s="3" t="s">
        <v>316</v>
      </c>
      <c r="D106" s="3" t="s">
        <v>319</v>
      </c>
      <c r="E106" s="3" t="s">
        <v>320</v>
      </c>
      <c r="F106" s="1">
        <v>514800</v>
      </c>
      <c r="G106" s="1">
        <v>600177.6</v>
      </c>
    </row>
    <row r="107" spans="1:7" ht="13" thickBot="1" x14ac:dyDescent="0.2">
      <c r="A107" s="13" t="s">
        <v>56</v>
      </c>
      <c r="B107" s="3" t="s">
        <v>315</v>
      </c>
      <c r="C107" s="3" t="s">
        <v>316</v>
      </c>
      <c r="D107" s="3" t="s">
        <v>317</v>
      </c>
      <c r="E107" s="3" t="s">
        <v>318</v>
      </c>
      <c r="F107" s="1">
        <v>1227600</v>
      </c>
      <c r="G107" s="1">
        <v>1480802.4</v>
      </c>
    </row>
    <row r="108" spans="1:7" ht="13" thickBot="1" x14ac:dyDescent="0.2">
      <c r="A108" s="13" t="s">
        <v>56</v>
      </c>
      <c r="B108" s="3" t="s">
        <v>315</v>
      </c>
      <c r="C108" s="3" t="s">
        <v>316</v>
      </c>
      <c r="D108" s="3" t="s">
        <v>319</v>
      </c>
      <c r="E108" s="3" t="s">
        <v>320</v>
      </c>
      <c r="F108" s="1">
        <v>2851200</v>
      </c>
      <c r="G108" s="1">
        <v>3476838.3999999999</v>
      </c>
    </row>
    <row r="109" spans="1:7" ht="13" thickBot="1" x14ac:dyDescent="0.2">
      <c r="A109" s="13" t="s">
        <v>56</v>
      </c>
      <c r="B109" s="3" t="s">
        <v>221</v>
      </c>
      <c r="C109" s="3" t="s">
        <v>222</v>
      </c>
      <c r="D109" s="3" t="s">
        <v>239</v>
      </c>
      <c r="E109" s="3" t="s">
        <v>240</v>
      </c>
      <c r="F109" s="1">
        <v>1057050</v>
      </c>
      <c r="G109" s="1">
        <v>1038096</v>
      </c>
    </row>
    <row r="110" spans="1:7" ht="13" thickBot="1" x14ac:dyDescent="0.2">
      <c r="A110" s="13" t="s">
        <v>56</v>
      </c>
      <c r="B110" s="3" t="s">
        <v>221</v>
      </c>
      <c r="C110" s="3" t="s">
        <v>222</v>
      </c>
      <c r="D110" s="3" t="s">
        <v>235</v>
      </c>
      <c r="E110" s="3" t="s">
        <v>236</v>
      </c>
      <c r="F110" s="1">
        <v>5613300</v>
      </c>
      <c r="G110" s="1">
        <v>5215233.5999999996</v>
      </c>
    </row>
    <row r="111" spans="1:7" ht="13" thickBot="1" x14ac:dyDescent="0.2">
      <c r="A111" s="13" t="s">
        <v>56</v>
      </c>
      <c r="B111" s="3" t="s">
        <v>221</v>
      </c>
      <c r="C111" s="3" t="s">
        <v>222</v>
      </c>
      <c r="D111" s="3" t="s">
        <v>237</v>
      </c>
      <c r="E111" s="3" t="s">
        <v>238</v>
      </c>
      <c r="F111" s="1">
        <v>15008328</v>
      </c>
      <c r="G111" s="1">
        <v>13128878.43</v>
      </c>
    </row>
    <row r="112" spans="1:7" ht="13" thickBot="1" x14ac:dyDescent="0.2">
      <c r="A112" s="13" t="s">
        <v>56</v>
      </c>
      <c r="B112" s="3" t="s">
        <v>221</v>
      </c>
      <c r="C112" s="3" t="s">
        <v>222</v>
      </c>
      <c r="D112" s="3" t="s">
        <v>243</v>
      </c>
      <c r="E112" s="3" t="s">
        <v>244</v>
      </c>
      <c r="F112" s="1">
        <v>6743250</v>
      </c>
      <c r="G112" s="1">
        <v>6285778.2000000002</v>
      </c>
    </row>
    <row r="113" spans="1:7" ht="13" thickBot="1" x14ac:dyDescent="0.2">
      <c r="A113" s="13" t="s">
        <v>56</v>
      </c>
      <c r="B113" s="3" t="s">
        <v>221</v>
      </c>
      <c r="C113" s="3" t="s">
        <v>222</v>
      </c>
      <c r="D113" s="3" t="s">
        <v>245</v>
      </c>
      <c r="E113" s="3" t="s">
        <v>246</v>
      </c>
      <c r="F113" s="1">
        <v>14174532</v>
      </c>
      <c r="G113" s="1">
        <v>12099310.66</v>
      </c>
    </row>
    <row r="114" spans="1:7" ht="13" thickBot="1" x14ac:dyDescent="0.2">
      <c r="A114" s="13" t="s">
        <v>56</v>
      </c>
      <c r="B114" s="3" t="s">
        <v>221</v>
      </c>
      <c r="C114" s="3" t="s">
        <v>222</v>
      </c>
      <c r="D114" s="3" t="s">
        <v>247</v>
      </c>
      <c r="E114" s="3" t="s">
        <v>248</v>
      </c>
      <c r="F114" s="1">
        <v>23491296</v>
      </c>
      <c r="G114" s="1">
        <v>20781704.510000002</v>
      </c>
    </row>
    <row r="115" spans="1:7" ht="13" thickBot="1" x14ac:dyDescent="0.2">
      <c r="A115" s="13" t="s">
        <v>56</v>
      </c>
      <c r="B115" s="3" t="s">
        <v>221</v>
      </c>
      <c r="C115" s="3" t="s">
        <v>222</v>
      </c>
      <c r="D115" s="3" t="s">
        <v>371</v>
      </c>
      <c r="E115" s="3" t="s">
        <v>372</v>
      </c>
      <c r="F115" s="1">
        <v>4178784</v>
      </c>
      <c r="G115" s="1">
        <v>3364158.24</v>
      </c>
    </row>
    <row r="116" spans="1:7" ht="13" thickBot="1" x14ac:dyDescent="0.2">
      <c r="A116" s="13" t="s">
        <v>56</v>
      </c>
      <c r="B116" s="3" t="s">
        <v>221</v>
      </c>
      <c r="C116" s="3" t="s">
        <v>222</v>
      </c>
      <c r="D116" s="3" t="s">
        <v>373</v>
      </c>
      <c r="E116" s="3" t="s">
        <v>374</v>
      </c>
      <c r="F116" s="1">
        <v>217512</v>
      </c>
      <c r="G116" s="1">
        <v>161369.28</v>
      </c>
    </row>
    <row r="117" spans="1:7" ht="13" thickBot="1" x14ac:dyDescent="0.2">
      <c r="A117" s="13" t="s">
        <v>56</v>
      </c>
      <c r="B117" s="3" t="s">
        <v>221</v>
      </c>
      <c r="C117" s="3" t="s">
        <v>222</v>
      </c>
      <c r="D117" s="3" t="s">
        <v>375</v>
      </c>
      <c r="E117" s="3" t="s">
        <v>376</v>
      </c>
      <c r="F117" s="1">
        <v>978804</v>
      </c>
      <c r="G117" s="1">
        <v>919323.36</v>
      </c>
    </row>
    <row r="118" spans="1:7" ht="13" thickBot="1" x14ac:dyDescent="0.2">
      <c r="A118" s="13" t="s">
        <v>56</v>
      </c>
      <c r="B118" s="3" t="s">
        <v>257</v>
      </c>
      <c r="C118" s="3" t="s">
        <v>258</v>
      </c>
      <c r="D118" s="3" t="s">
        <v>385</v>
      </c>
      <c r="E118" s="3" t="s">
        <v>386</v>
      </c>
      <c r="F118" s="1">
        <v>683233.92</v>
      </c>
      <c r="G118" s="1">
        <v>403751.52</v>
      </c>
    </row>
    <row r="119" spans="1:7" ht="13" thickBot="1" x14ac:dyDescent="0.2">
      <c r="A119" s="13" t="s">
        <v>56</v>
      </c>
      <c r="B119" s="3" t="s">
        <v>257</v>
      </c>
      <c r="C119" s="3" t="s">
        <v>258</v>
      </c>
      <c r="D119" s="3" t="s">
        <v>387</v>
      </c>
      <c r="E119" s="3" t="s">
        <v>388</v>
      </c>
      <c r="F119" s="1">
        <v>108756</v>
      </c>
      <c r="G119" s="1">
        <v>52011.360000000001</v>
      </c>
    </row>
    <row r="120" spans="1:7" ht="13" thickBot="1" x14ac:dyDescent="0.2">
      <c r="A120" s="13" t="s">
        <v>56</v>
      </c>
      <c r="B120" s="3" t="s">
        <v>257</v>
      </c>
      <c r="C120" s="3" t="s">
        <v>258</v>
      </c>
      <c r="D120" s="3" t="s">
        <v>284</v>
      </c>
      <c r="E120" s="3" t="s">
        <v>285</v>
      </c>
      <c r="F120" s="1">
        <v>378420</v>
      </c>
      <c r="G120" s="1">
        <v>126787.36</v>
      </c>
    </row>
    <row r="121" spans="1:7" ht="13" thickBot="1" x14ac:dyDescent="0.2">
      <c r="A121" s="13" t="s">
        <v>56</v>
      </c>
      <c r="B121" s="3" t="s">
        <v>257</v>
      </c>
      <c r="C121" s="3" t="s">
        <v>258</v>
      </c>
      <c r="D121" s="3" t="s">
        <v>389</v>
      </c>
      <c r="E121" s="3" t="s">
        <v>390</v>
      </c>
      <c r="F121" s="1">
        <v>108756</v>
      </c>
      <c r="G121" s="1">
        <v>44487.360000000001</v>
      </c>
    </row>
    <row r="122" spans="1:7" ht="13" thickBot="1" x14ac:dyDescent="0.2">
      <c r="A122" s="13" t="s">
        <v>56</v>
      </c>
      <c r="B122" s="3" t="s">
        <v>195</v>
      </c>
      <c r="C122" s="3" t="s">
        <v>196</v>
      </c>
      <c r="D122" s="3" t="s">
        <v>197</v>
      </c>
      <c r="E122" s="3" t="s">
        <v>198</v>
      </c>
      <c r="F122" s="1">
        <v>9247680</v>
      </c>
      <c r="G122" s="1">
        <v>12550672.68</v>
      </c>
    </row>
    <row r="123" spans="1:7" ht="13" thickBot="1" x14ac:dyDescent="0.2">
      <c r="A123" s="13" t="s">
        <v>56</v>
      </c>
      <c r="B123" s="3" t="s">
        <v>195</v>
      </c>
      <c r="C123" s="3" t="s">
        <v>196</v>
      </c>
      <c r="D123" s="3" t="s">
        <v>199</v>
      </c>
      <c r="E123" s="3" t="s">
        <v>200</v>
      </c>
      <c r="F123" s="1">
        <v>4393440</v>
      </c>
      <c r="G123" s="1">
        <v>4549150.08</v>
      </c>
    </row>
    <row r="124" spans="1:7" ht="13" thickBot="1" x14ac:dyDescent="0.2">
      <c r="A124" s="13" t="s">
        <v>56</v>
      </c>
      <c r="B124" s="3" t="s">
        <v>195</v>
      </c>
      <c r="C124" s="3" t="s">
        <v>196</v>
      </c>
      <c r="D124" s="3" t="s">
        <v>440</v>
      </c>
      <c r="E124" s="3" t="s">
        <v>441</v>
      </c>
      <c r="F124" s="1">
        <v>41400</v>
      </c>
      <c r="G124" s="1">
        <v>50052.6</v>
      </c>
    </row>
    <row r="125" spans="1:7" ht="13" thickBot="1" x14ac:dyDescent="0.2">
      <c r="A125" s="13" t="s">
        <v>56</v>
      </c>
      <c r="B125" s="3" t="s">
        <v>490</v>
      </c>
      <c r="C125" s="3" t="s">
        <v>491</v>
      </c>
      <c r="D125" s="3" t="s">
        <v>492</v>
      </c>
      <c r="E125" s="3" t="s">
        <v>493</v>
      </c>
      <c r="F125" s="1">
        <v>2440000</v>
      </c>
      <c r="G125" s="2">
        <v>5924240</v>
      </c>
    </row>
    <row r="126" spans="1:7" ht="13" thickBot="1" x14ac:dyDescent="0.2">
      <c r="A126" s="13" t="s">
        <v>56</v>
      </c>
      <c r="B126" s="3" t="s">
        <v>490</v>
      </c>
      <c r="C126" s="3" t="s">
        <v>491</v>
      </c>
      <c r="D126" s="3" t="s">
        <v>494</v>
      </c>
      <c r="E126" s="3" t="s">
        <v>495</v>
      </c>
      <c r="F126" s="1">
        <v>38000</v>
      </c>
      <c r="G126" s="2">
        <v>108680</v>
      </c>
    </row>
    <row r="127" spans="1:7" ht="13" thickBot="1" x14ac:dyDescent="0.2">
      <c r="A127" s="13" t="s">
        <v>56</v>
      </c>
      <c r="B127" s="3" t="s">
        <v>490</v>
      </c>
      <c r="C127" s="3" t="s">
        <v>491</v>
      </c>
      <c r="D127" s="3" t="s">
        <v>496</v>
      </c>
      <c r="E127" s="3" t="s">
        <v>497</v>
      </c>
      <c r="F127" s="1">
        <v>2470000</v>
      </c>
      <c r="G127" s="2">
        <v>5945708</v>
      </c>
    </row>
    <row r="128" spans="1:7" ht="13" thickBot="1" x14ac:dyDescent="0.2">
      <c r="A128" s="13" t="s">
        <v>56</v>
      </c>
      <c r="B128" s="3" t="s">
        <v>490</v>
      </c>
      <c r="C128" s="3" t="s">
        <v>491</v>
      </c>
      <c r="D128" s="3" t="s">
        <v>498</v>
      </c>
      <c r="E128" s="3" t="s">
        <v>499</v>
      </c>
      <c r="F128" s="1">
        <v>1254000</v>
      </c>
      <c r="G128" s="2">
        <v>4927232</v>
      </c>
    </row>
    <row r="129" spans="1:7" ht="13" thickBot="1" x14ac:dyDescent="0.2">
      <c r="A129" s="13" t="s">
        <v>56</v>
      </c>
      <c r="B129" s="3" t="s">
        <v>327</v>
      </c>
      <c r="C129" s="3" t="s">
        <v>328</v>
      </c>
      <c r="D129" s="3" t="s">
        <v>500</v>
      </c>
      <c r="E129" s="3" t="s">
        <v>501</v>
      </c>
      <c r="F129" s="1">
        <v>144000</v>
      </c>
      <c r="G129" s="2">
        <v>198720</v>
      </c>
    </row>
    <row r="130" spans="1:7" ht="13" thickBot="1" x14ac:dyDescent="0.2">
      <c r="A130" s="13" t="s">
        <v>56</v>
      </c>
      <c r="B130" s="3" t="s">
        <v>540</v>
      </c>
      <c r="C130" s="3" t="s">
        <v>541</v>
      </c>
      <c r="D130" s="3" t="s">
        <v>542</v>
      </c>
      <c r="E130" s="3" t="s">
        <v>543</v>
      </c>
      <c r="F130" s="1">
        <v>4332096</v>
      </c>
      <c r="G130" s="1">
        <v>9046264.3200000003</v>
      </c>
    </row>
    <row r="131" spans="1:7" ht="13" thickBot="1" x14ac:dyDescent="0.2">
      <c r="A131" s="13" t="s">
        <v>56</v>
      </c>
      <c r="B131" s="3" t="s">
        <v>195</v>
      </c>
      <c r="C131" s="3" t="s">
        <v>196</v>
      </c>
      <c r="D131" s="3" t="s">
        <v>544</v>
      </c>
      <c r="E131" s="3" t="s">
        <v>545</v>
      </c>
      <c r="F131" s="1">
        <v>756000</v>
      </c>
      <c r="G131" s="1">
        <v>1702590</v>
      </c>
    </row>
    <row r="132" spans="1:7" ht="13" thickBot="1" x14ac:dyDescent="0.2">
      <c r="A132" s="13" t="s">
        <v>56</v>
      </c>
      <c r="B132" s="3" t="s">
        <v>315</v>
      </c>
      <c r="C132" s="3" t="s">
        <v>316</v>
      </c>
      <c r="D132" s="3" t="s">
        <v>333</v>
      </c>
      <c r="E132" s="3" t="s">
        <v>334</v>
      </c>
      <c r="F132" s="1">
        <v>266000</v>
      </c>
      <c r="G132" s="1">
        <v>293797</v>
      </c>
    </row>
    <row r="133" spans="1:7" ht="13" thickBot="1" x14ac:dyDescent="0.2">
      <c r="A133" s="13" t="s">
        <v>56</v>
      </c>
      <c r="B133" s="3" t="s">
        <v>315</v>
      </c>
      <c r="C133" s="3" t="s">
        <v>316</v>
      </c>
      <c r="D133" s="3" t="s">
        <v>331</v>
      </c>
      <c r="E133" s="3" t="s">
        <v>332</v>
      </c>
      <c r="F133" s="1">
        <v>1478400</v>
      </c>
      <c r="G133" s="1">
        <v>2339792</v>
      </c>
    </row>
    <row r="134" spans="1:7" ht="13" thickBot="1" x14ac:dyDescent="0.2">
      <c r="A134" s="13" t="s">
        <v>56</v>
      </c>
      <c r="B134" s="3" t="s">
        <v>540</v>
      </c>
      <c r="C134" s="3" t="s">
        <v>541</v>
      </c>
      <c r="D134" s="3" t="s">
        <v>542</v>
      </c>
      <c r="E134" s="3" t="s">
        <v>543</v>
      </c>
      <c r="F134" s="1">
        <v>79488</v>
      </c>
      <c r="G134" s="1">
        <v>159406.56</v>
      </c>
    </row>
    <row r="135" spans="1:7" ht="13" thickBot="1" x14ac:dyDescent="0.2">
      <c r="A135" s="13" t="s">
        <v>56</v>
      </c>
      <c r="B135" s="3" t="s">
        <v>195</v>
      </c>
      <c r="C135" s="3" t="s">
        <v>196</v>
      </c>
      <c r="D135" s="3" t="s">
        <v>197</v>
      </c>
      <c r="E135" s="3" t="s">
        <v>198</v>
      </c>
      <c r="F135" s="1">
        <v>1778400</v>
      </c>
      <c r="G135" s="1">
        <v>2515309.6800000002</v>
      </c>
    </row>
    <row r="136" spans="1:7" ht="13" thickBot="1" x14ac:dyDescent="0.2">
      <c r="A136" s="13" t="s">
        <v>56</v>
      </c>
      <c r="B136" s="3" t="s">
        <v>195</v>
      </c>
      <c r="C136" s="3" t="s">
        <v>196</v>
      </c>
      <c r="D136" s="3" t="s">
        <v>199</v>
      </c>
      <c r="E136" s="3" t="s">
        <v>200</v>
      </c>
      <c r="F136" s="1">
        <v>5248800</v>
      </c>
      <c r="G136" s="1">
        <v>5791201.9199999999</v>
      </c>
    </row>
    <row r="137" spans="1:7" ht="13" thickBot="1" x14ac:dyDescent="0.2">
      <c r="A137" s="13" t="s">
        <v>56</v>
      </c>
      <c r="B137" s="3" t="s">
        <v>216</v>
      </c>
      <c r="C137" s="3" t="s">
        <v>217</v>
      </c>
      <c r="D137" s="3" t="s">
        <v>218</v>
      </c>
      <c r="E137" s="3" t="s">
        <v>219</v>
      </c>
      <c r="F137" s="1">
        <v>12264000</v>
      </c>
      <c r="G137" s="2">
        <v>27109488</v>
      </c>
    </row>
    <row r="138" spans="1:7" ht="13" thickBot="1" x14ac:dyDescent="0.2">
      <c r="A138" s="13" t="s">
        <v>56</v>
      </c>
      <c r="B138" s="3" t="s">
        <v>575</v>
      </c>
      <c r="C138" s="3" t="s">
        <v>576</v>
      </c>
      <c r="D138" s="3" t="s">
        <v>577</v>
      </c>
      <c r="E138" s="3" t="s">
        <v>578</v>
      </c>
      <c r="F138" s="1">
        <v>252000</v>
      </c>
      <c r="G138" s="2">
        <v>772732.8</v>
      </c>
    </row>
    <row r="139" spans="1:7" ht="13" thickBot="1" x14ac:dyDescent="0.2">
      <c r="A139" s="13" t="s">
        <v>56</v>
      </c>
      <c r="B139" s="3" t="s">
        <v>565</v>
      </c>
      <c r="C139" s="3" t="s">
        <v>566</v>
      </c>
      <c r="D139" s="3" t="s">
        <v>567</v>
      </c>
      <c r="E139" s="3" t="s">
        <v>568</v>
      </c>
      <c r="F139" s="1">
        <v>2480000</v>
      </c>
      <c r="G139" s="2">
        <v>5623124</v>
      </c>
    </row>
    <row r="140" spans="1:7" ht="13" thickBot="1" x14ac:dyDescent="0.2">
      <c r="A140" s="13" t="s">
        <v>56</v>
      </c>
      <c r="B140" s="3" t="s">
        <v>301</v>
      </c>
      <c r="C140" s="3" t="s">
        <v>302</v>
      </c>
      <c r="D140" s="3" t="s">
        <v>383</v>
      </c>
      <c r="E140" s="3" t="s">
        <v>384</v>
      </c>
      <c r="F140" s="1">
        <v>9252000</v>
      </c>
      <c r="G140" s="2">
        <v>3702816.01</v>
      </c>
    </row>
    <row r="141" spans="1:7" ht="13" thickBot="1" x14ac:dyDescent="0.2">
      <c r="A141" s="13" t="s">
        <v>56</v>
      </c>
      <c r="B141" s="3" t="s">
        <v>257</v>
      </c>
      <c r="C141" s="3" t="s">
        <v>258</v>
      </c>
      <c r="D141" s="3" t="s">
        <v>385</v>
      </c>
      <c r="E141" s="3" t="s">
        <v>386</v>
      </c>
      <c r="F141" s="1">
        <v>303659.52000000002</v>
      </c>
      <c r="G141" s="1">
        <v>160356.96</v>
      </c>
    </row>
    <row r="142" spans="1:7" ht="13" thickBot="1" x14ac:dyDescent="0.2">
      <c r="A142" s="13" t="s">
        <v>56</v>
      </c>
      <c r="B142" s="3" t="s">
        <v>257</v>
      </c>
      <c r="C142" s="3" t="s">
        <v>258</v>
      </c>
      <c r="D142" s="3" t="s">
        <v>280</v>
      </c>
      <c r="E142" s="3" t="s">
        <v>281</v>
      </c>
      <c r="F142" s="1">
        <v>5107200</v>
      </c>
      <c r="G142" s="1">
        <v>2043482.49</v>
      </c>
    </row>
    <row r="143" spans="1:7" ht="13" thickBot="1" x14ac:dyDescent="0.2">
      <c r="A143" s="13" t="s">
        <v>56</v>
      </c>
      <c r="B143" s="3" t="s">
        <v>257</v>
      </c>
      <c r="C143" s="3" t="s">
        <v>258</v>
      </c>
      <c r="D143" s="3" t="s">
        <v>678</v>
      </c>
      <c r="E143" s="3" t="s">
        <v>679</v>
      </c>
      <c r="F143" s="1">
        <v>1640880</v>
      </c>
      <c r="G143" s="1">
        <v>666912</v>
      </c>
    </row>
    <row r="144" spans="1:7" ht="13" thickBot="1" x14ac:dyDescent="0.2">
      <c r="A144" s="13" t="s">
        <v>56</v>
      </c>
      <c r="B144" s="3" t="s">
        <v>257</v>
      </c>
      <c r="C144" s="3" t="s">
        <v>258</v>
      </c>
      <c r="D144" s="3" t="s">
        <v>680</v>
      </c>
      <c r="E144" s="3" t="s">
        <v>681</v>
      </c>
      <c r="F144" s="1">
        <v>2060640</v>
      </c>
      <c r="G144" s="1">
        <v>872275.2</v>
      </c>
    </row>
    <row r="145" spans="1:7" ht="13" thickBot="1" x14ac:dyDescent="0.2">
      <c r="A145" s="13" t="s">
        <v>56</v>
      </c>
      <c r="B145" s="3" t="s">
        <v>257</v>
      </c>
      <c r="C145" s="3" t="s">
        <v>258</v>
      </c>
      <c r="D145" s="3" t="s">
        <v>682</v>
      </c>
      <c r="E145" s="3" t="s">
        <v>683</v>
      </c>
      <c r="F145" s="1">
        <v>648720</v>
      </c>
      <c r="G145" s="1">
        <v>255494.39999999999</v>
      </c>
    </row>
    <row r="146" spans="1:7" ht="13" thickBot="1" x14ac:dyDescent="0.2">
      <c r="A146" s="13" t="s">
        <v>56</v>
      </c>
      <c r="B146" s="3" t="s">
        <v>257</v>
      </c>
      <c r="C146" s="3" t="s">
        <v>258</v>
      </c>
      <c r="D146" s="3" t="s">
        <v>684</v>
      </c>
      <c r="E146" s="3" t="s">
        <v>685</v>
      </c>
      <c r="F146" s="1">
        <v>119880</v>
      </c>
      <c r="G146" s="1">
        <v>84393.600000000006</v>
      </c>
    </row>
    <row r="147" spans="1:7" ht="13" thickBot="1" x14ac:dyDescent="0.2">
      <c r="A147" s="13" t="s">
        <v>56</v>
      </c>
      <c r="B147" s="3" t="s">
        <v>540</v>
      </c>
      <c r="C147" s="3" t="s">
        <v>541</v>
      </c>
      <c r="D147" s="3" t="s">
        <v>542</v>
      </c>
      <c r="E147" s="3" t="s">
        <v>543</v>
      </c>
      <c r="F147" s="1">
        <v>198720</v>
      </c>
      <c r="G147" s="1">
        <v>405570.96</v>
      </c>
    </row>
    <row r="148" spans="1:7" ht="13" thickBot="1" x14ac:dyDescent="0.2">
      <c r="A148" s="13" t="s">
        <v>56</v>
      </c>
      <c r="B148" s="3" t="s">
        <v>540</v>
      </c>
      <c r="C148" s="3" t="s">
        <v>541</v>
      </c>
      <c r="D148" s="3" t="s">
        <v>692</v>
      </c>
      <c r="E148" s="3" t="s">
        <v>693</v>
      </c>
      <c r="F148" s="1">
        <v>39600</v>
      </c>
      <c r="G148" s="1">
        <v>79200</v>
      </c>
    </row>
    <row r="149" spans="1:7" ht="13" thickBot="1" x14ac:dyDescent="0.2">
      <c r="A149" s="13" t="s">
        <v>56</v>
      </c>
      <c r="B149" s="3" t="s">
        <v>315</v>
      </c>
      <c r="C149" s="3" t="s">
        <v>316</v>
      </c>
      <c r="D149" s="3" t="s">
        <v>317</v>
      </c>
      <c r="E149" s="3" t="s">
        <v>318</v>
      </c>
      <c r="F149" s="1">
        <v>79200</v>
      </c>
      <c r="G149" s="1">
        <v>110550</v>
      </c>
    </row>
    <row r="150" spans="1:7" ht="13" thickBot="1" x14ac:dyDescent="0.2">
      <c r="A150" s="13" t="s">
        <v>56</v>
      </c>
      <c r="B150" s="3" t="s">
        <v>315</v>
      </c>
      <c r="C150" s="3" t="s">
        <v>316</v>
      </c>
      <c r="D150" s="3" t="s">
        <v>321</v>
      </c>
      <c r="E150" s="3" t="s">
        <v>322</v>
      </c>
      <c r="F150" s="1">
        <v>21848400</v>
      </c>
      <c r="G150" s="1">
        <v>36612110</v>
      </c>
    </row>
    <row r="151" spans="1:7" ht="13" thickBot="1" x14ac:dyDescent="0.2">
      <c r="A151" s="13" t="s">
        <v>56</v>
      </c>
      <c r="B151" s="3" t="s">
        <v>216</v>
      </c>
      <c r="C151" s="3" t="s">
        <v>217</v>
      </c>
      <c r="D151" s="3" t="s">
        <v>218</v>
      </c>
      <c r="E151" s="3" t="s">
        <v>219</v>
      </c>
      <c r="F151" s="1">
        <v>19614000</v>
      </c>
      <c r="G151" s="2">
        <v>41976018.020000003</v>
      </c>
    </row>
    <row r="152" spans="1:7" ht="13" thickBot="1" x14ac:dyDescent="0.2">
      <c r="A152" s="13" t="s">
        <v>56</v>
      </c>
      <c r="B152" s="3" t="s">
        <v>216</v>
      </c>
      <c r="C152" s="3" t="s">
        <v>217</v>
      </c>
      <c r="D152" s="3" t="s">
        <v>522</v>
      </c>
      <c r="E152" s="3" t="s">
        <v>523</v>
      </c>
      <c r="F152" s="1">
        <v>1360000</v>
      </c>
      <c r="G152" s="2">
        <v>3229600</v>
      </c>
    </row>
    <row r="153" spans="1:7" ht="13" thickBot="1" x14ac:dyDescent="0.2">
      <c r="A153" s="13" t="s">
        <v>56</v>
      </c>
      <c r="B153" s="3" t="s">
        <v>216</v>
      </c>
      <c r="C153" s="3" t="s">
        <v>217</v>
      </c>
      <c r="D153" s="3" t="s">
        <v>524</v>
      </c>
      <c r="E153" s="3" t="s">
        <v>525</v>
      </c>
      <c r="F153" s="1">
        <v>40000</v>
      </c>
      <c r="G153" s="2">
        <v>94280</v>
      </c>
    </row>
    <row r="154" spans="1:7" ht="13" thickBot="1" x14ac:dyDescent="0.2">
      <c r="A154" s="13" t="s">
        <v>56</v>
      </c>
      <c r="B154" s="3" t="s">
        <v>565</v>
      </c>
      <c r="C154" s="3" t="s">
        <v>566</v>
      </c>
      <c r="D154" s="3" t="s">
        <v>567</v>
      </c>
      <c r="E154" s="3" t="s">
        <v>568</v>
      </c>
      <c r="F154" s="1">
        <v>680000</v>
      </c>
      <c r="G154" s="2">
        <v>1383880</v>
      </c>
    </row>
    <row r="155" spans="1:7" ht="13" thickBot="1" x14ac:dyDescent="0.2">
      <c r="A155" s="13" t="s">
        <v>56</v>
      </c>
      <c r="B155" s="3" t="s">
        <v>150</v>
      </c>
      <c r="C155" s="3" t="s">
        <v>151</v>
      </c>
      <c r="D155" s="3" t="s">
        <v>751</v>
      </c>
      <c r="E155" s="3" t="s">
        <v>752</v>
      </c>
      <c r="F155" s="1">
        <v>966000</v>
      </c>
      <c r="G155" s="2">
        <v>439576.2</v>
      </c>
    </row>
    <row r="156" spans="1:7" ht="13" thickBot="1" x14ac:dyDescent="0.2">
      <c r="A156" s="13" t="s">
        <v>56</v>
      </c>
      <c r="B156" s="3" t="s">
        <v>143</v>
      </c>
      <c r="C156" s="3" t="s">
        <v>144</v>
      </c>
      <c r="D156" s="3" t="s">
        <v>176</v>
      </c>
      <c r="E156" s="3" t="s">
        <v>177</v>
      </c>
      <c r="F156" s="1">
        <v>1330560</v>
      </c>
      <c r="G156" s="2">
        <v>2364755.94</v>
      </c>
    </row>
    <row r="157" spans="1:7" ht="13" thickBot="1" x14ac:dyDescent="0.2">
      <c r="A157" s="13" t="s">
        <v>56</v>
      </c>
      <c r="B157" s="3" t="s">
        <v>143</v>
      </c>
      <c r="C157" s="3" t="s">
        <v>144</v>
      </c>
      <c r="D157" s="3" t="s">
        <v>178</v>
      </c>
      <c r="E157" s="3" t="s">
        <v>179</v>
      </c>
      <c r="F157" s="1">
        <v>40320</v>
      </c>
      <c r="G157" s="2">
        <v>80006.97</v>
      </c>
    </row>
    <row r="158" spans="1:7" ht="13" thickBot="1" x14ac:dyDescent="0.2">
      <c r="A158" s="13" t="s">
        <v>56</v>
      </c>
      <c r="B158" s="3" t="s">
        <v>143</v>
      </c>
      <c r="C158" s="3" t="s">
        <v>144</v>
      </c>
      <c r="D158" s="3" t="s">
        <v>145</v>
      </c>
      <c r="E158" s="3" t="s">
        <v>146</v>
      </c>
      <c r="F158" s="1">
        <v>3548160</v>
      </c>
      <c r="G158" s="2">
        <v>5794530.5599999996</v>
      </c>
    </row>
    <row r="159" spans="1:7" ht="13" thickBot="1" x14ac:dyDescent="0.2">
      <c r="A159" s="13" t="s">
        <v>56</v>
      </c>
      <c r="B159" s="3" t="s">
        <v>221</v>
      </c>
      <c r="C159" s="3" t="s">
        <v>222</v>
      </c>
      <c r="D159" s="3" t="s">
        <v>755</v>
      </c>
      <c r="E159" s="3" t="s">
        <v>756</v>
      </c>
      <c r="F159" s="1">
        <v>36936</v>
      </c>
      <c r="G159" s="1">
        <v>33260.639999999999</v>
      </c>
    </row>
    <row r="160" spans="1:7" ht="13" thickBot="1" x14ac:dyDescent="0.2">
      <c r="A160" s="13" t="s">
        <v>56</v>
      </c>
      <c r="B160" s="3" t="s">
        <v>221</v>
      </c>
      <c r="C160" s="3" t="s">
        <v>222</v>
      </c>
      <c r="D160" s="3" t="s">
        <v>239</v>
      </c>
      <c r="E160" s="3" t="s">
        <v>240</v>
      </c>
      <c r="F160" s="1">
        <v>182250</v>
      </c>
      <c r="G160" s="1">
        <v>224264.34</v>
      </c>
    </row>
    <row r="161" spans="1:7" ht="13" thickBot="1" x14ac:dyDescent="0.2">
      <c r="A161" s="13" t="s">
        <v>56</v>
      </c>
      <c r="B161" s="3" t="s">
        <v>221</v>
      </c>
      <c r="C161" s="3" t="s">
        <v>222</v>
      </c>
      <c r="D161" s="3" t="s">
        <v>241</v>
      </c>
      <c r="E161" s="3" t="s">
        <v>242</v>
      </c>
      <c r="F161" s="1">
        <v>36936</v>
      </c>
      <c r="G161" s="1">
        <v>32804.639999999999</v>
      </c>
    </row>
    <row r="162" spans="1:7" ht="13" thickBot="1" x14ac:dyDescent="0.2">
      <c r="A162" s="13" t="s">
        <v>56</v>
      </c>
      <c r="B162" s="3" t="s">
        <v>221</v>
      </c>
      <c r="C162" s="3" t="s">
        <v>222</v>
      </c>
      <c r="D162" s="3" t="s">
        <v>243</v>
      </c>
      <c r="E162" s="3" t="s">
        <v>244</v>
      </c>
      <c r="F162" s="1">
        <v>1603800</v>
      </c>
      <c r="G162" s="1">
        <v>1657927.74</v>
      </c>
    </row>
    <row r="163" spans="1:7" ht="13" thickBot="1" x14ac:dyDescent="0.2">
      <c r="A163" s="13" t="s">
        <v>56</v>
      </c>
      <c r="B163" s="3" t="s">
        <v>221</v>
      </c>
      <c r="C163" s="3" t="s">
        <v>222</v>
      </c>
      <c r="D163" s="3" t="s">
        <v>245</v>
      </c>
      <c r="E163" s="3" t="s">
        <v>246</v>
      </c>
      <c r="F163" s="1">
        <v>2247624</v>
      </c>
      <c r="G163" s="1">
        <v>2083882.54</v>
      </c>
    </row>
    <row r="164" spans="1:7" ht="13" thickBot="1" x14ac:dyDescent="0.2">
      <c r="A164" s="13" t="s">
        <v>56</v>
      </c>
      <c r="B164" s="3" t="s">
        <v>221</v>
      </c>
      <c r="C164" s="3" t="s">
        <v>222</v>
      </c>
      <c r="D164" s="3" t="s">
        <v>247</v>
      </c>
      <c r="E164" s="3" t="s">
        <v>248</v>
      </c>
      <c r="F164" s="1">
        <v>942552</v>
      </c>
      <c r="G164" s="1">
        <v>735181.44</v>
      </c>
    </row>
    <row r="165" spans="1:7" ht="13" thickBot="1" x14ac:dyDescent="0.2">
      <c r="A165" s="13" t="s">
        <v>56</v>
      </c>
      <c r="B165" s="3" t="s">
        <v>221</v>
      </c>
      <c r="C165" s="3" t="s">
        <v>222</v>
      </c>
      <c r="D165" s="3" t="s">
        <v>255</v>
      </c>
      <c r="E165" s="3" t="s">
        <v>256</v>
      </c>
      <c r="F165" s="1">
        <v>72504</v>
      </c>
      <c r="G165" s="1">
        <v>70315.199999999997</v>
      </c>
    </row>
    <row r="166" spans="1:7" ht="13" thickBot="1" x14ac:dyDescent="0.2">
      <c r="A166" s="13" t="s">
        <v>56</v>
      </c>
      <c r="B166" s="3" t="s">
        <v>229</v>
      </c>
      <c r="C166" s="3" t="s">
        <v>230</v>
      </c>
      <c r="D166" s="3" t="s">
        <v>398</v>
      </c>
      <c r="E166" s="3" t="s">
        <v>399</v>
      </c>
      <c r="F166" s="1">
        <v>3067620</v>
      </c>
      <c r="G166" s="1">
        <v>996992.03</v>
      </c>
    </row>
    <row r="167" spans="1:7" ht="13" thickBot="1" x14ac:dyDescent="0.2">
      <c r="A167" s="13" t="s">
        <v>56</v>
      </c>
      <c r="B167" s="3" t="s">
        <v>229</v>
      </c>
      <c r="C167" s="3" t="s">
        <v>230</v>
      </c>
      <c r="D167" s="3" t="s">
        <v>400</v>
      </c>
      <c r="E167" s="3" t="s">
        <v>401</v>
      </c>
      <c r="F167" s="1">
        <v>37061130</v>
      </c>
      <c r="G167" s="1">
        <v>20166768.780000001</v>
      </c>
    </row>
    <row r="168" spans="1:7" ht="13" thickBot="1" x14ac:dyDescent="0.2">
      <c r="A168" s="13" t="s">
        <v>56</v>
      </c>
      <c r="B168" s="3" t="s">
        <v>581</v>
      </c>
      <c r="C168" s="3" t="s">
        <v>582</v>
      </c>
      <c r="D168" s="3" t="s">
        <v>583</v>
      </c>
      <c r="E168" s="3" t="s">
        <v>584</v>
      </c>
      <c r="F168" s="1">
        <v>321030</v>
      </c>
      <c r="G168" s="1">
        <v>97856.75</v>
      </c>
    </row>
    <row r="169" spans="1:7" ht="13" thickBot="1" x14ac:dyDescent="0.2">
      <c r="A169" s="13" t="s">
        <v>56</v>
      </c>
      <c r="B169" s="3" t="s">
        <v>150</v>
      </c>
      <c r="C169" s="3" t="s">
        <v>151</v>
      </c>
      <c r="D169" s="3" t="s">
        <v>156</v>
      </c>
      <c r="E169" s="3" t="s">
        <v>157</v>
      </c>
      <c r="F169" s="1">
        <v>210000</v>
      </c>
      <c r="G169" s="2">
        <v>74298</v>
      </c>
    </row>
    <row r="170" spans="1:7" ht="13" thickBot="1" x14ac:dyDescent="0.2">
      <c r="A170" s="13" t="s">
        <v>56</v>
      </c>
      <c r="B170" s="3" t="s">
        <v>150</v>
      </c>
      <c r="C170" s="3" t="s">
        <v>151</v>
      </c>
      <c r="D170" s="3" t="s">
        <v>158</v>
      </c>
      <c r="E170" s="3" t="s">
        <v>159</v>
      </c>
      <c r="F170" s="1">
        <v>42000</v>
      </c>
      <c r="G170" s="2">
        <v>14981.4</v>
      </c>
    </row>
    <row r="171" spans="1:7" ht="13" thickBot="1" x14ac:dyDescent="0.2">
      <c r="A171" s="13" t="s">
        <v>56</v>
      </c>
      <c r="B171" s="3" t="s">
        <v>769</v>
      </c>
      <c r="C171" s="3" t="s">
        <v>770</v>
      </c>
      <c r="D171" s="3" t="s">
        <v>771</v>
      </c>
      <c r="E171" s="3" t="s">
        <v>772</v>
      </c>
      <c r="F171" s="1">
        <v>440000</v>
      </c>
      <c r="G171" s="2">
        <v>1526472</v>
      </c>
    </row>
    <row r="172" spans="1:7" ht="13" thickBot="1" x14ac:dyDescent="0.2">
      <c r="A172" s="13" t="s">
        <v>56</v>
      </c>
      <c r="B172" s="3" t="s">
        <v>216</v>
      </c>
      <c r="C172" s="3" t="s">
        <v>217</v>
      </c>
      <c r="D172" s="3" t="s">
        <v>218</v>
      </c>
      <c r="E172" s="3" t="s">
        <v>219</v>
      </c>
      <c r="F172" s="1">
        <v>2310000</v>
      </c>
      <c r="G172" s="2">
        <v>4863075</v>
      </c>
    </row>
    <row r="173" spans="1:7" ht="13" thickBot="1" x14ac:dyDescent="0.2">
      <c r="A173" s="13" t="s">
        <v>56</v>
      </c>
      <c r="B173" s="3" t="s">
        <v>216</v>
      </c>
      <c r="C173" s="3" t="s">
        <v>217</v>
      </c>
      <c r="D173" s="3" t="s">
        <v>522</v>
      </c>
      <c r="E173" s="3" t="s">
        <v>523</v>
      </c>
      <c r="F173" s="1">
        <v>7880000</v>
      </c>
      <c r="G173" s="2">
        <v>17409528</v>
      </c>
    </row>
    <row r="174" spans="1:7" ht="13" thickBot="1" x14ac:dyDescent="0.2">
      <c r="A174" s="13" t="s">
        <v>56</v>
      </c>
      <c r="B174" s="3" t="s">
        <v>565</v>
      </c>
      <c r="C174" s="3" t="s">
        <v>566</v>
      </c>
      <c r="D174" s="3" t="s">
        <v>567</v>
      </c>
      <c r="E174" s="3" t="s">
        <v>568</v>
      </c>
      <c r="F174" s="1">
        <v>1280000</v>
      </c>
      <c r="G174" s="2">
        <v>2716960</v>
      </c>
    </row>
    <row r="175" spans="1:7" ht="13" thickBot="1" x14ac:dyDescent="0.2">
      <c r="A175" s="13" t="s">
        <v>56</v>
      </c>
      <c r="B175" s="3" t="s">
        <v>229</v>
      </c>
      <c r="C175" s="3" t="s">
        <v>230</v>
      </c>
      <c r="D175" s="3" t="s">
        <v>231</v>
      </c>
      <c r="E175" s="3" t="s">
        <v>232</v>
      </c>
      <c r="F175" s="1">
        <v>178350</v>
      </c>
      <c r="G175" s="1">
        <v>64175.25</v>
      </c>
    </row>
    <row r="176" spans="1:7" ht="13" thickBot="1" x14ac:dyDescent="0.2">
      <c r="A176" s="13" t="s">
        <v>56</v>
      </c>
      <c r="B176" s="3" t="s">
        <v>229</v>
      </c>
      <c r="C176" s="3" t="s">
        <v>230</v>
      </c>
      <c r="D176" s="3" t="s">
        <v>398</v>
      </c>
      <c r="E176" s="3" t="s">
        <v>399</v>
      </c>
      <c r="F176" s="1">
        <v>249690</v>
      </c>
      <c r="G176" s="1">
        <v>108342.5</v>
      </c>
    </row>
    <row r="177" spans="1:7" ht="13" thickBot="1" x14ac:dyDescent="0.2">
      <c r="A177" s="13" t="s">
        <v>56</v>
      </c>
      <c r="B177" s="3" t="s">
        <v>229</v>
      </c>
      <c r="C177" s="3" t="s">
        <v>230</v>
      </c>
      <c r="D177" s="3" t="s">
        <v>452</v>
      </c>
      <c r="E177" s="3" t="s">
        <v>453</v>
      </c>
      <c r="F177" s="1">
        <v>249690</v>
      </c>
      <c r="G177" s="1">
        <v>100234.75</v>
      </c>
    </row>
    <row r="178" spans="1:7" ht="13" thickBot="1" x14ac:dyDescent="0.2">
      <c r="A178" s="13" t="s">
        <v>56</v>
      </c>
      <c r="B178" s="3" t="s">
        <v>311</v>
      </c>
      <c r="C178" s="3" t="s">
        <v>312</v>
      </c>
      <c r="D178" s="3" t="s">
        <v>753</v>
      </c>
      <c r="E178" s="3" t="s">
        <v>754</v>
      </c>
      <c r="F178" s="1">
        <v>12179160</v>
      </c>
      <c r="G178" s="1">
        <v>15125507.460000001</v>
      </c>
    </row>
    <row r="179" spans="1:7" ht="13" thickBot="1" x14ac:dyDescent="0.2">
      <c r="A179" s="13" t="s">
        <v>56</v>
      </c>
      <c r="B179" s="3" t="s">
        <v>790</v>
      </c>
      <c r="C179" s="3" t="s">
        <v>791</v>
      </c>
      <c r="D179" s="3" t="s">
        <v>792</v>
      </c>
      <c r="E179" s="3" t="s">
        <v>793</v>
      </c>
      <c r="F179" s="1">
        <v>246528</v>
      </c>
      <c r="G179" s="2">
        <v>721710.75</v>
      </c>
    </row>
    <row r="180" spans="1:7" ht="13" thickBot="1" x14ac:dyDescent="0.2">
      <c r="A180" s="13" t="s">
        <v>56</v>
      </c>
      <c r="B180" s="3" t="s">
        <v>490</v>
      </c>
      <c r="C180" s="3" t="s">
        <v>491</v>
      </c>
      <c r="D180" s="3" t="s">
        <v>492</v>
      </c>
      <c r="E180" s="3" t="s">
        <v>493</v>
      </c>
      <c r="F180" s="1">
        <v>560000</v>
      </c>
      <c r="G180" s="2">
        <v>1433498.8</v>
      </c>
    </row>
    <row r="181" spans="1:7" ht="13" thickBot="1" x14ac:dyDescent="0.2">
      <c r="A181" s="13" t="s">
        <v>56</v>
      </c>
      <c r="B181" s="3" t="s">
        <v>490</v>
      </c>
      <c r="C181" s="3" t="s">
        <v>491</v>
      </c>
      <c r="D181" s="3" t="s">
        <v>494</v>
      </c>
      <c r="E181" s="3" t="s">
        <v>495</v>
      </c>
      <c r="F181" s="1">
        <v>76000</v>
      </c>
      <c r="G181" s="2">
        <v>203554.6</v>
      </c>
    </row>
    <row r="182" spans="1:7" ht="13" thickBot="1" x14ac:dyDescent="0.2">
      <c r="A182" s="13" t="s">
        <v>56</v>
      </c>
      <c r="B182" s="3" t="s">
        <v>490</v>
      </c>
      <c r="C182" s="3" t="s">
        <v>491</v>
      </c>
      <c r="D182" s="3" t="s">
        <v>496</v>
      </c>
      <c r="E182" s="3" t="s">
        <v>497</v>
      </c>
      <c r="F182" s="1">
        <v>570000</v>
      </c>
      <c r="G182" s="2">
        <v>1451314.8</v>
      </c>
    </row>
    <row r="183" spans="1:7" ht="13" thickBot="1" x14ac:dyDescent="0.2">
      <c r="A183" s="13" t="s">
        <v>56</v>
      </c>
      <c r="B183" s="3" t="s">
        <v>490</v>
      </c>
      <c r="C183" s="3" t="s">
        <v>491</v>
      </c>
      <c r="D183" s="3" t="s">
        <v>498</v>
      </c>
      <c r="E183" s="3" t="s">
        <v>499</v>
      </c>
      <c r="F183" s="1">
        <v>190000</v>
      </c>
      <c r="G183" s="2">
        <v>709596.8</v>
      </c>
    </row>
    <row r="184" spans="1:7" ht="13" thickBot="1" x14ac:dyDescent="0.2">
      <c r="A184" s="13" t="s">
        <v>56</v>
      </c>
      <c r="B184" s="3" t="s">
        <v>794</v>
      </c>
      <c r="C184" s="3" t="s">
        <v>795</v>
      </c>
      <c r="D184" s="3" t="s">
        <v>796</v>
      </c>
      <c r="E184" s="3" t="s">
        <v>797</v>
      </c>
      <c r="F184" s="1">
        <v>960000</v>
      </c>
      <c r="G184" s="2">
        <v>2667089.6</v>
      </c>
    </row>
    <row r="185" spans="1:7" ht="13" thickBot="1" x14ac:dyDescent="0.2">
      <c r="A185" s="13" t="s">
        <v>56</v>
      </c>
      <c r="B185" s="3" t="s">
        <v>540</v>
      </c>
      <c r="C185" s="3" t="s">
        <v>541</v>
      </c>
      <c r="D185" s="3" t="s">
        <v>542</v>
      </c>
      <c r="E185" s="3" t="s">
        <v>543</v>
      </c>
      <c r="F185" s="1">
        <v>2225664</v>
      </c>
      <c r="G185" s="1">
        <v>4207190.0199999996</v>
      </c>
    </row>
    <row r="186" spans="1:7" ht="13" thickBot="1" x14ac:dyDescent="0.2">
      <c r="A186" s="13" t="s">
        <v>56</v>
      </c>
      <c r="B186" s="3" t="s">
        <v>195</v>
      </c>
      <c r="C186" s="3" t="s">
        <v>196</v>
      </c>
      <c r="D186" s="3" t="s">
        <v>544</v>
      </c>
      <c r="E186" s="3" t="s">
        <v>545</v>
      </c>
      <c r="F186" s="1">
        <v>396000</v>
      </c>
      <c r="G186" s="1">
        <v>1033455</v>
      </c>
    </row>
    <row r="187" spans="1:7" ht="13" thickBot="1" x14ac:dyDescent="0.2">
      <c r="A187" s="13" t="s">
        <v>56</v>
      </c>
      <c r="B187" s="3" t="s">
        <v>195</v>
      </c>
      <c r="C187" s="3" t="s">
        <v>196</v>
      </c>
      <c r="D187" s="3" t="s">
        <v>815</v>
      </c>
      <c r="E187" s="3" t="s">
        <v>816</v>
      </c>
      <c r="F187" s="1">
        <v>144000</v>
      </c>
      <c r="G187" s="1">
        <v>307530</v>
      </c>
    </row>
    <row r="188" spans="1:7" ht="13" thickBot="1" x14ac:dyDescent="0.2">
      <c r="A188" s="13" t="s">
        <v>56</v>
      </c>
      <c r="B188" s="3" t="s">
        <v>195</v>
      </c>
      <c r="C188" s="3" t="s">
        <v>196</v>
      </c>
      <c r="D188" s="3" t="s">
        <v>781</v>
      </c>
      <c r="E188" s="3" t="s">
        <v>782</v>
      </c>
      <c r="F188" s="1">
        <v>139776</v>
      </c>
      <c r="G188" s="1">
        <v>395973.76</v>
      </c>
    </row>
    <row r="189" spans="1:7" ht="13" thickBot="1" x14ac:dyDescent="0.2">
      <c r="A189" s="13" t="s">
        <v>56</v>
      </c>
      <c r="B189" s="3" t="s">
        <v>195</v>
      </c>
      <c r="C189" s="3" t="s">
        <v>196</v>
      </c>
      <c r="D189" s="3" t="s">
        <v>783</v>
      </c>
      <c r="E189" s="3" t="s">
        <v>784</v>
      </c>
      <c r="F189" s="1">
        <v>381150</v>
      </c>
      <c r="G189" s="1">
        <v>583492.14</v>
      </c>
    </row>
    <row r="190" spans="1:7" ht="13" thickBot="1" x14ac:dyDescent="0.2">
      <c r="A190" s="13" t="s">
        <v>56</v>
      </c>
      <c r="B190" s="3" t="s">
        <v>195</v>
      </c>
      <c r="C190" s="3" t="s">
        <v>196</v>
      </c>
      <c r="D190" s="3" t="s">
        <v>785</v>
      </c>
      <c r="E190" s="3" t="s">
        <v>786</v>
      </c>
      <c r="F190" s="1">
        <v>473200</v>
      </c>
      <c r="G190" s="1">
        <v>1360297.12</v>
      </c>
    </row>
    <row r="191" spans="1:7" ht="13" thickBot="1" x14ac:dyDescent="0.2">
      <c r="A191" s="13" t="s">
        <v>56</v>
      </c>
      <c r="B191" s="3" t="s">
        <v>195</v>
      </c>
      <c r="C191" s="3" t="s">
        <v>196</v>
      </c>
      <c r="D191" s="3" t="s">
        <v>440</v>
      </c>
      <c r="E191" s="3" t="s">
        <v>441</v>
      </c>
      <c r="F191" s="1">
        <v>41400</v>
      </c>
      <c r="G191" s="1">
        <v>50715</v>
      </c>
    </row>
    <row r="192" spans="1:7" ht="13" thickBot="1" x14ac:dyDescent="0.2">
      <c r="A192" s="13" t="s">
        <v>56</v>
      </c>
      <c r="B192" s="3" t="s">
        <v>617</v>
      </c>
      <c r="C192" s="3" t="s">
        <v>618</v>
      </c>
      <c r="D192" s="3" t="s">
        <v>619</v>
      </c>
      <c r="E192" s="3" t="s">
        <v>620</v>
      </c>
      <c r="F192" s="1">
        <v>9743328</v>
      </c>
      <c r="G192" s="1">
        <v>8939158.7200000007</v>
      </c>
    </row>
    <row r="193" spans="1:7" ht="13" thickBot="1" x14ac:dyDescent="0.2">
      <c r="A193" s="13" t="s">
        <v>56</v>
      </c>
      <c r="B193" s="3" t="s">
        <v>216</v>
      </c>
      <c r="C193" s="3" t="s">
        <v>217</v>
      </c>
      <c r="D193" s="3" t="s">
        <v>218</v>
      </c>
      <c r="E193" s="3" t="s">
        <v>219</v>
      </c>
      <c r="F193" s="1">
        <v>210000</v>
      </c>
      <c r="G193" s="2">
        <v>554400</v>
      </c>
    </row>
    <row r="194" spans="1:7" ht="13" thickBot="1" x14ac:dyDescent="0.2">
      <c r="A194" s="13" t="s">
        <v>56</v>
      </c>
      <c r="B194" s="3" t="s">
        <v>469</v>
      </c>
      <c r="C194" s="3" t="s">
        <v>470</v>
      </c>
      <c r="D194" s="3" t="s">
        <v>817</v>
      </c>
      <c r="E194" s="3" t="s">
        <v>818</v>
      </c>
      <c r="F194" s="1">
        <v>304000</v>
      </c>
      <c r="G194" s="2">
        <v>756960</v>
      </c>
    </row>
    <row r="195" spans="1:7" ht="13" thickBot="1" x14ac:dyDescent="0.2">
      <c r="A195" s="13" t="s">
        <v>56</v>
      </c>
      <c r="B195" s="3" t="s">
        <v>221</v>
      </c>
      <c r="C195" s="3" t="s">
        <v>222</v>
      </c>
      <c r="D195" s="3" t="s">
        <v>755</v>
      </c>
      <c r="E195" s="3" t="s">
        <v>756</v>
      </c>
      <c r="F195" s="1">
        <v>517104</v>
      </c>
      <c r="G195" s="1">
        <v>402730.08</v>
      </c>
    </row>
    <row r="196" spans="1:7" ht="13" thickBot="1" x14ac:dyDescent="0.2">
      <c r="A196" s="13" t="s">
        <v>56</v>
      </c>
      <c r="B196" s="3" t="s">
        <v>221</v>
      </c>
      <c r="C196" s="3" t="s">
        <v>222</v>
      </c>
      <c r="D196" s="3" t="s">
        <v>239</v>
      </c>
      <c r="E196" s="3" t="s">
        <v>240</v>
      </c>
      <c r="F196" s="1">
        <v>2478600</v>
      </c>
      <c r="G196" s="1">
        <v>2845238.4</v>
      </c>
    </row>
    <row r="197" spans="1:7" ht="13" thickBot="1" x14ac:dyDescent="0.2">
      <c r="A197" s="13" t="s">
        <v>56</v>
      </c>
      <c r="B197" s="3" t="s">
        <v>221</v>
      </c>
      <c r="C197" s="3" t="s">
        <v>222</v>
      </c>
      <c r="D197" s="3" t="s">
        <v>235</v>
      </c>
      <c r="E197" s="3" t="s">
        <v>236</v>
      </c>
      <c r="F197" s="1">
        <v>1385100</v>
      </c>
      <c r="G197" s="1">
        <v>981995.4</v>
      </c>
    </row>
    <row r="198" spans="1:7" ht="13" thickBot="1" x14ac:dyDescent="0.2">
      <c r="A198" s="13" t="s">
        <v>56</v>
      </c>
      <c r="B198" s="3" t="s">
        <v>221</v>
      </c>
      <c r="C198" s="3" t="s">
        <v>222</v>
      </c>
      <c r="D198" s="3" t="s">
        <v>237</v>
      </c>
      <c r="E198" s="3" t="s">
        <v>238</v>
      </c>
      <c r="F198" s="1">
        <v>4676508</v>
      </c>
      <c r="G198" s="1">
        <v>4698258.53</v>
      </c>
    </row>
    <row r="199" spans="1:7" ht="13" thickBot="1" x14ac:dyDescent="0.2">
      <c r="A199" s="13" t="s">
        <v>56</v>
      </c>
      <c r="B199" s="3" t="s">
        <v>221</v>
      </c>
      <c r="C199" s="3" t="s">
        <v>222</v>
      </c>
      <c r="D199" s="3" t="s">
        <v>243</v>
      </c>
      <c r="E199" s="3" t="s">
        <v>244</v>
      </c>
      <c r="F199" s="1">
        <v>4337550</v>
      </c>
      <c r="G199" s="1">
        <v>4534263.82</v>
      </c>
    </row>
    <row r="200" spans="1:7" ht="13" thickBot="1" x14ac:dyDescent="0.2">
      <c r="A200" s="13" t="s">
        <v>56</v>
      </c>
      <c r="B200" s="3" t="s">
        <v>221</v>
      </c>
      <c r="C200" s="3" t="s">
        <v>222</v>
      </c>
      <c r="D200" s="3" t="s">
        <v>245</v>
      </c>
      <c r="E200" s="3" t="s">
        <v>246</v>
      </c>
      <c r="F200" s="1">
        <v>1450080</v>
      </c>
      <c r="G200" s="1">
        <v>1081458.72</v>
      </c>
    </row>
    <row r="201" spans="1:7" ht="13" thickBot="1" x14ac:dyDescent="0.2">
      <c r="A201" s="13" t="s">
        <v>56</v>
      </c>
      <c r="B201" s="3" t="s">
        <v>221</v>
      </c>
      <c r="C201" s="3" t="s">
        <v>222</v>
      </c>
      <c r="D201" s="3" t="s">
        <v>247</v>
      </c>
      <c r="E201" s="3" t="s">
        <v>248</v>
      </c>
      <c r="F201" s="1">
        <v>10476828</v>
      </c>
      <c r="G201" s="1">
        <v>9051226.0800000001</v>
      </c>
    </row>
    <row r="202" spans="1:7" ht="13" thickBot="1" x14ac:dyDescent="0.2">
      <c r="A202" s="13" t="s">
        <v>56</v>
      </c>
      <c r="B202" s="3" t="s">
        <v>221</v>
      </c>
      <c r="C202" s="3" t="s">
        <v>222</v>
      </c>
      <c r="D202" s="3" t="s">
        <v>371</v>
      </c>
      <c r="E202" s="3" t="s">
        <v>372</v>
      </c>
      <c r="F202" s="1">
        <v>11707800</v>
      </c>
      <c r="G202" s="1">
        <v>9202895.9800000004</v>
      </c>
    </row>
    <row r="203" spans="1:7" ht="13" thickBot="1" x14ac:dyDescent="0.2">
      <c r="A203" s="13" t="s">
        <v>56</v>
      </c>
      <c r="B203" s="3" t="s">
        <v>257</v>
      </c>
      <c r="C203" s="3" t="s">
        <v>258</v>
      </c>
      <c r="D203" s="3" t="s">
        <v>385</v>
      </c>
      <c r="E203" s="3" t="s">
        <v>386</v>
      </c>
      <c r="F203" s="1">
        <v>493446.72</v>
      </c>
      <c r="G203" s="1">
        <v>258178.08</v>
      </c>
    </row>
    <row r="204" spans="1:7" ht="13" thickBot="1" x14ac:dyDescent="0.2">
      <c r="A204" s="13" t="s">
        <v>56</v>
      </c>
      <c r="B204" s="3" t="s">
        <v>257</v>
      </c>
      <c r="C204" s="3" t="s">
        <v>258</v>
      </c>
      <c r="D204" s="3" t="s">
        <v>644</v>
      </c>
      <c r="E204" s="3" t="s">
        <v>645</v>
      </c>
      <c r="F204" s="1">
        <v>8068815</v>
      </c>
      <c r="G204" s="1">
        <v>3298028.63</v>
      </c>
    </row>
    <row r="205" spans="1:7" ht="13" thickBot="1" x14ac:dyDescent="0.2">
      <c r="A205" s="13" t="s">
        <v>56</v>
      </c>
      <c r="B205" s="3" t="s">
        <v>257</v>
      </c>
      <c r="C205" s="3" t="s">
        <v>258</v>
      </c>
      <c r="D205" s="3" t="s">
        <v>646</v>
      </c>
      <c r="E205" s="3" t="s">
        <v>647</v>
      </c>
      <c r="F205" s="1">
        <v>2023272</v>
      </c>
      <c r="G205" s="1">
        <v>672074.08</v>
      </c>
    </row>
    <row r="206" spans="1:7" ht="13" thickBot="1" x14ac:dyDescent="0.2">
      <c r="A206" s="13" t="s">
        <v>56</v>
      </c>
      <c r="B206" s="3" t="s">
        <v>257</v>
      </c>
      <c r="C206" s="3" t="s">
        <v>258</v>
      </c>
      <c r="D206" s="3" t="s">
        <v>387</v>
      </c>
      <c r="E206" s="3" t="s">
        <v>388</v>
      </c>
      <c r="F206" s="1">
        <v>1885104</v>
      </c>
      <c r="G206" s="1">
        <v>775035.84</v>
      </c>
    </row>
    <row r="207" spans="1:7" ht="13" thickBot="1" x14ac:dyDescent="0.2">
      <c r="A207" s="13" t="s">
        <v>56</v>
      </c>
      <c r="B207" s="3" t="s">
        <v>257</v>
      </c>
      <c r="C207" s="3" t="s">
        <v>258</v>
      </c>
      <c r="D207" s="3" t="s">
        <v>481</v>
      </c>
      <c r="E207" s="3" t="s">
        <v>482</v>
      </c>
      <c r="F207" s="1">
        <v>1308150</v>
      </c>
      <c r="G207" s="1">
        <v>485851.5</v>
      </c>
    </row>
    <row r="208" spans="1:7" ht="13" thickBot="1" x14ac:dyDescent="0.2">
      <c r="A208" s="13" t="s">
        <v>56</v>
      </c>
      <c r="B208" s="3" t="s">
        <v>257</v>
      </c>
      <c r="C208" s="3" t="s">
        <v>258</v>
      </c>
      <c r="D208" s="3" t="s">
        <v>282</v>
      </c>
      <c r="E208" s="3" t="s">
        <v>283</v>
      </c>
      <c r="F208" s="1">
        <v>362520</v>
      </c>
      <c r="G208" s="1">
        <v>113452.8</v>
      </c>
    </row>
    <row r="209" spans="1:7" ht="13" thickBot="1" x14ac:dyDescent="0.2">
      <c r="A209" s="13" t="s">
        <v>56</v>
      </c>
      <c r="B209" s="3" t="s">
        <v>257</v>
      </c>
      <c r="C209" s="3" t="s">
        <v>258</v>
      </c>
      <c r="D209" s="3" t="s">
        <v>648</v>
      </c>
      <c r="E209" s="3" t="s">
        <v>649</v>
      </c>
      <c r="F209" s="1">
        <v>3936600</v>
      </c>
      <c r="G209" s="1">
        <v>1491048</v>
      </c>
    </row>
    <row r="210" spans="1:7" ht="13" thickBot="1" x14ac:dyDescent="0.2">
      <c r="A210" s="13" t="s">
        <v>56</v>
      </c>
      <c r="B210" s="3" t="s">
        <v>257</v>
      </c>
      <c r="C210" s="3" t="s">
        <v>258</v>
      </c>
      <c r="D210" s="3" t="s">
        <v>284</v>
      </c>
      <c r="E210" s="3" t="s">
        <v>285</v>
      </c>
      <c r="F210" s="1">
        <v>75684</v>
      </c>
      <c r="G210" s="1">
        <v>25361.279999999999</v>
      </c>
    </row>
    <row r="211" spans="1:7" ht="13" thickBot="1" x14ac:dyDescent="0.2">
      <c r="A211" s="13" t="s">
        <v>56</v>
      </c>
      <c r="B211" s="3" t="s">
        <v>229</v>
      </c>
      <c r="C211" s="3" t="s">
        <v>230</v>
      </c>
      <c r="D211" s="3" t="s">
        <v>231</v>
      </c>
      <c r="E211" s="3" t="s">
        <v>232</v>
      </c>
      <c r="F211" s="1">
        <v>6705960</v>
      </c>
      <c r="G211" s="1">
        <v>2501768.5499999998</v>
      </c>
    </row>
    <row r="212" spans="1:7" ht="13" thickBot="1" x14ac:dyDescent="0.2">
      <c r="A212" s="13" t="s">
        <v>56</v>
      </c>
      <c r="B212" s="3" t="s">
        <v>229</v>
      </c>
      <c r="C212" s="3" t="s">
        <v>230</v>
      </c>
      <c r="D212" s="3" t="s">
        <v>233</v>
      </c>
      <c r="E212" s="3" t="s">
        <v>234</v>
      </c>
      <c r="F212" s="1">
        <v>249690</v>
      </c>
      <c r="G212" s="1">
        <v>112903.75</v>
      </c>
    </row>
    <row r="213" spans="1:7" ht="13" thickBot="1" x14ac:dyDescent="0.2">
      <c r="A213" s="13" t="s">
        <v>56</v>
      </c>
      <c r="B213" s="3" t="s">
        <v>229</v>
      </c>
      <c r="C213" s="3" t="s">
        <v>230</v>
      </c>
      <c r="D213" s="3" t="s">
        <v>398</v>
      </c>
      <c r="E213" s="3" t="s">
        <v>399</v>
      </c>
      <c r="F213" s="1">
        <v>20652930</v>
      </c>
      <c r="G213" s="1">
        <v>7338358.25</v>
      </c>
    </row>
    <row r="214" spans="1:7" ht="13" thickBot="1" x14ac:dyDescent="0.2">
      <c r="A214" s="13" t="s">
        <v>56</v>
      </c>
      <c r="B214" s="3" t="s">
        <v>229</v>
      </c>
      <c r="C214" s="3" t="s">
        <v>230</v>
      </c>
      <c r="D214" s="3" t="s">
        <v>456</v>
      </c>
      <c r="E214" s="3" t="s">
        <v>457</v>
      </c>
      <c r="F214" s="1">
        <v>6170910</v>
      </c>
      <c r="G214" s="1">
        <v>2283300.25</v>
      </c>
    </row>
    <row r="215" spans="1:7" ht="13" thickBot="1" x14ac:dyDescent="0.2">
      <c r="A215" s="13" t="s">
        <v>56</v>
      </c>
      <c r="B215" s="3" t="s">
        <v>229</v>
      </c>
      <c r="C215" s="3" t="s">
        <v>230</v>
      </c>
      <c r="D215" s="3" t="s">
        <v>400</v>
      </c>
      <c r="E215" s="3" t="s">
        <v>401</v>
      </c>
      <c r="F215" s="1">
        <v>5350500</v>
      </c>
      <c r="G215" s="1">
        <v>2678048.25</v>
      </c>
    </row>
    <row r="216" spans="1:7" ht="13" thickBot="1" x14ac:dyDescent="0.2">
      <c r="A216" s="13" t="s">
        <v>56</v>
      </c>
      <c r="B216" s="3" t="s">
        <v>229</v>
      </c>
      <c r="C216" s="3" t="s">
        <v>230</v>
      </c>
      <c r="D216" s="3" t="s">
        <v>452</v>
      </c>
      <c r="E216" s="3" t="s">
        <v>453</v>
      </c>
      <c r="F216" s="1">
        <v>4922460</v>
      </c>
      <c r="G216" s="1">
        <v>2055788.69</v>
      </c>
    </row>
    <row r="217" spans="1:7" ht="13" thickBot="1" x14ac:dyDescent="0.2">
      <c r="A217" s="13" t="s">
        <v>56</v>
      </c>
      <c r="B217" s="3" t="s">
        <v>581</v>
      </c>
      <c r="C217" s="3" t="s">
        <v>582</v>
      </c>
      <c r="D217" s="3" t="s">
        <v>583</v>
      </c>
      <c r="E217" s="3" t="s">
        <v>584</v>
      </c>
      <c r="F217" s="1">
        <v>2354220</v>
      </c>
      <c r="G217" s="1">
        <v>691813.5</v>
      </c>
    </row>
    <row r="218" spans="1:7" ht="13" thickBot="1" x14ac:dyDescent="0.2">
      <c r="A218" s="13" t="s">
        <v>56</v>
      </c>
      <c r="B218" s="3" t="s">
        <v>195</v>
      </c>
      <c r="C218" s="3" t="s">
        <v>196</v>
      </c>
      <c r="D218" s="3" t="s">
        <v>197</v>
      </c>
      <c r="E218" s="3" t="s">
        <v>198</v>
      </c>
      <c r="F218" s="1">
        <v>106704</v>
      </c>
      <c r="G218" s="1">
        <v>162249.35999999999</v>
      </c>
    </row>
    <row r="219" spans="1:7" ht="13" thickBot="1" x14ac:dyDescent="0.2">
      <c r="A219" s="13" t="s">
        <v>56</v>
      </c>
      <c r="B219" s="3" t="s">
        <v>221</v>
      </c>
      <c r="C219" s="3" t="s">
        <v>222</v>
      </c>
      <c r="D219" s="3" t="s">
        <v>235</v>
      </c>
      <c r="E219" s="3" t="s">
        <v>236</v>
      </c>
      <c r="F219" s="1">
        <v>1385100</v>
      </c>
      <c r="G219" s="1">
        <v>1425065.4</v>
      </c>
    </row>
    <row r="220" spans="1:7" ht="13" thickBot="1" x14ac:dyDescent="0.2">
      <c r="A220" s="13" t="s">
        <v>56</v>
      </c>
      <c r="B220" s="3" t="s">
        <v>221</v>
      </c>
      <c r="C220" s="3" t="s">
        <v>222</v>
      </c>
      <c r="D220" s="3" t="s">
        <v>237</v>
      </c>
      <c r="E220" s="3" t="s">
        <v>238</v>
      </c>
      <c r="F220" s="1">
        <v>3407688</v>
      </c>
      <c r="G220" s="1">
        <v>3130113.18</v>
      </c>
    </row>
    <row r="221" spans="1:7" ht="13" thickBot="1" x14ac:dyDescent="0.2">
      <c r="A221" s="13" t="s">
        <v>56</v>
      </c>
      <c r="B221" s="3" t="s">
        <v>221</v>
      </c>
      <c r="C221" s="3" t="s">
        <v>222</v>
      </c>
      <c r="D221" s="3" t="s">
        <v>253</v>
      </c>
      <c r="E221" s="3" t="s">
        <v>254</v>
      </c>
      <c r="F221" s="1">
        <v>72504</v>
      </c>
      <c r="G221" s="1">
        <v>69822.720000000001</v>
      </c>
    </row>
    <row r="222" spans="1:7" ht="13" thickBot="1" x14ac:dyDescent="0.2">
      <c r="A222" s="13" t="s">
        <v>56</v>
      </c>
      <c r="B222" s="3" t="s">
        <v>221</v>
      </c>
      <c r="C222" s="3" t="s">
        <v>222</v>
      </c>
      <c r="D222" s="3" t="s">
        <v>239</v>
      </c>
      <c r="E222" s="3" t="s">
        <v>240</v>
      </c>
      <c r="F222" s="1">
        <v>36450</v>
      </c>
      <c r="G222" s="1">
        <v>43383.6</v>
      </c>
    </row>
    <row r="223" spans="1:7" ht="13" thickBot="1" x14ac:dyDescent="0.2">
      <c r="A223" s="13" t="s">
        <v>56</v>
      </c>
      <c r="B223" s="3" t="s">
        <v>221</v>
      </c>
      <c r="C223" s="3" t="s">
        <v>222</v>
      </c>
      <c r="D223" s="3" t="s">
        <v>241</v>
      </c>
      <c r="E223" s="3" t="s">
        <v>242</v>
      </c>
      <c r="F223" s="1">
        <v>36936</v>
      </c>
      <c r="G223" s="1">
        <v>33087.360000000001</v>
      </c>
    </row>
    <row r="224" spans="1:7" ht="13" thickBot="1" x14ac:dyDescent="0.2">
      <c r="A224" s="13" t="s">
        <v>56</v>
      </c>
      <c r="B224" s="3" t="s">
        <v>315</v>
      </c>
      <c r="C224" s="3" t="s">
        <v>316</v>
      </c>
      <c r="D224" s="3" t="s">
        <v>317</v>
      </c>
      <c r="E224" s="3" t="s">
        <v>318</v>
      </c>
      <c r="F224" s="1">
        <v>514800</v>
      </c>
      <c r="G224" s="1">
        <v>655261.19999999995</v>
      </c>
    </row>
    <row r="225" spans="1:7" ht="13" thickBot="1" x14ac:dyDescent="0.2">
      <c r="A225" s="13" t="s">
        <v>56</v>
      </c>
      <c r="B225" s="3" t="s">
        <v>315</v>
      </c>
      <c r="C225" s="3" t="s">
        <v>316</v>
      </c>
      <c r="D225" s="3" t="s">
        <v>319</v>
      </c>
      <c r="E225" s="3" t="s">
        <v>320</v>
      </c>
      <c r="F225" s="1">
        <v>950400</v>
      </c>
      <c r="G225" s="1">
        <v>1125366</v>
      </c>
    </row>
    <row r="226" spans="1:7" ht="13" thickBot="1" x14ac:dyDescent="0.2">
      <c r="A226" s="13" t="s">
        <v>56</v>
      </c>
      <c r="B226" s="3" t="s">
        <v>229</v>
      </c>
      <c r="C226" s="3" t="s">
        <v>230</v>
      </c>
      <c r="D226" s="3" t="s">
        <v>398</v>
      </c>
      <c r="E226" s="3" t="s">
        <v>399</v>
      </c>
      <c r="F226" s="1">
        <v>1284120</v>
      </c>
      <c r="G226" s="1">
        <v>554555.75</v>
      </c>
    </row>
    <row r="227" spans="1:7" ht="13" thickBot="1" x14ac:dyDescent="0.2">
      <c r="A227" s="13" t="s">
        <v>56</v>
      </c>
      <c r="B227" s="3" t="s">
        <v>216</v>
      </c>
      <c r="C227" s="3" t="s">
        <v>217</v>
      </c>
      <c r="D227" s="3" t="s">
        <v>218</v>
      </c>
      <c r="E227" s="3" t="s">
        <v>219</v>
      </c>
      <c r="F227" s="1">
        <v>1890000</v>
      </c>
      <c r="G227" s="2">
        <v>4697183.4000000004</v>
      </c>
    </row>
    <row r="228" spans="1:7" ht="13" thickBot="1" x14ac:dyDescent="0.2">
      <c r="A228" s="13" t="s">
        <v>56</v>
      </c>
      <c r="B228" s="3" t="s">
        <v>257</v>
      </c>
      <c r="C228" s="3" t="s">
        <v>258</v>
      </c>
      <c r="D228" s="3" t="s">
        <v>261</v>
      </c>
      <c r="E228" s="3" t="s">
        <v>262</v>
      </c>
      <c r="F228" s="1">
        <v>34992</v>
      </c>
      <c r="G228" s="1">
        <v>11612.16</v>
      </c>
    </row>
    <row r="229" spans="1:7" ht="13" thickBot="1" x14ac:dyDescent="0.2">
      <c r="A229" s="13" t="s">
        <v>56</v>
      </c>
      <c r="B229" s="3" t="s">
        <v>122</v>
      </c>
      <c r="C229" s="3" t="s">
        <v>123</v>
      </c>
      <c r="D229" s="3" t="s">
        <v>124</v>
      </c>
      <c r="E229" s="3" t="s">
        <v>125</v>
      </c>
      <c r="F229" s="1">
        <v>369600</v>
      </c>
      <c r="G229" s="2">
        <v>696585.12</v>
      </c>
    </row>
    <row r="230" spans="1:7" ht="13" thickBot="1" x14ac:dyDescent="0.2">
      <c r="A230" s="13" t="s">
        <v>56</v>
      </c>
      <c r="B230" s="3" t="s">
        <v>257</v>
      </c>
      <c r="C230" s="3" t="s">
        <v>258</v>
      </c>
      <c r="D230" s="3" t="s">
        <v>280</v>
      </c>
      <c r="E230" s="3" t="s">
        <v>281</v>
      </c>
      <c r="F230" s="1">
        <v>2713200</v>
      </c>
      <c r="G230" s="1">
        <v>1149527</v>
      </c>
    </row>
    <row r="231" spans="1:7" ht="13" thickBot="1" x14ac:dyDescent="0.2">
      <c r="A231" s="13" t="s">
        <v>56</v>
      </c>
      <c r="B231" s="3" t="s">
        <v>6</v>
      </c>
      <c r="C231" s="3" t="s">
        <v>7</v>
      </c>
      <c r="D231" s="3" t="s">
        <v>127</v>
      </c>
      <c r="E231" s="3" t="s">
        <v>128</v>
      </c>
      <c r="F231" s="1">
        <v>2030400</v>
      </c>
      <c r="G231" s="2">
        <v>484449.12</v>
      </c>
    </row>
    <row r="232" spans="1:7" ht="13" thickBot="1" x14ac:dyDescent="0.2">
      <c r="A232" s="13" t="s">
        <v>56</v>
      </c>
      <c r="B232" s="3" t="s">
        <v>315</v>
      </c>
      <c r="C232" s="3" t="s">
        <v>316</v>
      </c>
      <c r="D232" s="3" t="s">
        <v>658</v>
      </c>
      <c r="E232" s="3" t="s">
        <v>659</v>
      </c>
      <c r="F232" s="1">
        <v>198000</v>
      </c>
      <c r="G232" s="1">
        <v>192535.2</v>
      </c>
    </row>
    <row r="233" spans="1:7" ht="13" thickBot="1" x14ac:dyDescent="0.2">
      <c r="A233" s="13" t="s">
        <v>56</v>
      </c>
      <c r="B233" s="3" t="s">
        <v>229</v>
      </c>
      <c r="C233" s="3" t="s">
        <v>230</v>
      </c>
      <c r="D233" s="3" t="s">
        <v>231</v>
      </c>
      <c r="E233" s="3" t="s">
        <v>232</v>
      </c>
      <c r="F233" s="1">
        <v>285360</v>
      </c>
      <c r="G233" s="1">
        <v>104068.25</v>
      </c>
    </row>
    <row r="234" spans="1:7" ht="13" thickBot="1" x14ac:dyDescent="0.2">
      <c r="A234" s="13" t="s">
        <v>56</v>
      </c>
      <c r="B234" s="3" t="s">
        <v>798</v>
      </c>
      <c r="C234" s="3" t="s">
        <v>799</v>
      </c>
      <c r="D234" s="3" t="s">
        <v>800</v>
      </c>
      <c r="E234" s="3" t="s">
        <v>801</v>
      </c>
      <c r="F234" s="1">
        <v>725760</v>
      </c>
      <c r="G234" s="2">
        <v>776044.8</v>
      </c>
    </row>
    <row r="235" spans="1:7" ht="13" thickBot="1" x14ac:dyDescent="0.2">
      <c r="A235" s="13" t="s">
        <v>56</v>
      </c>
      <c r="B235" s="3" t="s">
        <v>745</v>
      </c>
      <c r="C235" s="3" t="s">
        <v>746</v>
      </c>
      <c r="D235" s="3" t="s">
        <v>747</v>
      </c>
      <c r="E235" s="3" t="s">
        <v>748</v>
      </c>
      <c r="F235" s="1">
        <v>769500</v>
      </c>
      <c r="G235" s="2">
        <v>418504.2</v>
      </c>
    </row>
    <row r="236" spans="1:7" ht="13" thickBot="1" x14ac:dyDescent="0.2">
      <c r="A236" s="13" t="s">
        <v>56</v>
      </c>
      <c r="B236" s="3" t="s">
        <v>745</v>
      </c>
      <c r="C236" s="3" t="s">
        <v>746</v>
      </c>
      <c r="D236" s="3" t="s">
        <v>749</v>
      </c>
      <c r="E236" s="3" t="s">
        <v>750</v>
      </c>
      <c r="F236" s="1">
        <v>468000</v>
      </c>
      <c r="G236" s="2">
        <v>257443.20000000001</v>
      </c>
    </row>
    <row r="237" spans="1:7" ht="13" thickBot="1" x14ac:dyDescent="0.2">
      <c r="A237" s="13" t="s">
        <v>56</v>
      </c>
      <c r="B237" s="3" t="s">
        <v>745</v>
      </c>
      <c r="C237" s="3" t="s">
        <v>746</v>
      </c>
      <c r="D237" s="3" t="s">
        <v>747</v>
      </c>
      <c r="E237" s="3" t="s">
        <v>748</v>
      </c>
      <c r="F237" s="1">
        <v>40500</v>
      </c>
      <c r="G237" s="2">
        <v>22801.5</v>
      </c>
    </row>
    <row r="238" spans="1:7" ht="13" thickBot="1" x14ac:dyDescent="0.2">
      <c r="A238" s="13" t="s">
        <v>56</v>
      </c>
      <c r="B238" s="3" t="s">
        <v>122</v>
      </c>
      <c r="C238" s="3" t="s">
        <v>123</v>
      </c>
      <c r="D238" s="3" t="s">
        <v>124</v>
      </c>
      <c r="E238" s="3" t="s">
        <v>125</v>
      </c>
      <c r="F238" s="1">
        <v>110880</v>
      </c>
      <c r="G238" s="2">
        <v>223608</v>
      </c>
    </row>
    <row r="239" spans="1:7" ht="13" thickBot="1" x14ac:dyDescent="0.2">
      <c r="A239" s="13" t="s">
        <v>56</v>
      </c>
      <c r="B239" s="3" t="s">
        <v>540</v>
      </c>
      <c r="C239" s="3" t="s">
        <v>541</v>
      </c>
      <c r="D239" s="3" t="s">
        <v>542</v>
      </c>
      <c r="E239" s="3" t="s">
        <v>543</v>
      </c>
      <c r="F239" s="1">
        <v>794880</v>
      </c>
      <c r="G239" s="1">
        <v>1967874.48</v>
      </c>
    </row>
    <row r="240" spans="1:7" ht="13" thickBot="1" x14ac:dyDescent="0.2">
      <c r="A240" s="13" t="s">
        <v>56</v>
      </c>
      <c r="B240" s="3" t="s">
        <v>229</v>
      </c>
      <c r="C240" s="3" t="s">
        <v>230</v>
      </c>
      <c r="D240" s="3" t="s">
        <v>231</v>
      </c>
      <c r="E240" s="3" t="s">
        <v>232</v>
      </c>
      <c r="F240" s="1">
        <v>178350</v>
      </c>
      <c r="G240" s="1">
        <v>64482.75</v>
      </c>
    </row>
    <row r="241" spans="1:7" ht="13" thickBot="1" x14ac:dyDescent="0.2">
      <c r="A241" s="13" t="s">
        <v>56</v>
      </c>
      <c r="B241" s="3" t="s">
        <v>229</v>
      </c>
      <c r="C241" s="3" t="s">
        <v>230</v>
      </c>
      <c r="D241" s="3" t="s">
        <v>398</v>
      </c>
      <c r="E241" s="3" t="s">
        <v>399</v>
      </c>
      <c r="F241" s="1">
        <v>71340</v>
      </c>
      <c r="G241" s="1">
        <v>26865.25</v>
      </c>
    </row>
    <row r="242" spans="1:7" ht="13" thickBot="1" x14ac:dyDescent="0.2">
      <c r="A242" s="13" t="s">
        <v>56</v>
      </c>
      <c r="B242" s="3" t="s">
        <v>229</v>
      </c>
      <c r="C242" s="3" t="s">
        <v>230</v>
      </c>
      <c r="D242" s="3" t="s">
        <v>400</v>
      </c>
      <c r="E242" s="3" t="s">
        <v>401</v>
      </c>
      <c r="F242" s="1">
        <v>35670</v>
      </c>
      <c r="G242" s="1">
        <v>17189.25</v>
      </c>
    </row>
    <row r="243" spans="1:7" ht="13" thickBot="1" x14ac:dyDescent="0.2">
      <c r="A243" s="13" t="s">
        <v>56</v>
      </c>
      <c r="B243" s="3" t="s">
        <v>229</v>
      </c>
      <c r="C243" s="3" t="s">
        <v>230</v>
      </c>
      <c r="D243" s="3" t="s">
        <v>452</v>
      </c>
      <c r="E243" s="3" t="s">
        <v>453</v>
      </c>
      <c r="F243" s="1">
        <v>178350</v>
      </c>
      <c r="G243" s="1">
        <v>75481</v>
      </c>
    </row>
    <row r="244" spans="1:7" ht="13" thickBot="1" x14ac:dyDescent="0.2">
      <c r="A244" s="13" t="s">
        <v>56</v>
      </c>
      <c r="B244" s="3" t="s">
        <v>540</v>
      </c>
      <c r="C244" s="3" t="s">
        <v>541</v>
      </c>
      <c r="D244" s="3" t="s">
        <v>542</v>
      </c>
      <c r="E244" s="3" t="s">
        <v>543</v>
      </c>
      <c r="F244" s="1">
        <v>79488</v>
      </c>
      <c r="G244" s="1">
        <v>195391.44</v>
      </c>
    </row>
    <row r="245" spans="1:7" ht="13" thickBot="1" x14ac:dyDescent="0.2">
      <c r="A245" s="13" t="s">
        <v>56</v>
      </c>
      <c r="B245" s="3" t="s">
        <v>540</v>
      </c>
      <c r="C245" s="3" t="s">
        <v>541</v>
      </c>
      <c r="D245" s="3" t="s">
        <v>542</v>
      </c>
      <c r="E245" s="3" t="s">
        <v>543</v>
      </c>
      <c r="F245" s="1">
        <v>119232</v>
      </c>
      <c r="G245" s="1">
        <v>286156.79999999999</v>
      </c>
    </row>
    <row r="246" spans="1:7" ht="13" thickBot="1" x14ac:dyDescent="0.2">
      <c r="A246" s="13" t="s">
        <v>56</v>
      </c>
      <c r="B246" s="3" t="s">
        <v>540</v>
      </c>
      <c r="C246" s="3" t="s">
        <v>541</v>
      </c>
      <c r="D246" s="3" t="s">
        <v>542</v>
      </c>
      <c r="E246" s="3" t="s">
        <v>543</v>
      </c>
      <c r="F246" s="1">
        <v>1112832</v>
      </c>
      <c r="G246" s="1">
        <v>2336814.7200000002</v>
      </c>
    </row>
    <row r="247" spans="1:7" ht="13" thickBot="1" x14ac:dyDescent="0.2">
      <c r="A247" s="13" t="s">
        <v>56</v>
      </c>
      <c r="B247" s="3" t="s">
        <v>540</v>
      </c>
      <c r="C247" s="3" t="s">
        <v>541</v>
      </c>
      <c r="D247" s="3" t="s">
        <v>542</v>
      </c>
      <c r="E247" s="3" t="s">
        <v>543</v>
      </c>
      <c r="F247" s="1">
        <v>3219264</v>
      </c>
      <c r="G247" s="1">
        <v>6600683.5199999996</v>
      </c>
    </row>
    <row r="248" spans="1:7" ht="13" thickBot="1" x14ac:dyDescent="0.2">
      <c r="A248" s="13" t="s">
        <v>56</v>
      </c>
      <c r="B248" s="3" t="s">
        <v>540</v>
      </c>
      <c r="C248" s="3" t="s">
        <v>541</v>
      </c>
      <c r="D248" s="3" t="s">
        <v>542</v>
      </c>
      <c r="E248" s="3" t="s">
        <v>543</v>
      </c>
      <c r="F248" s="1">
        <v>278208</v>
      </c>
      <c r="G248" s="1">
        <v>686031.12</v>
      </c>
    </row>
    <row r="249" spans="1:7" ht="13" thickBot="1" x14ac:dyDescent="0.2">
      <c r="A249" s="13" t="s">
        <v>56</v>
      </c>
      <c r="B249" s="3" t="s">
        <v>540</v>
      </c>
      <c r="C249" s="3" t="s">
        <v>541</v>
      </c>
      <c r="D249" s="3" t="s">
        <v>542</v>
      </c>
      <c r="E249" s="3" t="s">
        <v>543</v>
      </c>
      <c r="F249" s="1">
        <v>675648</v>
      </c>
      <c r="G249" s="1">
        <v>1433334.24</v>
      </c>
    </row>
    <row r="250" spans="1:7" ht="13" thickBot="1" x14ac:dyDescent="0.2">
      <c r="A250" s="13" t="s">
        <v>56</v>
      </c>
      <c r="B250" s="3" t="s">
        <v>540</v>
      </c>
      <c r="C250" s="3" t="s">
        <v>541</v>
      </c>
      <c r="D250" s="3" t="s">
        <v>692</v>
      </c>
      <c r="E250" s="3" t="s">
        <v>693</v>
      </c>
      <c r="F250" s="1">
        <v>39600</v>
      </c>
      <c r="G250" s="1">
        <v>78408</v>
      </c>
    </row>
    <row r="251" spans="1:7" ht="13" thickBot="1" x14ac:dyDescent="0.2">
      <c r="A251" s="13" t="s">
        <v>56</v>
      </c>
      <c r="B251" s="3" t="s">
        <v>769</v>
      </c>
      <c r="C251" s="3" t="s">
        <v>770</v>
      </c>
      <c r="D251" s="3" t="s">
        <v>771</v>
      </c>
      <c r="E251" s="3" t="s">
        <v>772</v>
      </c>
      <c r="F251" s="1">
        <v>640000</v>
      </c>
      <c r="G251" s="2">
        <v>2304000</v>
      </c>
    </row>
    <row r="252" spans="1:7" ht="13" thickBot="1" x14ac:dyDescent="0.2">
      <c r="A252" s="13" t="s">
        <v>56</v>
      </c>
      <c r="B252" s="3" t="s">
        <v>575</v>
      </c>
      <c r="C252" s="3" t="s">
        <v>576</v>
      </c>
      <c r="D252" s="3" t="s">
        <v>577</v>
      </c>
      <c r="E252" s="3" t="s">
        <v>578</v>
      </c>
      <c r="F252" s="1">
        <v>126000</v>
      </c>
      <c r="G252" s="2">
        <v>357000</v>
      </c>
    </row>
    <row r="253" spans="1:7" ht="13" thickBot="1" x14ac:dyDescent="0.2">
      <c r="A253" s="13" t="s">
        <v>56</v>
      </c>
      <c r="B253" s="3" t="s">
        <v>565</v>
      </c>
      <c r="C253" s="3" t="s">
        <v>566</v>
      </c>
      <c r="D253" s="3" t="s">
        <v>567</v>
      </c>
      <c r="E253" s="3" t="s">
        <v>568</v>
      </c>
      <c r="F253" s="1">
        <v>600000</v>
      </c>
      <c r="G253" s="2">
        <v>1410000</v>
      </c>
    </row>
    <row r="254" spans="1:7" ht="13" thickBot="1" x14ac:dyDescent="0.2">
      <c r="A254" s="13" t="s">
        <v>56</v>
      </c>
      <c r="B254" s="3" t="s">
        <v>540</v>
      </c>
      <c r="C254" s="3" t="s">
        <v>541</v>
      </c>
      <c r="D254" s="3" t="s">
        <v>542</v>
      </c>
      <c r="E254" s="3" t="s">
        <v>543</v>
      </c>
      <c r="F254" s="1">
        <v>1510272</v>
      </c>
      <c r="G254" s="1">
        <v>3105331.2000000002</v>
      </c>
    </row>
    <row r="255" spans="1:7" ht="13" thickBot="1" x14ac:dyDescent="0.2">
      <c r="A255" s="13" t="s">
        <v>56</v>
      </c>
      <c r="B255" s="3" t="s">
        <v>540</v>
      </c>
      <c r="C255" s="3" t="s">
        <v>541</v>
      </c>
      <c r="D255" s="3" t="s">
        <v>542</v>
      </c>
      <c r="E255" s="3" t="s">
        <v>543</v>
      </c>
      <c r="F255" s="1">
        <v>317952</v>
      </c>
      <c r="G255" s="1">
        <v>640474.56000000006</v>
      </c>
    </row>
    <row r="256" spans="1:7" ht="13" thickBot="1" x14ac:dyDescent="0.2">
      <c r="A256" s="13" t="s">
        <v>56</v>
      </c>
      <c r="B256" s="3" t="s">
        <v>229</v>
      </c>
      <c r="C256" s="3" t="s">
        <v>230</v>
      </c>
      <c r="D256" s="3" t="s">
        <v>231</v>
      </c>
      <c r="E256" s="3" t="s">
        <v>232</v>
      </c>
      <c r="F256" s="1">
        <v>784740</v>
      </c>
      <c r="G256" s="1">
        <v>276524.3</v>
      </c>
    </row>
    <row r="257" spans="1:7" ht="13" thickBot="1" x14ac:dyDescent="0.2">
      <c r="A257" s="13" t="s">
        <v>56</v>
      </c>
      <c r="B257" s="3" t="s">
        <v>229</v>
      </c>
      <c r="C257" s="3" t="s">
        <v>230</v>
      </c>
      <c r="D257" s="3" t="s">
        <v>398</v>
      </c>
      <c r="E257" s="3" t="s">
        <v>399</v>
      </c>
      <c r="F257" s="1">
        <v>927420</v>
      </c>
      <c r="G257" s="1">
        <v>349361</v>
      </c>
    </row>
    <row r="258" spans="1:7" ht="13" thickBot="1" x14ac:dyDescent="0.2">
      <c r="A258" s="13" t="s">
        <v>56</v>
      </c>
      <c r="B258" s="3" t="s">
        <v>229</v>
      </c>
      <c r="C258" s="3" t="s">
        <v>230</v>
      </c>
      <c r="D258" s="3" t="s">
        <v>400</v>
      </c>
      <c r="E258" s="3" t="s">
        <v>401</v>
      </c>
      <c r="F258" s="1">
        <v>1498140</v>
      </c>
      <c r="G258" s="1">
        <v>750279.5</v>
      </c>
    </row>
    <row r="259" spans="1:7" ht="13" thickBot="1" x14ac:dyDescent="0.2">
      <c r="A259" s="13" t="s">
        <v>56</v>
      </c>
      <c r="B259" s="3" t="s">
        <v>229</v>
      </c>
      <c r="C259" s="3" t="s">
        <v>230</v>
      </c>
      <c r="D259" s="3" t="s">
        <v>452</v>
      </c>
      <c r="E259" s="3" t="s">
        <v>453</v>
      </c>
      <c r="F259" s="1">
        <v>927420</v>
      </c>
      <c r="G259" s="1">
        <v>394081.75</v>
      </c>
    </row>
    <row r="260" spans="1:7" ht="13" thickBot="1" x14ac:dyDescent="0.2">
      <c r="A260" s="13" t="s">
        <v>56</v>
      </c>
      <c r="B260" s="3" t="s">
        <v>315</v>
      </c>
      <c r="C260" s="3" t="s">
        <v>316</v>
      </c>
      <c r="D260" s="3" t="s">
        <v>319</v>
      </c>
      <c r="E260" s="3" t="s">
        <v>320</v>
      </c>
      <c r="F260" s="1">
        <v>79200</v>
      </c>
      <c r="G260" s="1">
        <v>104860.8</v>
      </c>
    </row>
    <row r="261" spans="1:7" ht="13" thickBot="1" x14ac:dyDescent="0.2">
      <c r="A261" s="13" t="s">
        <v>56</v>
      </c>
      <c r="B261" s="3" t="s">
        <v>216</v>
      </c>
      <c r="C261" s="3" t="s">
        <v>217</v>
      </c>
      <c r="D261" s="3" t="s">
        <v>218</v>
      </c>
      <c r="E261" s="3" t="s">
        <v>219</v>
      </c>
      <c r="F261" s="1">
        <v>630000</v>
      </c>
      <c r="G261" s="2">
        <v>1537200</v>
      </c>
    </row>
    <row r="262" spans="1:7" ht="13" thickBot="1" x14ac:dyDescent="0.2">
      <c r="A262" s="13" t="s">
        <v>56</v>
      </c>
      <c r="B262" s="3" t="s">
        <v>6</v>
      </c>
      <c r="C262" s="3" t="s">
        <v>7</v>
      </c>
      <c r="D262" s="3" t="s">
        <v>13</v>
      </c>
      <c r="E262" s="3" t="s">
        <v>14</v>
      </c>
      <c r="F262" s="1">
        <v>90000</v>
      </c>
      <c r="G262" s="2">
        <v>16942.5</v>
      </c>
    </row>
    <row r="263" spans="1:7" ht="13" thickBot="1" x14ac:dyDescent="0.2">
      <c r="A263" s="13" t="s">
        <v>56</v>
      </c>
      <c r="B263" s="3" t="s">
        <v>866</v>
      </c>
      <c r="C263" s="3" t="s">
        <v>867</v>
      </c>
      <c r="D263" s="3" t="s">
        <v>868</v>
      </c>
      <c r="E263" s="3" t="s">
        <v>869</v>
      </c>
      <c r="F263" s="17"/>
      <c r="G263" s="17">
        <v>1228262.57</v>
      </c>
    </row>
    <row r="264" spans="1:7" ht="13" thickBot="1" x14ac:dyDescent="0.2">
      <c r="A264" s="11" t="s">
        <v>883</v>
      </c>
      <c r="B264" s="3"/>
      <c r="C264" s="3"/>
      <c r="D264" s="3"/>
      <c r="E264" s="3"/>
      <c r="F264" s="1">
        <f>SUBTOTAL(9,F77:F263)</f>
        <v>504046522.16000003</v>
      </c>
      <c r="G264" s="1">
        <f>SUBTOTAL(9,G77:G263)</f>
        <v>560083090.76999986</v>
      </c>
    </row>
    <row r="265" spans="1:7" ht="13" thickBot="1" x14ac:dyDescent="0.2">
      <c r="A265" s="13" t="s">
        <v>787</v>
      </c>
      <c r="B265" s="3" t="s">
        <v>551</v>
      </c>
      <c r="C265" s="3" t="s">
        <v>552</v>
      </c>
      <c r="D265" s="3" t="s">
        <v>559</v>
      </c>
      <c r="E265" s="3" t="s">
        <v>560</v>
      </c>
      <c r="F265" s="1">
        <v>3104640</v>
      </c>
      <c r="G265" s="1">
        <v>1430234.4</v>
      </c>
    </row>
    <row r="266" spans="1:7" ht="13" thickBot="1" x14ac:dyDescent="0.2">
      <c r="A266" s="13" t="s">
        <v>787</v>
      </c>
      <c r="B266" s="3" t="s">
        <v>551</v>
      </c>
      <c r="C266" s="3" t="s">
        <v>552</v>
      </c>
      <c r="D266" s="3" t="s">
        <v>561</v>
      </c>
      <c r="E266" s="3" t="s">
        <v>562</v>
      </c>
      <c r="F266" s="1">
        <v>1612800</v>
      </c>
      <c r="G266" s="1">
        <v>784778.4</v>
      </c>
    </row>
    <row r="267" spans="1:7" ht="13" thickBot="1" x14ac:dyDescent="0.2">
      <c r="A267" s="13" t="s">
        <v>787</v>
      </c>
      <c r="B267" s="3" t="s">
        <v>508</v>
      </c>
      <c r="C267" s="3" t="s">
        <v>509</v>
      </c>
      <c r="D267" s="3" t="s">
        <v>518</v>
      </c>
      <c r="E267" s="3" t="s">
        <v>519</v>
      </c>
      <c r="F267" s="1">
        <v>1960000</v>
      </c>
      <c r="G267" s="1">
        <v>447178</v>
      </c>
    </row>
    <row r="268" spans="1:7" ht="13" thickBot="1" x14ac:dyDescent="0.2">
      <c r="A268" s="13" t="s">
        <v>787</v>
      </c>
      <c r="B268" s="3" t="s">
        <v>508</v>
      </c>
      <c r="C268" s="3" t="s">
        <v>509</v>
      </c>
      <c r="D268" s="3" t="s">
        <v>520</v>
      </c>
      <c r="E268" s="3" t="s">
        <v>521</v>
      </c>
      <c r="F268" s="1">
        <v>80000</v>
      </c>
      <c r="G268" s="1">
        <v>21184</v>
      </c>
    </row>
    <row r="269" spans="1:7" ht="13" thickBot="1" x14ac:dyDescent="0.2">
      <c r="A269" s="13" t="s">
        <v>787</v>
      </c>
      <c r="B269" s="3" t="s">
        <v>703</v>
      </c>
      <c r="C269" s="3" t="s">
        <v>704</v>
      </c>
      <c r="D269" s="3" t="s">
        <v>833</v>
      </c>
      <c r="E269" s="3" t="s">
        <v>834</v>
      </c>
      <c r="F269" s="1">
        <v>560000</v>
      </c>
      <c r="G269" s="2">
        <v>5034400</v>
      </c>
    </row>
    <row r="270" spans="1:7" ht="13" thickBot="1" x14ac:dyDescent="0.2">
      <c r="A270" s="11" t="s">
        <v>884</v>
      </c>
      <c r="B270" s="3"/>
      <c r="C270" s="3"/>
      <c r="D270" s="3"/>
      <c r="E270" s="3"/>
      <c r="F270" s="1">
        <f>SUBTOTAL(9,F265:F269)</f>
        <v>7317440</v>
      </c>
      <c r="G270" s="1">
        <f>SUBTOTAL(9,G265:G269)</f>
        <v>7717774.7999999998</v>
      </c>
    </row>
    <row r="271" spans="1:7" ht="13" thickBot="1" x14ac:dyDescent="0.2">
      <c r="A271" s="13" t="s">
        <v>921</v>
      </c>
      <c r="B271" s="3" t="s">
        <v>866</v>
      </c>
      <c r="C271" s="3" t="s">
        <v>867</v>
      </c>
      <c r="D271" s="3" t="s">
        <v>868</v>
      </c>
      <c r="E271" s="3" t="s">
        <v>869</v>
      </c>
      <c r="F271" s="17"/>
      <c r="G271" s="17">
        <f>302215+120648.64</f>
        <v>422863.64</v>
      </c>
    </row>
    <row r="272" spans="1:7" ht="13" thickBot="1" x14ac:dyDescent="0.2">
      <c r="A272" s="11" t="s">
        <v>922</v>
      </c>
      <c r="B272" s="3"/>
      <c r="C272" s="3"/>
      <c r="D272" s="3"/>
      <c r="E272" s="3"/>
      <c r="F272" s="1"/>
      <c r="G272" s="1">
        <f>SUBTOTAL(9,G271)</f>
        <v>422863.64</v>
      </c>
    </row>
    <row r="273" spans="1:7" ht="13" thickBot="1" x14ac:dyDescent="0.2">
      <c r="A273" s="13" t="s">
        <v>546</v>
      </c>
      <c r="B273" s="3" t="s">
        <v>229</v>
      </c>
      <c r="C273" s="3" t="s">
        <v>230</v>
      </c>
      <c r="D273" s="3" t="s">
        <v>502</v>
      </c>
      <c r="E273" s="3" t="s">
        <v>503</v>
      </c>
      <c r="F273" s="1">
        <v>1896960</v>
      </c>
      <c r="G273" s="1">
        <v>1287801.6000000001</v>
      </c>
    </row>
    <row r="274" spans="1:7" ht="13" thickBot="1" x14ac:dyDescent="0.2">
      <c r="A274" s="13" t="s">
        <v>546</v>
      </c>
      <c r="B274" s="3" t="s">
        <v>229</v>
      </c>
      <c r="C274" s="3" t="s">
        <v>230</v>
      </c>
      <c r="D274" s="3" t="s">
        <v>547</v>
      </c>
      <c r="E274" s="3" t="s">
        <v>548</v>
      </c>
      <c r="F274" s="1">
        <v>2318976</v>
      </c>
      <c r="G274" s="1">
        <v>1434554.88</v>
      </c>
    </row>
    <row r="275" spans="1:7" ht="13" thickBot="1" x14ac:dyDescent="0.2">
      <c r="A275" s="13" t="s">
        <v>546</v>
      </c>
      <c r="B275" s="3" t="s">
        <v>229</v>
      </c>
      <c r="C275" s="3" t="s">
        <v>230</v>
      </c>
      <c r="D275" s="3" t="s">
        <v>502</v>
      </c>
      <c r="E275" s="3" t="s">
        <v>503</v>
      </c>
      <c r="F275" s="1">
        <v>5544960</v>
      </c>
      <c r="G275" s="1">
        <v>2859590.4</v>
      </c>
    </row>
    <row r="276" spans="1:7" ht="13" thickBot="1" x14ac:dyDescent="0.2">
      <c r="A276" s="13" t="s">
        <v>546</v>
      </c>
      <c r="B276" s="3" t="s">
        <v>229</v>
      </c>
      <c r="C276" s="3" t="s">
        <v>230</v>
      </c>
      <c r="D276" s="3" t="s">
        <v>547</v>
      </c>
      <c r="E276" s="3" t="s">
        <v>548</v>
      </c>
      <c r="F276" s="1">
        <v>418176</v>
      </c>
      <c r="G276" s="1">
        <v>225969.92000000001</v>
      </c>
    </row>
    <row r="277" spans="1:7" ht="13" thickBot="1" x14ac:dyDescent="0.2">
      <c r="A277" s="13" t="s">
        <v>546</v>
      </c>
      <c r="B277" s="3" t="s">
        <v>229</v>
      </c>
      <c r="C277" s="3" t="s">
        <v>230</v>
      </c>
      <c r="D277" s="3" t="s">
        <v>400</v>
      </c>
      <c r="E277" s="3" t="s">
        <v>401</v>
      </c>
      <c r="F277" s="1">
        <v>10094610</v>
      </c>
      <c r="G277" s="1">
        <v>4485687</v>
      </c>
    </row>
    <row r="278" spans="1:7" ht="13" thickBot="1" x14ac:dyDescent="0.2">
      <c r="A278" s="13" t="s">
        <v>546</v>
      </c>
      <c r="B278" s="3" t="s">
        <v>442</v>
      </c>
      <c r="C278" s="3" t="s">
        <v>443</v>
      </c>
      <c r="D278" s="3" t="s">
        <v>597</v>
      </c>
      <c r="E278" s="3" t="s">
        <v>598</v>
      </c>
      <c r="F278" s="1">
        <v>162000</v>
      </c>
      <c r="G278" s="1">
        <v>98316</v>
      </c>
    </row>
    <row r="279" spans="1:7" ht="13" thickBot="1" x14ac:dyDescent="0.2">
      <c r="A279" s="13" t="s">
        <v>546</v>
      </c>
      <c r="B279" s="3" t="s">
        <v>442</v>
      </c>
      <c r="C279" s="3" t="s">
        <v>443</v>
      </c>
      <c r="D279" s="3" t="s">
        <v>504</v>
      </c>
      <c r="E279" s="3" t="s">
        <v>505</v>
      </c>
      <c r="F279" s="1">
        <v>283500</v>
      </c>
      <c r="G279" s="1">
        <v>168993</v>
      </c>
    </row>
    <row r="280" spans="1:7" ht="13" thickBot="1" x14ac:dyDescent="0.2">
      <c r="A280" s="13" t="s">
        <v>546</v>
      </c>
      <c r="B280" s="3" t="s">
        <v>442</v>
      </c>
      <c r="C280" s="3" t="s">
        <v>443</v>
      </c>
      <c r="D280" s="3" t="s">
        <v>444</v>
      </c>
      <c r="E280" s="3" t="s">
        <v>445</v>
      </c>
      <c r="F280" s="1">
        <v>640332</v>
      </c>
      <c r="G280" s="1">
        <v>382074</v>
      </c>
    </row>
    <row r="281" spans="1:7" ht="13" thickBot="1" x14ac:dyDescent="0.2">
      <c r="A281" s="13" t="s">
        <v>546</v>
      </c>
      <c r="B281" s="3" t="s">
        <v>442</v>
      </c>
      <c r="C281" s="3" t="s">
        <v>443</v>
      </c>
      <c r="D281" s="3" t="s">
        <v>599</v>
      </c>
      <c r="E281" s="3" t="s">
        <v>600</v>
      </c>
      <c r="F281" s="1">
        <v>106722</v>
      </c>
      <c r="G281" s="1">
        <v>65169.72</v>
      </c>
    </row>
    <row r="282" spans="1:7" ht="13" thickBot="1" x14ac:dyDescent="0.2">
      <c r="A282" s="13" t="s">
        <v>546</v>
      </c>
      <c r="B282" s="3" t="s">
        <v>442</v>
      </c>
      <c r="C282" s="3" t="s">
        <v>443</v>
      </c>
      <c r="D282" s="3" t="s">
        <v>601</v>
      </c>
      <c r="E282" s="3" t="s">
        <v>602</v>
      </c>
      <c r="F282" s="1">
        <v>284592</v>
      </c>
      <c r="G282" s="1">
        <v>166763.51999999999</v>
      </c>
    </row>
    <row r="283" spans="1:7" ht="13" thickBot="1" x14ac:dyDescent="0.2">
      <c r="A283" s="13" t="s">
        <v>546</v>
      </c>
      <c r="B283" s="3" t="s">
        <v>442</v>
      </c>
      <c r="C283" s="3" t="s">
        <v>443</v>
      </c>
      <c r="D283" s="3" t="s">
        <v>603</v>
      </c>
      <c r="E283" s="3" t="s">
        <v>604</v>
      </c>
      <c r="F283" s="1">
        <v>284592</v>
      </c>
      <c r="G283" s="1">
        <v>172104.24</v>
      </c>
    </row>
    <row r="284" spans="1:7" ht="13" thickBot="1" x14ac:dyDescent="0.2">
      <c r="A284" s="13" t="s">
        <v>546</v>
      </c>
      <c r="B284" s="3" t="s">
        <v>442</v>
      </c>
      <c r="C284" s="3" t="s">
        <v>443</v>
      </c>
      <c r="D284" s="3" t="s">
        <v>605</v>
      </c>
      <c r="E284" s="3" t="s">
        <v>606</v>
      </c>
      <c r="F284" s="1">
        <v>35574</v>
      </c>
      <c r="G284" s="1">
        <v>19893.72</v>
      </c>
    </row>
    <row r="285" spans="1:7" ht="13" thickBot="1" x14ac:dyDescent="0.2">
      <c r="A285" s="13" t="s">
        <v>546</v>
      </c>
      <c r="B285" s="3" t="s">
        <v>442</v>
      </c>
      <c r="C285" s="3" t="s">
        <v>443</v>
      </c>
      <c r="D285" s="3" t="s">
        <v>446</v>
      </c>
      <c r="E285" s="3" t="s">
        <v>447</v>
      </c>
      <c r="F285" s="1">
        <v>475200</v>
      </c>
      <c r="G285" s="1">
        <v>243738</v>
      </c>
    </row>
    <row r="286" spans="1:7" ht="13" thickBot="1" x14ac:dyDescent="0.2">
      <c r="A286" s="13" t="s">
        <v>546</v>
      </c>
      <c r="B286" s="3" t="s">
        <v>442</v>
      </c>
      <c r="C286" s="3" t="s">
        <v>443</v>
      </c>
      <c r="D286" s="3" t="s">
        <v>607</v>
      </c>
      <c r="E286" s="3" t="s">
        <v>608</v>
      </c>
      <c r="F286" s="1">
        <v>284592</v>
      </c>
      <c r="G286" s="1">
        <v>179681.04</v>
      </c>
    </row>
    <row r="287" spans="1:7" ht="13" thickBot="1" x14ac:dyDescent="0.2">
      <c r="A287" s="13" t="s">
        <v>546</v>
      </c>
      <c r="B287" s="3" t="s">
        <v>442</v>
      </c>
      <c r="C287" s="3" t="s">
        <v>443</v>
      </c>
      <c r="D287" s="3" t="s">
        <v>506</v>
      </c>
      <c r="E287" s="3" t="s">
        <v>507</v>
      </c>
      <c r="F287" s="1">
        <v>564480</v>
      </c>
      <c r="G287" s="1">
        <v>405592.6</v>
      </c>
    </row>
    <row r="288" spans="1:7" ht="13" thickBot="1" x14ac:dyDescent="0.2">
      <c r="A288" s="13" t="s">
        <v>546</v>
      </c>
      <c r="B288" s="3" t="s">
        <v>442</v>
      </c>
      <c r="C288" s="3" t="s">
        <v>443</v>
      </c>
      <c r="D288" s="3" t="s">
        <v>609</v>
      </c>
      <c r="E288" s="3" t="s">
        <v>610</v>
      </c>
      <c r="F288" s="1">
        <v>282240</v>
      </c>
      <c r="G288" s="1">
        <v>139199.20000000001</v>
      </c>
    </row>
    <row r="289" spans="1:7" ht="13" thickBot="1" x14ac:dyDescent="0.2">
      <c r="A289" s="13" t="s">
        <v>546</v>
      </c>
      <c r="B289" s="3" t="s">
        <v>508</v>
      </c>
      <c r="C289" s="3" t="s">
        <v>509</v>
      </c>
      <c r="D289" s="3" t="s">
        <v>518</v>
      </c>
      <c r="E289" s="3" t="s">
        <v>519</v>
      </c>
      <c r="F289" s="1">
        <v>40000</v>
      </c>
      <c r="G289" s="1">
        <v>9926</v>
      </c>
    </row>
    <row r="290" spans="1:7" ht="13" thickBot="1" x14ac:dyDescent="0.2">
      <c r="A290" s="13" t="s">
        <v>546</v>
      </c>
      <c r="B290" s="3" t="s">
        <v>216</v>
      </c>
      <c r="C290" s="3" t="s">
        <v>217</v>
      </c>
      <c r="D290" s="3" t="s">
        <v>218</v>
      </c>
      <c r="E290" s="3" t="s">
        <v>219</v>
      </c>
      <c r="F290" s="1">
        <v>1848000</v>
      </c>
      <c r="G290" s="2">
        <v>4127239.2</v>
      </c>
    </row>
    <row r="291" spans="1:7" ht="13" thickBot="1" x14ac:dyDescent="0.2">
      <c r="A291" s="13" t="s">
        <v>546</v>
      </c>
      <c r="B291" s="3" t="s">
        <v>216</v>
      </c>
      <c r="C291" s="3" t="s">
        <v>217</v>
      </c>
      <c r="D291" s="3" t="s">
        <v>522</v>
      </c>
      <c r="E291" s="3" t="s">
        <v>523</v>
      </c>
      <c r="F291" s="1">
        <v>1600000</v>
      </c>
      <c r="G291" s="2">
        <v>3764080</v>
      </c>
    </row>
    <row r="292" spans="1:7" ht="13" thickBot="1" x14ac:dyDescent="0.2">
      <c r="A292" s="13" t="s">
        <v>546</v>
      </c>
      <c r="B292" s="3" t="s">
        <v>216</v>
      </c>
      <c r="C292" s="3" t="s">
        <v>217</v>
      </c>
      <c r="D292" s="3" t="s">
        <v>524</v>
      </c>
      <c r="E292" s="3" t="s">
        <v>525</v>
      </c>
      <c r="F292" s="1">
        <v>120000</v>
      </c>
      <c r="G292" s="2">
        <v>302272</v>
      </c>
    </row>
    <row r="293" spans="1:7" ht="13" thickBot="1" x14ac:dyDescent="0.2">
      <c r="A293" s="13" t="s">
        <v>546</v>
      </c>
      <c r="B293" s="3" t="s">
        <v>26</v>
      </c>
      <c r="C293" s="3" t="s">
        <v>27</v>
      </c>
      <c r="D293" s="3" t="s">
        <v>93</v>
      </c>
      <c r="E293" s="3" t="s">
        <v>94</v>
      </c>
      <c r="F293" s="1">
        <v>1404480</v>
      </c>
      <c r="G293" s="2">
        <v>1336791.8999999999</v>
      </c>
    </row>
    <row r="294" spans="1:7" ht="13" thickBot="1" x14ac:dyDescent="0.2">
      <c r="A294" s="13" t="s">
        <v>546</v>
      </c>
      <c r="B294" s="3" t="s">
        <v>26</v>
      </c>
      <c r="C294" s="3" t="s">
        <v>27</v>
      </c>
      <c r="D294" s="3" t="s">
        <v>839</v>
      </c>
      <c r="E294" s="3" t="s">
        <v>840</v>
      </c>
      <c r="F294" s="1">
        <v>285862.5</v>
      </c>
      <c r="G294" s="2">
        <v>370908.26</v>
      </c>
    </row>
    <row r="295" spans="1:7" ht="13" thickBot="1" x14ac:dyDescent="0.2">
      <c r="A295" s="13" t="s">
        <v>546</v>
      </c>
      <c r="B295" s="3" t="s">
        <v>866</v>
      </c>
      <c r="C295" s="3" t="s">
        <v>867</v>
      </c>
      <c r="D295" s="3" t="s">
        <v>868</v>
      </c>
      <c r="E295" s="3" t="s">
        <v>869</v>
      </c>
      <c r="F295" s="1"/>
      <c r="G295" s="1">
        <f>258400+131650</f>
        <v>390050</v>
      </c>
    </row>
    <row r="296" spans="1:7" ht="13" thickBot="1" x14ac:dyDescent="0.2">
      <c r="A296" s="11" t="s">
        <v>885</v>
      </c>
      <c r="B296" s="3"/>
      <c r="C296" s="3"/>
      <c r="D296" s="3"/>
      <c r="E296" s="3"/>
      <c r="F296" s="1">
        <f>SUBTOTAL(9,F273:F295)</f>
        <v>28975848.5</v>
      </c>
      <c r="G296" s="1">
        <f>SUBTOTAL(9,G273:G295)</f>
        <v>22636396.199999999</v>
      </c>
    </row>
    <row r="297" spans="1:7" ht="13" thickBot="1" x14ac:dyDescent="0.2">
      <c r="A297" s="13" t="s">
        <v>275</v>
      </c>
      <c r="B297" s="3" t="s">
        <v>267</v>
      </c>
      <c r="C297" s="3" t="s">
        <v>268</v>
      </c>
      <c r="D297" s="3" t="s">
        <v>271</v>
      </c>
      <c r="E297" s="3" t="s">
        <v>272</v>
      </c>
      <c r="F297" s="1">
        <v>720360</v>
      </c>
      <c r="G297" s="2">
        <v>533782.78</v>
      </c>
    </row>
    <row r="298" spans="1:7" ht="13" thickBot="1" x14ac:dyDescent="0.2">
      <c r="A298" s="13" t="s">
        <v>275</v>
      </c>
      <c r="B298" s="3" t="s">
        <v>377</v>
      </c>
      <c r="C298" s="3" t="s">
        <v>378</v>
      </c>
      <c r="D298" s="3" t="s">
        <v>613</v>
      </c>
      <c r="E298" s="3" t="s">
        <v>614</v>
      </c>
      <c r="F298" s="1">
        <v>2600000</v>
      </c>
      <c r="G298" s="2">
        <v>2256972</v>
      </c>
    </row>
    <row r="299" spans="1:7" ht="13" thickBot="1" x14ac:dyDescent="0.2">
      <c r="A299" s="13" t="s">
        <v>275</v>
      </c>
      <c r="B299" s="3" t="s">
        <v>430</v>
      </c>
      <c r="C299" s="3" t="s">
        <v>431</v>
      </c>
      <c r="D299" s="3" t="s">
        <v>432</v>
      </c>
      <c r="E299" s="3" t="s">
        <v>433</v>
      </c>
      <c r="F299" s="1">
        <v>360000</v>
      </c>
      <c r="G299" s="2">
        <v>955256.4</v>
      </c>
    </row>
    <row r="300" spans="1:7" ht="13" thickBot="1" x14ac:dyDescent="0.2">
      <c r="A300" s="13" t="s">
        <v>275</v>
      </c>
      <c r="B300" s="3" t="s">
        <v>434</v>
      </c>
      <c r="C300" s="3" t="s">
        <v>435</v>
      </c>
      <c r="D300" s="3" t="s">
        <v>436</v>
      </c>
      <c r="E300" s="3" t="s">
        <v>437</v>
      </c>
      <c r="F300" s="1">
        <v>1440000</v>
      </c>
      <c r="G300" s="2">
        <v>2248642.7999999998</v>
      </c>
    </row>
    <row r="301" spans="1:7" ht="13" thickBot="1" x14ac:dyDescent="0.2">
      <c r="A301" s="13" t="s">
        <v>275</v>
      </c>
      <c r="B301" s="3" t="s">
        <v>305</v>
      </c>
      <c r="C301" s="3" t="s">
        <v>306</v>
      </c>
      <c r="D301" s="3" t="s">
        <v>381</v>
      </c>
      <c r="E301" s="3" t="s">
        <v>382</v>
      </c>
      <c r="F301" s="1">
        <v>156000</v>
      </c>
      <c r="G301" s="2">
        <v>284150.09999999998</v>
      </c>
    </row>
    <row r="302" spans="1:7" ht="13" thickBot="1" x14ac:dyDescent="0.2">
      <c r="A302" s="13" t="s">
        <v>275</v>
      </c>
      <c r="B302" s="3" t="s">
        <v>286</v>
      </c>
      <c r="C302" s="3" t="s">
        <v>287</v>
      </c>
      <c r="D302" s="3" t="s">
        <v>707</v>
      </c>
      <c r="E302" s="3" t="s">
        <v>708</v>
      </c>
      <c r="F302" s="1">
        <v>8280000</v>
      </c>
      <c r="G302" s="2">
        <v>12887366.439999999</v>
      </c>
    </row>
    <row r="303" spans="1:7" ht="13" thickBot="1" x14ac:dyDescent="0.2">
      <c r="A303" s="13" t="s">
        <v>275</v>
      </c>
      <c r="B303" s="3" t="s">
        <v>305</v>
      </c>
      <c r="C303" s="3" t="s">
        <v>306</v>
      </c>
      <c r="D303" s="3" t="s">
        <v>709</v>
      </c>
      <c r="E303" s="3" t="s">
        <v>710</v>
      </c>
      <c r="F303" s="1">
        <v>12880000</v>
      </c>
      <c r="G303" s="2">
        <v>28221933.649999999</v>
      </c>
    </row>
    <row r="304" spans="1:7" ht="13" thickBot="1" x14ac:dyDescent="0.2">
      <c r="A304" s="13" t="s">
        <v>275</v>
      </c>
      <c r="B304" s="3" t="s">
        <v>305</v>
      </c>
      <c r="C304" s="3" t="s">
        <v>306</v>
      </c>
      <c r="D304" s="3" t="s">
        <v>381</v>
      </c>
      <c r="E304" s="3" t="s">
        <v>382</v>
      </c>
      <c r="F304" s="1">
        <v>3822000</v>
      </c>
      <c r="G304" s="2">
        <v>6017945.1100000003</v>
      </c>
    </row>
    <row r="305" spans="1:7" ht="13" thickBot="1" x14ac:dyDescent="0.2">
      <c r="A305" s="13" t="s">
        <v>275</v>
      </c>
      <c r="B305" s="3" t="s">
        <v>305</v>
      </c>
      <c r="C305" s="3" t="s">
        <v>306</v>
      </c>
      <c r="D305" s="3" t="s">
        <v>711</v>
      </c>
      <c r="E305" s="3" t="s">
        <v>712</v>
      </c>
      <c r="F305" s="1">
        <v>1521000</v>
      </c>
      <c r="G305" s="2">
        <v>2964795.63</v>
      </c>
    </row>
    <row r="306" spans="1:7" ht="13" thickBot="1" x14ac:dyDescent="0.2">
      <c r="A306" s="13" t="s">
        <v>275</v>
      </c>
      <c r="B306" s="3" t="s">
        <v>26</v>
      </c>
      <c r="C306" s="3" t="s">
        <v>27</v>
      </c>
      <c r="D306" s="3" t="s">
        <v>28</v>
      </c>
      <c r="E306" s="3" t="s">
        <v>29</v>
      </c>
      <c r="F306" s="1">
        <v>622080</v>
      </c>
      <c r="G306" s="2">
        <v>637305.43000000005</v>
      </c>
    </row>
    <row r="307" spans="1:7" ht="13" thickBot="1" x14ac:dyDescent="0.2">
      <c r="A307" s="13" t="s">
        <v>275</v>
      </c>
      <c r="B307" s="3" t="s">
        <v>26</v>
      </c>
      <c r="C307" s="3" t="s">
        <v>27</v>
      </c>
      <c r="D307" s="3" t="s">
        <v>93</v>
      </c>
      <c r="E307" s="3" t="s">
        <v>94</v>
      </c>
      <c r="F307" s="1">
        <v>665280</v>
      </c>
      <c r="G307" s="2">
        <v>658937.64</v>
      </c>
    </row>
    <row r="308" spans="1:7" ht="13" thickBot="1" x14ac:dyDescent="0.2">
      <c r="A308" s="13" t="s">
        <v>275</v>
      </c>
      <c r="B308" s="3" t="s">
        <v>26</v>
      </c>
      <c r="C308" s="3" t="s">
        <v>27</v>
      </c>
      <c r="D308" s="3" t="s">
        <v>30</v>
      </c>
      <c r="E308" s="3" t="s">
        <v>31</v>
      </c>
      <c r="F308" s="1">
        <v>1800000</v>
      </c>
      <c r="G308" s="2">
        <v>1406728</v>
      </c>
    </row>
    <row r="309" spans="1:7" ht="13" thickBot="1" x14ac:dyDescent="0.2">
      <c r="A309" s="13" t="s">
        <v>275</v>
      </c>
      <c r="B309" s="3" t="s">
        <v>32</v>
      </c>
      <c r="C309" s="3" t="s">
        <v>33</v>
      </c>
      <c r="D309" s="3" t="s">
        <v>34</v>
      </c>
      <c r="E309" s="3" t="s">
        <v>35</v>
      </c>
      <c r="F309" s="1">
        <v>116640</v>
      </c>
      <c r="G309" s="2">
        <v>117091</v>
      </c>
    </row>
    <row r="310" spans="1:7" ht="13" thickBot="1" x14ac:dyDescent="0.2">
      <c r="A310" s="13" t="s">
        <v>275</v>
      </c>
      <c r="B310" s="3" t="s">
        <v>311</v>
      </c>
      <c r="C310" s="3" t="s">
        <v>312</v>
      </c>
      <c r="D310" s="3" t="s">
        <v>676</v>
      </c>
      <c r="E310" s="3" t="s">
        <v>677</v>
      </c>
      <c r="F310" s="1">
        <v>1267200</v>
      </c>
      <c r="G310" s="1">
        <v>625099.19999999995</v>
      </c>
    </row>
    <row r="311" spans="1:7" ht="13" thickBot="1" x14ac:dyDescent="0.2">
      <c r="A311" s="13" t="s">
        <v>275</v>
      </c>
      <c r="B311" s="3" t="s">
        <v>315</v>
      </c>
      <c r="C311" s="3" t="s">
        <v>316</v>
      </c>
      <c r="D311" s="3" t="s">
        <v>664</v>
      </c>
      <c r="E311" s="3" t="s">
        <v>665</v>
      </c>
      <c r="F311" s="1">
        <v>79200</v>
      </c>
      <c r="G311" s="1">
        <v>78724.800000000003</v>
      </c>
    </row>
    <row r="312" spans="1:7" ht="13" thickBot="1" x14ac:dyDescent="0.2">
      <c r="A312" s="13" t="s">
        <v>275</v>
      </c>
      <c r="B312" s="3" t="s">
        <v>377</v>
      </c>
      <c r="C312" s="3" t="s">
        <v>378</v>
      </c>
      <c r="D312" s="3" t="s">
        <v>776</v>
      </c>
      <c r="E312" s="3" t="s">
        <v>777</v>
      </c>
      <c r="F312" s="1">
        <v>1026000</v>
      </c>
      <c r="G312" s="2">
        <v>602520.4</v>
      </c>
    </row>
    <row r="313" spans="1:7" ht="13" thickBot="1" x14ac:dyDescent="0.2">
      <c r="A313" s="13" t="s">
        <v>275</v>
      </c>
      <c r="B313" s="3" t="s">
        <v>229</v>
      </c>
      <c r="C313" s="3" t="s">
        <v>230</v>
      </c>
      <c r="D313" s="3" t="s">
        <v>502</v>
      </c>
      <c r="E313" s="3" t="s">
        <v>503</v>
      </c>
      <c r="F313" s="1">
        <v>3356160</v>
      </c>
      <c r="G313" s="1">
        <v>1677772.8</v>
      </c>
    </row>
    <row r="314" spans="1:7" ht="13" thickBot="1" x14ac:dyDescent="0.2">
      <c r="A314" s="13" t="s">
        <v>275</v>
      </c>
      <c r="B314" s="3" t="s">
        <v>229</v>
      </c>
      <c r="C314" s="3" t="s">
        <v>230</v>
      </c>
      <c r="D314" s="3" t="s">
        <v>547</v>
      </c>
      <c r="E314" s="3" t="s">
        <v>548</v>
      </c>
      <c r="F314" s="1">
        <v>1216512</v>
      </c>
      <c r="G314" s="1">
        <v>571591.68000000005</v>
      </c>
    </row>
    <row r="315" spans="1:7" ht="13" thickBot="1" x14ac:dyDescent="0.2">
      <c r="A315" s="13" t="s">
        <v>275</v>
      </c>
      <c r="B315" s="3" t="s">
        <v>305</v>
      </c>
      <c r="C315" s="3" t="s">
        <v>306</v>
      </c>
      <c r="D315" s="3" t="s">
        <v>381</v>
      </c>
      <c r="E315" s="3" t="s">
        <v>382</v>
      </c>
      <c r="F315" s="1">
        <v>117000</v>
      </c>
      <c r="G315" s="2">
        <v>198147.3</v>
      </c>
    </row>
    <row r="316" spans="1:7" ht="13" thickBot="1" x14ac:dyDescent="0.2">
      <c r="A316" s="13" t="s">
        <v>275</v>
      </c>
      <c r="B316" s="3" t="s">
        <v>305</v>
      </c>
      <c r="C316" s="3" t="s">
        <v>306</v>
      </c>
      <c r="D316" s="3" t="s">
        <v>381</v>
      </c>
      <c r="E316" s="3" t="s">
        <v>382</v>
      </c>
      <c r="F316" s="1">
        <v>39000</v>
      </c>
      <c r="G316" s="2">
        <v>70301.399999999994</v>
      </c>
    </row>
    <row r="317" spans="1:7" ht="13" thickBot="1" x14ac:dyDescent="0.2">
      <c r="A317" s="13" t="s">
        <v>275</v>
      </c>
      <c r="B317" s="3" t="s">
        <v>305</v>
      </c>
      <c r="C317" s="3" t="s">
        <v>306</v>
      </c>
      <c r="D317" s="3" t="s">
        <v>381</v>
      </c>
      <c r="E317" s="3" t="s">
        <v>382</v>
      </c>
      <c r="F317" s="1">
        <v>975000</v>
      </c>
      <c r="G317" s="2">
        <v>1526740.81</v>
      </c>
    </row>
    <row r="318" spans="1:7" ht="13" thickBot="1" x14ac:dyDescent="0.2">
      <c r="A318" s="13" t="s">
        <v>275</v>
      </c>
      <c r="B318" s="3" t="s">
        <v>26</v>
      </c>
      <c r="C318" s="3" t="s">
        <v>27</v>
      </c>
      <c r="D318" s="3" t="s">
        <v>831</v>
      </c>
      <c r="E318" s="3" t="s">
        <v>832</v>
      </c>
      <c r="F318" s="1">
        <v>924000</v>
      </c>
      <c r="G318" s="2">
        <v>425040</v>
      </c>
    </row>
    <row r="319" spans="1:7" ht="13" thickBot="1" x14ac:dyDescent="0.2">
      <c r="A319" s="13" t="s">
        <v>275</v>
      </c>
      <c r="B319" s="3" t="s">
        <v>26</v>
      </c>
      <c r="C319" s="3" t="s">
        <v>27</v>
      </c>
      <c r="D319" s="3" t="s">
        <v>831</v>
      </c>
      <c r="E319" s="3" t="s">
        <v>832</v>
      </c>
      <c r="F319" s="1">
        <v>748000</v>
      </c>
      <c r="G319" s="2">
        <v>333757.59999999998</v>
      </c>
    </row>
    <row r="320" spans="1:7" ht="13" thickBot="1" x14ac:dyDescent="0.2">
      <c r="A320" s="13" t="s">
        <v>275</v>
      </c>
      <c r="B320" s="3" t="s">
        <v>377</v>
      </c>
      <c r="C320" s="3" t="s">
        <v>378</v>
      </c>
      <c r="D320" s="3" t="s">
        <v>611</v>
      </c>
      <c r="E320" s="3" t="s">
        <v>612</v>
      </c>
      <c r="F320" s="1">
        <v>19494000</v>
      </c>
      <c r="G320" s="2">
        <v>6768565.2599999998</v>
      </c>
    </row>
    <row r="321" spans="1:7" ht="13" thickBot="1" x14ac:dyDescent="0.2">
      <c r="A321" s="13" t="s">
        <v>275</v>
      </c>
      <c r="B321" s="3" t="s">
        <v>195</v>
      </c>
      <c r="C321" s="3" t="s">
        <v>196</v>
      </c>
      <c r="D321" s="3" t="s">
        <v>460</v>
      </c>
      <c r="E321" s="3" t="s">
        <v>461</v>
      </c>
      <c r="F321" s="1">
        <v>443520</v>
      </c>
      <c r="G321" s="1">
        <v>2123573.7599999998</v>
      </c>
    </row>
    <row r="322" spans="1:7" ht="13" thickBot="1" x14ac:dyDescent="0.2">
      <c r="A322" s="13" t="s">
        <v>275</v>
      </c>
      <c r="B322" s="3" t="s">
        <v>315</v>
      </c>
      <c r="C322" s="3" t="s">
        <v>316</v>
      </c>
      <c r="D322" s="3" t="s">
        <v>317</v>
      </c>
      <c r="E322" s="3" t="s">
        <v>318</v>
      </c>
      <c r="F322" s="1">
        <v>792000</v>
      </c>
      <c r="G322" s="1">
        <v>918165.6</v>
      </c>
    </row>
    <row r="323" spans="1:7" ht="13" thickBot="1" x14ac:dyDescent="0.2">
      <c r="A323" s="13" t="s">
        <v>275</v>
      </c>
      <c r="B323" s="3" t="s">
        <v>315</v>
      </c>
      <c r="C323" s="3" t="s">
        <v>316</v>
      </c>
      <c r="D323" s="3" t="s">
        <v>662</v>
      </c>
      <c r="E323" s="3" t="s">
        <v>663</v>
      </c>
      <c r="F323" s="1">
        <v>1900800</v>
      </c>
      <c r="G323" s="1">
        <v>2006512.2</v>
      </c>
    </row>
    <row r="324" spans="1:7" ht="13" thickBot="1" x14ac:dyDescent="0.2">
      <c r="A324" s="13" t="s">
        <v>275</v>
      </c>
      <c r="B324" s="3" t="s">
        <v>315</v>
      </c>
      <c r="C324" s="3" t="s">
        <v>316</v>
      </c>
      <c r="D324" s="3" t="s">
        <v>664</v>
      </c>
      <c r="E324" s="3" t="s">
        <v>665</v>
      </c>
      <c r="F324" s="1">
        <v>277200</v>
      </c>
      <c r="G324" s="1">
        <v>242510.4</v>
      </c>
    </row>
    <row r="325" spans="1:7" ht="13" thickBot="1" x14ac:dyDescent="0.2">
      <c r="A325" s="11" t="s">
        <v>886</v>
      </c>
      <c r="B325" s="3"/>
      <c r="C325" s="3"/>
      <c r="D325" s="3"/>
      <c r="E325" s="3"/>
      <c r="F325" s="1">
        <f>SUBTOTAL(9,F297:F324)</f>
        <v>67638952</v>
      </c>
      <c r="G325" s="1">
        <f>SUBTOTAL(9,G297:G324)</f>
        <v>77359930.190000013</v>
      </c>
    </row>
    <row r="326" spans="1:7" ht="13" thickBot="1" x14ac:dyDescent="0.2">
      <c r="A326" s="13" t="s">
        <v>174</v>
      </c>
      <c r="B326" s="3" t="s">
        <v>21</v>
      </c>
      <c r="C326" s="3" t="s">
        <v>22</v>
      </c>
      <c r="D326" s="3" t="s">
        <v>23</v>
      </c>
      <c r="E326" s="3" t="s">
        <v>24</v>
      </c>
      <c r="F326" s="1">
        <v>2281824</v>
      </c>
      <c r="G326" s="2">
        <v>1108678.26</v>
      </c>
    </row>
    <row r="327" spans="1:7" ht="13" thickBot="1" x14ac:dyDescent="0.2">
      <c r="A327" s="13" t="s">
        <v>174</v>
      </c>
      <c r="B327" s="3" t="s">
        <v>267</v>
      </c>
      <c r="C327" s="3" t="s">
        <v>268</v>
      </c>
      <c r="D327" s="3" t="s">
        <v>269</v>
      </c>
      <c r="E327" s="3" t="s">
        <v>270</v>
      </c>
      <c r="F327" s="1">
        <v>1152000</v>
      </c>
      <c r="G327" s="2">
        <v>7401510</v>
      </c>
    </row>
    <row r="328" spans="1:7" ht="13" thickBot="1" x14ac:dyDescent="0.2">
      <c r="A328" s="13" t="s">
        <v>174</v>
      </c>
      <c r="B328" s="3" t="s">
        <v>267</v>
      </c>
      <c r="C328" s="3" t="s">
        <v>268</v>
      </c>
      <c r="D328" s="3" t="s">
        <v>271</v>
      </c>
      <c r="E328" s="3" t="s">
        <v>272</v>
      </c>
      <c r="F328" s="1">
        <v>400200</v>
      </c>
      <c r="G328" s="2">
        <v>327315.57</v>
      </c>
    </row>
    <row r="329" spans="1:7" ht="13" thickBot="1" x14ac:dyDescent="0.2">
      <c r="A329" s="13" t="s">
        <v>174</v>
      </c>
      <c r="B329" s="3" t="s">
        <v>267</v>
      </c>
      <c r="C329" s="3" t="s">
        <v>268</v>
      </c>
      <c r="D329" s="3" t="s">
        <v>273</v>
      </c>
      <c r="E329" s="3" t="s">
        <v>274</v>
      </c>
      <c r="F329" s="1">
        <v>3888000</v>
      </c>
      <c r="G329" s="2">
        <v>2227627.2000000002</v>
      </c>
    </row>
    <row r="330" spans="1:7" ht="13" thickBot="1" x14ac:dyDescent="0.2">
      <c r="A330" s="13" t="s">
        <v>174</v>
      </c>
      <c r="B330" s="3" t="s">
        <v>267</v>
      </c>
      <c r="C330" s="3" t="s">
        <v>268</v>
      </c>
      <c r="D330" s="3" t="s">
        <v>273</v>
      </c>
      <c r="E330" s="3" t="s">
        <v>274</v>
      </c>
      <c r="F330" s="1">
        <v>1536000</v>
      </c>
      <c r="G330" s="2">
        <v>1034976</v>
      </c>
    </row>
    <row r="331" spans="1:7" ht="13" thickBot="1" x14ac:dyDescent="0.2">
      <c r="A331" s="13" t="s">
        <v>174</v>
      </c>
      <c r="B331" s="3" t="s">
        <v>276</v>
      </c>
      <c r="C331" s="3" t="s">
        <v>277</v>
      </c>
      <c r="D331" s="3" t="s">
        <v>278</v>
      </c>
      <c r="E331" s="3" t="s">
        <v>279</v>
      </c>
      <c r="F331" s="1">
        <v>3982500</v>
      </c>
      <c r="G331" s="2">
        <v>2830470</v>
      </c>
    </row>
    <row r="332" spans="1:7" ht="13" thickBot="1" x14ac:dyDescent="0.2">
      <c r="A332" s="13" t="s">
        <v>174</v>
      </c>
      <c r="B332" s="3" t="s">
        <v>469</v>
      </c>
      <c r="C332" s="3" t="s">
        <v>470</v>
      </c>
      <c r="D332" s="3" t="s">
        <v>473</v>
      </c>
      <c r="E332" s="3" t="s">
        <v>474</v>
      </c>
      <c r="F332" s="1">
        <v>800400</v>
      </c>
      <c r="G332" s="2">
        <v>768384</v>
      </c>
    </row>
    <row r="333" spans="1:7" ht="13" thickBot="1" x14ac:dyDescent="0.2">
      <c r="A333" s="13" t="s">
        <v>174</v>
      </c>
      <c r="B333" s="3" t="s">
        <v>462</v>
      </c>
      <c r="C333" s="3" t="s">
        <v>463</v>
      </c>
      <c r="D333" s="3" t="s">
        <v>477</v>
      </c>
      <c r="E333" s="3" t="s">
        <v>478</v>
      </c>
      <c r="F333" s="1">
        <v>216000</v>
      </c>
      <c r="G333" s="2">
        <v>296874</v>
      </c>
    </row>
    <row r="334" spans="1:7" ht="13" thickBot="1" x14ac:dyDescent="0.2">
      <c r="A334" s="13" t="s">
        <v>174</v>
      </c>
      <c r="B334" s="3" t="s">
        <v>462</v>
      </c>
      <c r="C334" s="3" t="s">
        <v>463</v>
      </c>
      <c r="D334" s="3" t="s">
        <v>479</v>
      </c>
      <c r="E334" s="3" t="s">
        <v>480</v>
      </c>
      <c r="F334" s="1">
        <v>240000</v>
      </c>
      <c r="G334" s="2">
        <v>307260</v>
      </c>
    </row>
    <row r="335" spans="1:7" ht="13" thickBot="1" x14ac:dyDescent="0.2">
      <c r="A335" s="13" t="s">
        <v>174</v>
      </c>
      <c r="B335" s="3" t="s">
        <v>469</v>
      </c>
      <c r="C335" s="3" t="s">
        <v>470</v>
      </c>
      <c r="D335" s="3" t="s">
        <v>471</v>
      </c>
      <c r="E335" s="3" t="s">
        <v>472</v>
      </c>
      <c r="F335" s="1">
        <v>240000</v>
      </c>
      <c r="G335" s="2">
        <v>278184</v>
      </c>
    </row>
    <row r="336" spans="1:7" ht="13" thickBot="1" x14ac:dyDescent="0.2">
      <c r="A336" s="13" t="s">
        <v>174</v>
      </c>
      <c r="B336" s="3" t="s">
        <v>469</v>
      </c>
      <c r="C336" s="3" t="s">
        <v>470</v>
      </c>
      <c r="D336" s="3" t="s">
        <v>473</v>
      </c>
      <c r="E336" s="3" t="s">
        <v>474</v>
      </c>
      <c r="F336" s="1">
        <v>3481740</v>
      </c>
      <c r="G336" s="2">
        <v>3078598.62</v>
      </c>
    </row>
    <row r="337" spans="1:7" ht="13" thickBot="1" x14ac:dyDescent="0.2">
      <c r="A337" s="13" t="s">
        <v>174</v>
      </c>
      <c r="B337" s="3" t="s">
        <v>469</v>
      </c>
      <c r="C337" s="3" t="s">
        <v>470</v>
      </c>
      <c r="D337" s="3" t="s">
        <v>475</v>
      </c>
      <c r="E337" s="3" t="s">
        <v>476</v>
      </c>
      <c r="F337" s="1">
        <v>84000</v>
      </c>
      <c r="G337" s="2">
        <v>91644</v>
      </c>
    </row>
    <row r="338" spans="1:7" ht="13" thickBot="1" x14ac:dyDescent="0.2">
      <c r="A338" s="13" t="s">
        <v>174</v>
      </c>
      <c r="B338" s="3" t="s">
        <v>469</v>
      </c>
      <c r="C338" s="3" t="s">
        <v>470</v>
      </c>
      <c r="D338" s="3" t="s">
        <v>471</v>
      </c>
      <c r="E338" s="3" t="s">
        <v>472</v>
      </c>
      <c r="F338" s="1">
        <v>1560000</v>
      </c>
      <c r="G338" s="2">
        <v>1936469.33</v>
      </c>
    </row>
    <row r="339" spans="1:7" ht="13" thickBot="1" x14ac:dyDescent="0.2">
      <c r="A339" s="13" t="s">
        <v>174</v>
      </c>
      <c r="B339" s="3" t="s">
        <v>267</v>
      </c>
      <c r="C339" s="3" t="s">
        <v>268</v>
      </c>
      <c r="D339" s="3" t="s">
        <v>271</v>
      </c>
      <c r="E339" s="3" t="s">
        <v>272</v>
      </c>
      <c r="F339" s="1">
        <v>1840920</v>
      </c>
      <c r="G339" s="2">
        <v>1334650.96</v>
      </c>
    </row>
    <row r="340" spans="1:7" ht="13" thickBot="1" x14ac:dyDescent="0.2">
      <c r="A340" s="13" t="s">
        <v>174</v>
      </c>
      <c r="B340" s="3" t="s">
        <v>267</v>
      </c>
      <c r="C340" s="3" t="s">
        <v>268</v>
      </c>
      <c r="D340" s="3" t="s">
        <v>273</v>
      </c>
      <c r="E340" s="3" t="s">
        <v>274</v>
      </c>
      <c r="F340" s="1">
        <v>10224000</v>
      </c>
      <c r="G340" s="2">
        <v>6307224</v>
      </c>
    </row>
    <row r="341" spans="1:7" ht="13" thickBot="1" x14ac:dyDescent="0.2">
      <c r="A341" s="13" t="s">
        <v>174</v>
      </c>
      <c r="B341" s="3" t="s">
        <v>267</v>
      </c>
      <c r="C341" s="3" t="s">
        <v>268</v>
      </c>
      <c r="D341" s="3" t="s">
        <v>595</v>
      </c>
      <c r="E341" s="3" t="s">
        <v>596</v>
      </c>
      <c r="F341" s="1">
        <v>2419200</v>
      </c>
      <c r="G341" s="2">
        <v>1607984.64</v>
      </c>
    </row>
    <row r="342" spans="1:7" ht="13" thickBot="1" x14ac:dyDescent="0.2">
      <c r="A342" s="13" t="s">
        <v>174</v>
      </c>
      <c r="B342" s="3" t="s">
        <v>430</v>
      </c>
      <c r="C342" s="3" t="s">
        <v>431</v>
      </c>
      <c r="D342" s="3" t="s">
        <v>633</v>
      </c>
      <c r="E342" s="3" t="s">
        <v>634</v>
      </c>
      <c r="F342" s="1">
        <v>4284000</v>
      </c>
      <c r="G342" s="2">
        <v>3843090</v>
      </c>
    </row>
    <row r="343" spans="1:7" ht="13" thickBot="1" x14ac:dyDescent="0.2">
      <c r="A343" s="13" t="s">
        <v>174</v>
      </c>
      <c r="B343" s="3" t="s">
        <v>21</v>
      </c>
      <c r="C343" s="3" t="s">
        <v>22</v>
      </c>
      <c r="D343" s="3" t="s">
        <v>729</v>
      </c>
      <c r="E343" s="3" t="s">
        <v>730</v>
      </c>
      <c r="F343" s="1">
        <v>687960</v>
      </c>
      <c r="G343" s="2">
        <v>307541.08</v>
      </c>
    </row>
    <row r="344" spans="1:7" ht="13" thickBot="1" x14ac:dyDescent="0.2">
      <c r="A344" s="13" t="s">
        <v>174</v>
      </c>
      <c r="B344" s="3" t="s">
        <v>21</v>
      </c>
      <c r="C344" s="3" t="s">
        <v>22</v>
      </c>
      <c r="D344" s="3" t="s">
        <v>729</v>
      </c>
      <c r="E344" s="3" t="s">
        <v>730</v>
      </c>
      <c r="F344" s="1">
        <v>327600</v>
      </c>
      <c r="G344" s="2">
        <v>147420</v>
      </c>
    </row>
    <row r="345" spans="1:7" ht="13" thickBot="1" x14ac:dyDescent="0.2">
      <c r="A345" s="13" t="s">
        <v>174</v>
      </c>
      <c r="B345" s="3" t="s">
        <v>798</v>
      </c>
      <c r="C345" s="3" t="s">
        <v>799</v>
      </c>
      <c r="D345" s="3" t="s">
        <v>800</v>
      </c>
      <c r="E345" s="3" t="s">
        <v>801</v>
      </c>
      <c r="F345" s="1">
        <v>155520</v>
      </c>
      <c r="G345" s="2">
        <v>175737.60000000001</v>
      </c>
    </row>
    <row r="346" spans="1:7" ht="13" thickBot="1" x14ac:dyDescent="0.2">
      <c r="A346" s="13" t="s">
        <v>174</v>
      </c>
      <c r="B346" s="3" t="s">
        <v>21</v>
      </c>
      <c r="C346" s="3" t="s">
        <v>22</v>
      </c>
      <c r="D346" s="3" t="s">
        <v>729</v>
      </c>
      <c r="E346" s="3" t="s">
        <v>730</v>
      </c>
      <c r="F346" s="1">
        <v>360360</v>
      </c>
      <c r="G346" s="2">
        <v>161441.28</v>
      </c>
    </row>
    <row r="347" spans="1:7" ht="13" thickBot="1" x14ac:dyDescent="0.2">
      <c r="A347" s="13" t="s">
        <v>174</v>
      </c>
      <c r="B347" s="3" t="s">
        <v>276</v>
      </c>
      <c r="C347" s="3" t="s">
        <v>277</v>
      </c>
      <c r="D347" s="3" t="s">
        <v>278</v>
      </c>
      <c r="E347" s="3" t="s">
        <v>279</v>
      </c>
      <c r="F347" s="1">
        <v>978750</v>
      </c>
      <c r="G347" s="2">
        <v>587340</v>
      </c>
    </row>
    <row r="348" spans="1:7" ht="13" thickBot="1" x14ac:dyDescent="0.2">
      <c r="A348" s="13" t="s">
        <v>174</v>
      </c>
      <c r="B348" s="3" t="s">
        <v>462</v>
      </c>
      <c r="C348" s="3" t="s">
        <v>463</v>
      </c>
      <c r="D348" s="3" t="s">
        <v>477</v>
      </c>
      <c r="E348" s="3" t="s">
        <v>478</v>
      </c>
      <c r="F348" s="1">
        <v>792000</v>
      </c>
      <c r="G348" s="2">
        <v>1194048</v>
      </c>
    </row>
    <row r="349" spans="1:7" ht="13" thickBot="1" x14ac:dyDescent="0.2">
      <c r="A349" s="13" t="s">
        <v>174</v>
      </c>
      <c r="B349" s="3" t="s">
        <v>462</v>
      </c>
      <c r="C349" s="3" t="s">
        <v>463</v>
      </c>
      <c r="D349" s="3" t="s">
        <v>479</v>
      </c>
      <c r="E349" s="3" t="s">
        <v>480</v>
      </c>
      <c r="F349" s="1">
        <v>280000</v>
      </c>
      <c r="G349" s="2">
        <v>434820</v>
      </c>
    </row>
    <row r="350" spans="1:7" ht="13" thickBot="1" x14ac:dyDescent="0.2">
      <c r="A350" s="13" t="s">
        <v>174</v>
      </c>
      <c r="B350" s="3" t="s">
        <v>469</v>
      </c>
      <c r="C350" s="3" t="s">
        <v>470</v>
      </c>
      <c r="D350" s="3" t="s">
        <v>471</v>
      </c>
      <c r="E350" s="3" t="s">
        <v>472</v>
      </c>
      <c r="F350" s="1">
        <v>160000</v>
      </c>
      <c r="G350" s="2">
        <v>221760</v>
      </c>
    </row>
    <row r="351" spans="1:7" ht="13" thickBot="1" x14ac:dyDescent="0.2">
      <c r="A351" s="13" t="s">
        <v>174</v>
      </c>
      <c r="B351" s="3" t="s">
        <v>469</v>
      </c>
      <c r="C351" s="3" t="s">
        <v>470</v>
      </c>
      <c r="D351" s="3" t="s">
        <v>473</v>
      </c>
      <c r="E351" s="3" t="s">
        <v>474</v>
      </c>
      <c r="F351" s="1">
        <v>3521760</v>
      </c>
      <c r="G351" s="2">
        <v>3512955.6</v>
      </c>
    </row>
    <row r="352" spans="1:7" ht="13" thickBot="1" x14ac:dyDescent="0.2">
      <c r="A352" s="13" t="s">
        <v>174</v>
      </c>
      <c r="B352" s="3" t="s">
        <v>469</v>
      </c>
      <c r="C352" s="3" t="s">
        <v>470</v>
      </c>
      <c r="D352" s="3" t="s">
        <v>475</v>
      </c>
      <c r="E352" s="3" t="s">
        <v>476</v>
      </c>
      <c r="F352" s="1">
        <v>378000</v>
      </c>
      <c r="G352" s="2">
        <v>479001.59999999998</v>
      </c>
    </row>
    <row r="353" spans="1:7" ht="13" thickBot="1" x14ac:dyDescent="0.2">
      <c r="A353" s="13" t="s">
        <v>174</v>
      </c>
      <c r="B353" s="3" t="s">
        <v>794</v>
      </c>
      <c r="C353" s="3" t="s">
        <v>795</v>
      </c>
      <c r="D353" s="3" t="s">
        <v>796</v>
      </c>
      <c r="E353" s="3" t="s">
        <v>797</v>
      </c>
      <c r="F353" s="1">
        <v>600000</v>
      </c>
      <c r="G353" s="2">
        <v>1664244</v>
      </c>
    </row>
    <row r="354" spans="1:7" ht="13" thickBot="1" x14ac:dyDescent="0.2">
      <c r="A354" s="11" t="s">
        <v>887</v>
      </c>
      <c r="B354" s="3"/>
      <c r="C354" s="3"/>
      <c r="D354" s="3"/>
      <c r="E354" s="3"/>
      <c r="F354" s="1">
        <f>SUBTOTAL(9,F326:F353)</f>
        <v>46872734</v>
      </c>
      <c r="G354" s="1">
        <f>SUBTOTAL(9,G326:G353)</f>
        <v>43667249.74000001</v>
      </c>
    </row>
    <row r="355" spans="1:7" ht="13" thickBot="1" x14ac:dyDescent="0.2">
      <c r="A355" s="13" t="s">
        <v>350</v>
      </c>
      <c r="B355" s="3" t="s">
        <v>257</v>
      </c>
      <c r="C355" s="3" t="s">
        <v>258</v>
      </c>
      <c r="D355" s="3" t="s">
        <v>351</v>
      </c>
      <c r="E355" s="3" t="s">
        <v>352</v>
      </c>
      <c r="F355" s="1">
        <v>1135200</v>
      </c>
      <c r="G355" s="1">
        <v>910360</v>
      </c>
    </row>
    <row r="356" spans="1:7" ht="13" thickBot="1" x14ac:dyDescent="0.2">
      <c r="A356" s="13" t="s">
        <v>350</v>
      </c>
      <c r="B356" s="3" t="s">
        <v>257</v>
      </c>
      <c r="C356" s="3" t="s">
        <v>258</v>
      </c>
      <c r="D356" s="3" t="s">
        <v>353</v>
      </c>
      <c r="E356" s="3" t="s">
        <v>354</v>
      </c>
      <c r="F356" s="1">
        <v>886875</v>
      </c>
      <c r="G356" s="1">
        <v>591866</v>
      </c>
    </row>
    <row r="357" spans="1:7" ht="13" thickBot="1" x14ac:dyDescent="0.2">
      <c r="A357" s="13" t="s">
        <v>350</v>
      </c>
      <c r="B357" s="3" t="s">
        <v>257</v>
      </c>
      <c r="C357" s="3" t="s">
        <v>258</v>
      </c>
      <c r="D357" s="3" t="s">
        <v>261</v>
      </c>
      <c r="E357" s="3" t="s">
        <v>262</v>
      </c>
      <c r="F357" s="1">
        <v>209952</v>
      </c>
      <c r="G357" s="1">
        <v>73958.399999999994</v>
      </c>
    </row>
    <row r="358" spans="1:7" ht="13" thickBot="1" x14ac:dyDescent="0.2">
      <c r="A358" s="13" t="s">
        <v>350</v>
      </c>
      <c r="B358" s="3" t="s">
        <v>257</v>
      </c>
      <c r="C358" s="3" t="s">
        <v>258</v>
      </c>
      <c r="D358" s="3" t="s">
        <v>355</v>
      </c>
      <c r="E358" s="3" t="s">
        <v>356</v>
      </c>
      <c r="F358" s="1">
        <v>1872720</v>
      </c>
      <c r="G358" s="1">
        <v>834156</v>
      </c>
    </row>
    <row r="359" spans="1:7" ht="13" thickBot="1" x14ac:dyDescent="0.2">
      <c r="A359" s="13" t="s">
        <v>350</v>
      </c>
      <c r="B359" s="3" t="s">
        <v>257</v>
      </c>
      <c r="C359" s="3" t="s">
        <v>258</v>
      </c>
      <c r="D359" s="3" t="s">
        <v>348</v>
      </c>
      <c r="E359" s="3" t="s">
        <v>349</v>
      </c>
      <c r="F359" s="1">
        <v>2213568</v>
      </c>
      <c r="G359" s="1">
        <v>905109.12</v>
      </c>
    </row>
    <row r="360" spans="1:7" ht="13" thickBot="1" x14ac:dyDescent="0.2">
      <c r="A360" s="13" t="s">
        <v>350</v>
      </c>
      <c r="B360" s="3" t="s">
        <v>257</v>
      </c>
      <c r="C360" s="3" t="s">
        <v>258</v>
      </c>
      <c r="D360" s="3" t="s">
        <v>357</v>
      </c>
      <c r="E360" s="3" t="s">
        <v>358</v>
      </c>
      <c r="F360" s="1">
        <v>734400</v>
      </c>
      <c r="G360" s="1">
        <v>315746.09999999998</v>
      </c>
    </row>
    <row r="361" spans="1:7" ht="13" thickBot="1" x14ac:dyDescent="0.2">
      <c r="A361" s="13" t="s">
        <v>350</v>
      </c>
      <c r="B361" s="3" t="s">
        <v>257</v>
      </c>
      <c r="C361" s="3" t="s">
        <v>258</v>
      </c>
      <c r="D361" s="3" t="s">
        <v>359</v>
      </c>
      <c r="E361" s="3" t="s">
        <v>360</v>
      </c>
      <c r="F361" s="1">
        <v>359550</v>
      </c>
      <c r="G361" s="1">
        <v>178520.4</v>
      </c>
    </row>
    <row r="362" spans="1:7" ht="13" thickBot="1" x14ac:dyDescent="0.2">
      <c r="A362" s="13" t="s">
        <v>350</v>
      </c>
      <c r="B362" s="3" t="s">
        <v>508</v>
      </c>
      <c r="C362" s="3" t="s">
        <v>509</v>
      </c>
      <c r="D362" s="3" t="s">
        <v>514</v>
      </c>
      <c r="E362" s="3" t="s">
        <v>515</v>
      </c>
      <c r="F362" s="1">
        <v>19207203</v>
      </c>
      <c r="G362" s="1">
        <v>1711020.76</v>
      </c>
    </row>
    <row r="363" spans="1:7" ht="13" thickBot="1" x14ac:dyDescent="0.2">
      <c r="A363" s="13" t="s">
        <v>350</v>
      </c>
      <c r="B363" s="3" t="s">
        <v>508</v>
      </c>
      <c r="C363" s="3" t="s">
        <v>509</v>
      </c>
      <c r="D363" s="3" t="s">
        <v>615</v>
      </c>
      <c r="E363" s="3" t="s">
        <v>616</v>
      </c>
      <c r="F363" s="1">
        <v>18555000</v>
      </c>
      <c r="G363" s="1">
        <v>1143310</v>
      </c>
    </row>
    <row r="364" spans="1:7" ht="13" thickBot="1" x14ac:dyDescent="0.2">
      <c r="A364" s="13" t="s">
        <v>350</v>
      </c>
      <c r="B364" s="3" t="s">
        <v>617</v>
      </c>
      <c r="C364" s="3" t="s">
        <v>618</v>
      </c>
      <c r="D364" s="3" t="s">
        <v>619</v>
      </c>
      <c r="E364" s="3" t="s">
        <v>620</v>
      </c>
      <c r="F364" s="1">
        <v>780000</v>
      </c>
      <c r="G364" s="1">
        <v>725394.64</v>
      </c>
    </row>
    <row r="365" spans="1:7" ht="13" thickBot="1" x14ac:dyDescent="0.2">
      <c r="A365" s="13" t="s">
        <v>350</v>
      </c>
      <c r="B365" s="3" t="s">
        <v>508</v>
      </c>
      <c r="C365" s="3" t="s">
        <v>509</v>
      </c>
      <c r="D365" s="3" t="s">
        <v>615</v>
      </c>
      <c r="E365" s="3" t="s">
        <v>616</v>
      </c>
      <c r="F365" s="1">
        <v>4660000</v>
      </c>
      <c r="G365" s="1">
        <v>295910</v>
      </c>
    </row>
    <row r="366" spans="1:7" ht="13" thickBot="1" x14ac:dyDescent="0.2">
      <c r="A366" s="13" t="s">
        <v>350</v>
      </c>
      <c r="B366" s="3" t="s">
        <v>311</v>
      </c>
      <c r="C366" s="3" t="s">
        <v>312</v>
      </c>
      <c r="D366" s="3" t="s">
        <v>672</v>
      </c>
      <c r="E366" s="3" t="s">
        <v>673</v>
      </c>
      <c r="F366" s="1">
        <v>3128400</v>
      </c>
      <c r="G366" s="1">
        <v>2068968</v>
      </c>
    </row>
    <row r="367" spans="1:7" ht="13" thickBot="1" x14ac:dyDescent="0.2">
      <c r="A367" s="13" t="s">
        <v>350</v>
      </c>
      <c r="B367" s="3" t="s">
        <v>311</v>
      </c>
      <c r="C367" s="3" t="s">
        <v>312</v>
      </c>
      <c r="D367" s="3" t="s">
        <v>674</v>
      </c>
      <c r="E367" s="3" t="s">
        <v>675</v>
      </c>
      <c r="F367" s="1">
        <v>118800</v>
      </c>
      <c r="G367" s="1">
        <v>78078</v>
      </c>
    </row>
    <row r="368" spans="1:7" ht="13" thickBot="1" x14ac:dyDescent="0.2">
      <c r="A368" s="13" t="s">
        <v>350</v>
      </c>
      <c r="B368" s="3" t="s">
        <v>150</v>
      </c>
      <c r="C368" s="3" t="s">
        <v>151</v>
      </c>
      <c r="D368" s="3" t="s">
        <v>156</v>
      </c>
      <c r="E368" s="3" t="s">
        <v>157</v>
      </c>
      <c r="F368" s="1">
        <v>84000</v>
      </c>
      <c r="G368" s="2">
        <v>31323.61</v>
      </c>
    </row>
    <row r="369" spans="1:7" ht="13" thickBot="1" x14ac:dyDescent="0.2">
      <c r="A369" s="13" t="s">
        <v>350</v>
      </c>
      <c r="B369" s="3" t="s">
        <v>150</v>
      </c>
      <c r="C369" s="3" t="s">
        <v>151</v>
      </c>
      <c r="D369" s="3" t="s">
        <v>158</v>
      </c>
      <c r="E369" s="3" t="s">
        <v>159</v>
      </c>
      <c r="F369" s="1">
        <v>84000</v>
      </c>
      <c r="G369" s="2">
        <v>31567.200000000001</v>
      </c>
    </row>
    <row r="370" spans="1:7" ht="13" thickBot="1" x14ac:dyDescent="0.2">
      <c r="A370" s="13" t="s">
        <v>350</v>
      </c>
      <c r="B370" s="3" t="s">
        <v>802</v>
      </c>
      <c r="C370" s="3" t="s">
        <v>803</v>
      </c>
      <c r="D370" s="3" t="s">
        <v>808</v>
      </c>
      <c r="E370" s="3" t="s">
        <v>809</v>
      </c>
      <c r="F370" s="1">
        <v>38898</v>
      </c>
      <c r="G370" s="2">
        <v>49789.440000000002</v>
      </c>
    </row>
    <row r="371" spans="1:7" ht="13" thickBot="1" x14ac:dyDescent="0.2">
      <c r="A371" s="13" t="s">
        <v>350</v>
      </c>
      <c r="B371" s="3" t="s">
        <v>802</v>
      </c>
      <c r="C371" s="3" t="s">
        <v>803</v>
      </c>
      <c r="D371" s="3" t="s">
        <v>810</v>
      </c>
      <c r="E371" s="3" t="s">
        <v>811</v>
      </c>
      <c r="F371" s="1">
        <v>68562</v>
      </c>
      <c r="G371" s="2">
        <v>87759.360000000001</v>
      </c>
    </row>
    <row r="372" spans="1:7" ht="13" thickBot="1" x14ac:dyDescent="0.2">
      <c r="A372" s="13" t="s">
        <v>350</v>
      </c>
      <c r="B372" s="3" t="s">
        <v>802</v>
      </c>
      <c r="C372" s="3" t="s">
        <v>803</v>
      </c>
      <c r="D372" s="3" t="s">
        <v>812</v>
      </c>
      <c r="E372" s="3" t="s">
        <v>813</v>
      </c>
      <c r="F372" s="1">
        <v>14040</v>
      </c>
      <c r="G372" s="2">
        <v>17971.2</v>
      </c>
    </row>
    <row r="373" spans="1:7" ht="13" thickBot="1" x14ac:dyDescent="0.2">
      <c r="A373" s="13" t="s">
        <v>350</v>
      </c>
      <c r="B373" s="3" t="s">
        <v>57</v>
      </c>
      <c r="C373" s="3" t="s">
        <v>58</v>
      </c>
      <c r="D373" s="3" t="s">
        <v>59</v>
      </c>
      <c r="E373" s="3" t="s">
        <v>60</v>
      </c>
      <c r="F373" s="1">
        <v>4080000</v>
      </c>
      <c r="G373" s="2">
        <v>8092125.1200000001</v>
      </c>
    </row>
    <row r="374" spans="1:7" ht="13" thickBot="1" x14ac:dyDescent="0.2">
      <c r="A374" s="13" t="s">
        <v>350</v>
      </c>
      <c r="B374" s="3" t="s">
        <v>57</v>
      </c>
      <c r="C374" s="3" t="s">
        <v>58</v>
      </c>
      <c r="D374" s="3" t="s">
        <v>59</v>
      </c>
      <c r="E374" s="3" t="s">
        <v>60</v>
      </c>
      <c r="F374" s="1">
        <v>244800</v>
      </c>
      <c r="G374" s="2">
        <v>514883.76</v>
      </c>
    </row>
    <row r="375" spans="1:7" ht="13" thickBot="1" x14ac:dyDescent="0.2">
      <c r="A375" s="13" t="s">
        <v>350</v>
      </c>
      <c r="B375" s="3" t="s">
        <v>311</v>
      </c>
      <c r="C375" s="3" t="s">
        <v>312</v>
      </c>
      <c r="D375" s="3" t="s">
        <v>849</v>
      </c>
      <c r="E375" s="3" t="s">
        <v>850</v>
      </c>
      <c r="F375" s="1">
        <v>1029600</v>
      </c>
      <c r="G375" s="1">
        <v>962636.4</v>
      </c>
    </row>
    <row r="376" spans="1:7" ht="13" thickBot="1" x14ac:dyDescent="0.2">
      <c r="A376" s="11" t="s">
        <v>888</v>
      </c>
      <c r="B376" s="3"/>
      <c r="C376" s="3"/>
      <c r="D376" s="3"/>
      <c r="E376" s="3"/>
      <c r="F376" s="1">
        <f>SUBTOTAL(9,F355:F375)</f>
        <v>59505568</v>
      </c>
      <c r="G376" s="1">
        <f>SUBTOTAL(9,G355:G375)</f>
        <v>19620453.509999998</v>
      </c>
    </row>
    <row r="377" spans="1:7" ht="13" thickBot="1" x14ac:dyDescent="0.2">
      <c r="A377" s="13" t="s">
        <v>172</v>
      </c>
      <c r="B377" s="3" t="s">
        <v>37</v>
      </c>
      <c r="C377" s="3" t="s">
        <v>38</v>
      </c>
      <c r="D377" s="3" t="s">
        <v>39</v>
      </c>
      <c r="E377" s="3" t="s">
        <v>40</v>
      </c>
      <c r="F377" s="1">
        <v>1367520</v>
      </c>
      <c r="G377" s="2">
        <v>738320.39</v>
      </c>
    </row>
    <row r="378" spans="1:7" ht="13" thickBot="1" x14ac:dyDescent="0.2">
      <c r="A378" s="13" t="s">
        <v>172</v>
      </c>
      <c r="B378" s="3" t="s">
        <v>37</v>
      </c>
      <c r="C378" s="3" t="s">
        <v>38</v>
      </c>
      <c r="D378" s="3" t="s">
        <v>41</v>
      </c>
      <c r="E378" s="3" t="s">
        <v>42</v>
      </c>
      <c r="F378" s="1">
        <v>1309770.0020000001</v>
      </c>
      <c r="G378" s="2">
        <v>727842.89</v>
      </c>
    </row>
    <row r="379" spans="1:7" ht="13" thickBot="1" x14ac:dyDescent="0.2">
      <c r="A379" s="13" t="s">
        <v>172</v>
      </c>
      <c r="B379" s="3" t="s">
        <v>257</v>
      </c>
      <c r="C379" s="3" t="s">
        <v>258</v>
      </c>
      <c r="D379" s="3" t="s">
        <v>369</v>
      </c>
      <c r="E379" s="3" t="s">
        <v>370</v>
      </c>
      <c r="F379" s="1">
        <v>1202850</v>
      </c>
      <c r="G379" s="1">
        <v>1048561.2</v>
      </c>
    </row>
    <row r="380" spans="1:7" ht="13" thickBot="1" x14ac:dyDescent="0.2">
      <c r="A380" s="13" t="s">
        <v>172</v>
      </c>
      <c r="B380" s="3" t="s">
        <v>216</v>
      </c>
      <c r="C380" s="3" t="s">
        <v>217</v>
      </c>
      <c r="D380" s="3" t="s">
        <v>218</v>
      </c>
      <c r="E380" s="3" t="s">
        <v>219</v>
      </c>
      <c r="F380" s="1">
        <v>7224000</v>
      </c>
      <c r="G380" s="2">
        <v>17205560.399999999</v>
      </c>
    </row>
    <row r="381" spans="1:7" ht="13" thickBot="1" x14ac:dyDescent="0.2">
      <c r="A381" s="13" t="s">
        <v>172</v>
      </c>
      <c r="B381" s="3" t="s">
        <v>216</v>
      </c>
      <c r="C381" s="3" t="s">
        <v>217</v>
      </c>
      <c r="D381" s="3" t="s">
        <v>522</v>
      </c>
      <c r="E381" s="3" t="s">
        <v>523</v>
      </c>
      <c r="F381" s="1">
        <v>3480000</v>
      </c>
      <c r="G381" s="2">
        <v>8351192</v>
      </c>
    </row>
    <row r="382" spans="1:7" ht="13" thickBot="1" x14ac:dyDescent="0.2">
      <c r="A382" s="13" t="s">
        <v>172</v>
      </c>
      <c r="B382" s="3" t="s">
        <v>216</v>
      </c>
      <c r="C382" s="3" t="s">
        <v>217</v>
      </c>
      <c r="D382" s="3" t="s">
        <v>524</v>
      </c>
      <c r="E382" s="3" t="s">
        <v>525</v>
      </c>
      <c r="F382" s="1">
        <v>5160000</v>
      </c>
      <c r="G382" s="2">
        <v>13093059.99</v>
      </c>
    </row>
    <row r="383" spans="1:7" ht="13" thickBot="1" x14ac:dyDescent="0.2">
      <c r="A383" s="13" t="s">
        <v>172</v>
      </c>
      <c r="B383" s="3" t="s">
        <v>216</v>
      </c>
      <c r="C383" s="3" t="s">
        <v>217</v>
      </c>
      <c r="D383" s="3" t="s">
        <v>526</v>
      </c>
      <c r="E383" s="3" t="s">
        <v>527</v>
      </c>
      <c r="F383" s="1">
        <v>342000</v>
      </c>
      <c r="G383" s="2">
        <v>1058136.6000000001</v>
      </c>
    </row>
    <row r="384" spans="1:7" ht="13" thickBot="1" x14ac:dyDescent="0.2">
      <c r="A384" s="13" t="s">
        <v>172</v>
      </c>
      <c r="B384" s="3" t="s">
        <v>216</v>
      </c>
      <c r="C384" s="3" t="s">
        <v>217</v>
      </c>
      <c r="D384" s="3" t="s">
        <v>528</v>
      </c>
      <c r="E384" s="3" t="s">
        <v>529</v>
      </c>
      <c r="F384" s="1">
        <v>40000</v>
      </c>
      <c r="G384" s="2">
        <v>108972</v>
      </c>
    </row>
    <row r="385" spans="1:7" ht="13" thickBot="1" x14ac:dyDescent="0.2">
      <c r="A385" s="13" t="s">
        <v>172</v>
      </c>
      <c r="B385" s="3" t="s">
        <v>216</v>
      </c>
      <c r="C385" s="3" t="s">
        <v>217</v>
      </c>
      <c r="D385" s="3" t="s">
        <v>530</v>
      </c>
      <c r="E385" s="3" t="s">
        <v>531</v>
      </c>
      <c r="F385" s="1">
        <v>1480000</v>
      </c>
      <c r="G385" s="2">
        <v>3580236</v>
      </c>
    </row>
    <row r="386" spans="1:7" ht="13" thickBot="1" x14ac:dyDescent="0.2">
      <c r="A386" s="13" t="s">
        <v>172</v>
      </c>
      <c r="B386" s="3" t="s">
        <v>216</v>
      </c>
      <c r="C386" s="3" t="s">
        <v>217</v>
      </c>
      <c r="D386" s="3" t="s">
        <v>532</v>
      </c>
      <c r="E386" s="3" t="s">
        <v>533</v>
      </c>
      <c r="F386" s="1">
        <v>418000</v>
      </c>
      <c r="G386" s="2">
        <v>1163609.3999999999</v>
      </c>
    </row>
    <row r="387" spans="1:7" ht="13" thickBot="1" x14ac:dyDescent="0.2">
      <c r="A387" s="13" t="s">
        <v>172</v>
      </c>
      <c r="B387" s="3" t="s">
        <v>216</v>
      </c>
      <c r="C387" s="3" t="s">
        <v>217</v>
      </c>
      <c r="D387" s="3" t="s">
        <v>534</v>
      </c>
      <c r="E387" s="3" t="s">
        <v>535</v>
      </c>
      <c r="F387" s="1">
        <v>722000</v>
      </c>
      <c r="G387" s="2">
        <v>1560926</v>
      </c>
    </row>
    <row r="388" spans="1:7" ht="13" thickBot="1" x14ac:dyDescent="0.2">
      <c r="A388" s="13" t="s">
        <v>172</v>
      </c>
      <c r="B388" s="3" t="s">
        <v>216</v>
      </c>
      <c r="C388" s="3" t="s">
        <v>217</v>
      </c>
      <c r="D388" s="3" t="s">
        <v>536</v>
      </c>
      <c r="E388" s="3" t="s">
        <v>537</v>
      </c>
      <c r="F388" s="1">
        <v>1368000</v>
      </c>
      <c r="G388" s="2">
        <v>3362145</v>
      </c>
    </row>
    <row r="389" spans="1:7" ht="13" thickBot="1" x14ac:dyDescent="0.2">
      <c r="A389" s="13" t="s">
        <v>172</v>
      </c>
      <c r="B389" s="3" t="s">
        <v>216</v>
      </c>
      <c r="C389" s="3" t="s">
        <v>217</v>
      </c>
      <c r="D389" s="3" t="s">
        <v>538</v>
      </c>
      <c r="E389" s="3" t="s">
        <v>539</v>
      </c>
      <c r="F389" s="1">
        <v>76000</v>
      </c>
      <c r="G389" s="2">
        <v>178239</v>
      </c>
    </row>
    <row r="390" spans="1:7" ht="13" thickBot="1" x14ac:dyDescent="0.2">
      <c r="A390" s="13" t="s">
        <v>172</v>
      </c>
      <c r="B390" s="3" t="s">
        <v>462</v>
      </c>
      <c r="C390" s="3" t="s">
        <v>463</v>
      </c>
      <c r="D390" s="3" t="s">
        <v>477</v>
      </c>
      <c r="E390" s="3" t="s">
        <v>478</v>
      </c>
      <c r="F390" s="1">
        <v>3024000</v>
      </c>
      <c r="G390" s="2">
        <v>4524282</v>
      </c>
    </row>
    <row r="391" spans="1:7" ht="13" thickBot="1" x14ac:dyDescent="0.2">
      <c r="A391" s="13" t="s">
        <v>172</v>
      </c>
      <c r="B391" s="3" t="s">
        <v>462</v>
      </c>
      <c r="C391" s="3" t="s">
        <v>463</v>
      </c>
      <c r="D391" s="3" t="s">
        <v>479</v>
      </c>
      <c r="E391" s="3" t="s">
        <v>480</v>
      </c>
      <c r="F391" s="1">
        <v>800000</v>
      </c>
      <c r="G391" s="2">
        <v>1234320</v>
      </c>
    </row>
    <row r="392" spans="1:7" ht="13" thickBot="1" x14ac:dyDescent="0.2">
      <c r="A392" s="13" t="s">
        <v>172</v>
      </c>
      <c r="B392" s="3" t="s">
        <v>462</v>
      </c>
      <c r="C392" s="3" t="s">
        <v>463</v>
      </c>
      <c r="D392" s="3" t="s">
        <v>464</v>
      </c>
      <c r="E392" s="3" t="s">
        <v>465</v>
      </c>
      <c r="F392" s="1">
        <v>2680000</v>
      </c>
      <c r="G392" s="2">
        <v>4774600</v>
      </c>
    </row>
    <row r="393" spans="1:7" ht="13" thickBot="1" x14ac:dyDescent="0.2">
      <c r="A393" s="13" t="s">
        <v>172</v>
      </c>
      <c r="B393" s="3" t="s">
        <v>462</v>
      </c>
      <c r="C393" s="3" t="s">
        <v>463</v>
      </c>
      <c r="D393" s="3" t="s">
        <v>466</v>
      </c>
      <c r="E393" s="3" t="s">
        <v>467</v>
      </c>
      <c r="F393" s="1">
        <v>200000</v>
      </c>
      <c r="G393" s="2">
        <v>357000</v>
      </c>
    </row>
    <row r="394" spans="1:7" ht="13" thickBot="1" x14ac:dyDescent="0.2">
      <c r="A394" s="13" t="s">
        <v>172</v>
      </c>
      <c r="B394" s="3" t="s">
        <v>216</v>
      </c>
      <c r="C394" s="3" t="s">
        <v>217</v>
      </c>
      <c r="D394" s="3" t="s">
        <v>218</v>
      </c>
      <c r="E394" s="3" t="s">
        <v>219</v>
      </c>
      <c r="F394" s="1">
        <v>7938000</v>
      </c>
      <c r="G394" s="2">
        <v>18457504.800000001</v>
      </c>
    </row>
    <row r="395" spans="1:7" ht="13" thickBot="1" x14ac:dyDescent="0.2">
      <c r="A395" s="13" t="s">
        <v>172</v>
      </c>
      <c r="B395" s="3" t="s">
        <v>216</v>
      </c>
      <c r="C395" s="3" t="s">
        <v>217</v>
      </c>
      <c r="D395" s="3" t="s">
        <v>522</v>
      </c>
      <c r="E395" s="3" t="s">
        <v>523</v>
      </c>
      <c r="F395" s="1">
        <v>1360000</v>
      </c>
      <c r="G395" s="2">
        <v>3288992</v>
      </c>
    </row>
    <row r="396" spans="1:7" ht="13" thickBot="1" x14ac:dyDescent="0.2">
      <c r="A396" s="13" t="s">
        <v>172</v>
      </c>
      <c r="B396" s="3" t="s">
        <v>216</v>
      </c>
      <c r="C396" s="3" t="s">
        <v>217</v>
      </c>
      <c r="D396" s="3" t="s">
        <v>530</v>
      </c>
      <c r="E396" s="3" t="s">
        <v>531</v>
      </c>
      <c r="F396" s="1">
        <v>120000</v>
      </c>
      <c r="G396" s="2">
        <v>299724</v>
      </c>
    </row>
    <row r="397" spans="1:7" ht="13" thickBot="1" x14ac:dyDescent="0.2">
      <c r="A397" s="13" t="s">
        <v>172</v>
      </c>
      <c r="B397" s="3" t="s">
        <v>216</v>
      </c>
      <c r="C397" s="3" t="s">
        <v>217</v>
      </c>
      <c r="D397" s="3" t="s">
        <v>218</v>
      </c>
      <c r="E397" s="3" t="s">
        <v>219</v>
      </c>
      <c r="F397" s="1">
        <v>5880000</v>
      </c>
      <c r="G397" s="2">
        <v>14645820</v>
      </c>
    </row>
    <row r="398" spans="1:7" ht="13" thickBot="1" x14ac:dyDescent="0.2">
      <c r="A398" s="13" t="s">
        <v>172</v>
      </c>
      <c r="B398" s="3" t="s">
        <v>216</v>
      </c>
      <c r="C398" s="3" t="s">
        <v>217</v>
      </c>
      <c r="D398" s="3" t="s">
        <v>522</v>
      </c>
      <c r="E398" s="3" t="s">
        <v>523</v>
      </c>
      <c r="F398" s="1">
        <v>2240000</v>
      </c>
      <c r="G398" s="2">
        <v>5540000</v>
      </c>
    </row>
    <row r="399" spans="1:7" ht="13" thickBot="1" x14ac:dyDescent="0.2">
      <c r="A399" s="13" t="s">
        <v>172</v>
      </c>
      <c r="B399" s="3" t="s">
        <v>216</v>
      </c>
      <c r="C399" s="3" t="s">
        <v>217</v>
      </c>
      <c r="D399" s="3" t="s">
        <v>524</v>
      </c>
      <c r="E399" s="3" t="s">
        <v>525</v>
      </c>
      <c r="F399" s="1">
        <v>600000</v>
      </c>
      <c r="G399" s="2">
        <v>1579200</v>
      </c>
    </row>
    <row r="400" spans="1:7" ht="13" thickBot="1" x14ac:dyDescent="0.2">
      <c r="A400" s="13" t="s">
        <v>172</v>
      </c>
      <c r="B400" s="3" t="s">
        <v>216</v>
      </c>
      <c r="C400" s="3" t="s">
        <v>217</v>
      </c>
      <c r="D400" s="3" t="s">
        <v>530</v>
      </c>
      <c r="E400" s="3" t="s">
        <v>531</v>
      </c>
      <c r="F400" s="1">
        <v>40000</v>
      </c>
      <c r="G400" s="2">
        <v>94400</v>
      </c>
    </row>
    <row r="401" spans="1:7" ht="13" thickBot="1" x14ac:dyDescent="0.2">
      <c r="A401" s="13" t="s">
        <v>172</v>
      </c>
      <c r="B401" s="3" t="s">
        <v>462</v>
      </c>
      <c r="C401" s="3" t="s">
        <v>463</v>
      </c>
      <c r="D401" s="3" t="s">
        <v>464</v>
      </c>
      <c r="E401" s="3" t="s">
        <v>465</v>
      </c>
      <c r="F401" s="1">
        <v>1240000</v>
      </c>
      <c r="G401" s="2">
        <v>1996000</v>
      </c>
    </row>
    <row r="402" spans="1:7" ht="13" thickBot="1" x14ac:dyDescent="0.2">
      <c r="A402" s="13" t="s">
        <v>172</v>
      </c>
      <c r="B402" s="3" t="s">
        <v>216</v>
      </c>
      <c r="C402" s="3" t="s">
        <v>217</v>
      </c>
      <c r="D402" s="3" t="s">
        <v>218</v>
      </c>
      <c r="E402" s="3" t="s">
        <v>219</v>
      </c>
      <c r="F402" s="1">
        <v>2604000</v>
      </c>
      <c r="G402" s="2">
        <v>6460944</v>
      </c>
    </row>
    <row r="403" spans="1:7" ht="13" thickBot="1" x14ac:dyDescent="0.2">
      <c r="A403" s="13" t="s">
        <v>172</v>
      </c>
      <c r="B403" s="3" t="s">
        <v>216</v>
      </c>
      <c r="C403" s="3" t="s">
        <v>217</v>
      </c>
      <c r="D403" s="3" t="s">
        <v>522</v>
      </c>
      <c r="E403" s="3" t="s">
        <v>523</v>
      </c>
      <c r="F403" s="1">
        <v>520000</v>
      </c>
      <c r="G403" s="2">
        <v>1331940</v>
      </c>
    </row>
    <row r="404" spans="1:7" ht="13" thickBot="1" x14ac:dyDescent="0.2">
      <c r="A404" s="13" t="s">
        <v>172</v>
      </c>
      <c r="B404" s="3" t="s">
        <v>216</v>
      </c>
      <c r="C404" s="3" t="s">
        <v>217</v>
      </c>
      <c r="D404" s="3" t="s">
        <v>530</v>
      </c>
      <c r="E404" s="3" t="s">
        <v>531</v>
      </c>
      <c r="F404" s="1">
        <v>40000</v>
      </c>
      <c r="G404" s="2">
        <v>105488</v>
      </c>
    </row>
    <row r="405" spans="1:7" ht="13" thickBot="1" x14ac:dyDescent="0.2">
      <c r="A405" s="13" t="s">
        <v>172</v>
      </c>
      <c r="B405" s="3" t="s">
        <v>37</v>
      </c>
      <c r="C405" s="3" t="s">
        <v>38</v>
      </c>
      <c r="D405" s="3" t="s">
        <v>39</v>
      </c>
      <c r="E405" s="3" t="s">
        <v>40</v>
      </c>
      <c r="F405" s="1">
        <v>332640</v>
      </c>
      <c r="G405" s="2">
        <v>171357.65</v>
      </c>
    </row>
    <row r="406" spans="1:7" ht="13" thickBot="1" x14ac:dyDescent="0.2">
      <c r="A406" s="13" t="s">
        <v>172</v>
      </c>
      <c r="B406" s="3" t="s">
        <v>37</v>
      </c>
      <c r="C406" s="3" t="s">
        <v>38</v>
      </c>
      <c r="D406" s="3" t="s">
        <v>41</v>
      </c>
      <c r="E406" s="3" t="s">
        <v>42</v>
      </c>
      <c r="F406" s="1">
        <v>2881494.0019999999</v>
      </c>
      <c r="G406" s="2">
        <v>1479490.07</v>
      </c>
    </row>
    <row r="407" spans="1:7" ht="13" thickBot="1" x14ac:dyDescent="0.2">
      <c r="A407" s="13" t="s">
        <v>172</v>
      </c>
      <c r="B407" s="3" t="s">
        <v>617</v>
      </c>
      <c r="C407" s="3" t="s">
        <v>618</v>
      </c>
      <c r="D407" s="3" t="s">
        <v>619</v>
      </c>
      <c r="E407" s="3" t="s">
        <v>620</v>
      </c>
      <c r="F407" s="1">
        <v>4320000</v>
      </c>
      <c r="G407" s="1">
        <v>4107675</v>
      </c>
    </row>
    <row r="408" spans="1:7" ht="13" thickBot="1" x14ac:dyDescent="0.2">
      <c r="A408" s="13" t="s">
        <v>172</v>
      </c>
      <c r="B408" s="3" t="s">
        <v>257</v>
      </c>
      <c r="C408" s="3" t="s">
        <v>258</v>
      </c>
      <c r="D408" s="3" t="s">
        <v>392</v>
      </c>
      <c r="E408" s="3" t="s">
        <v>393</v>
      </c>
      <c r="F408" s="1">
        <v>801900</v>
      </c>
      <c r="G408" s="1">
        <v>388589.4</v>
      </c>
    </row>
    <row r="409" spans="1:7" ht="13" thickBot="1" x14ac:dyDescent="0.2">
      <c r="A409" s="13" t="s">
        <v>172</v>
      </c>
      <c r="B409" s="3" t="s">
        <v>257</v>
      </c>
      <c r="C409" s="3" t="s">
        <v>258</v>
      </c>
      <c r="D409" s="3" t="s">
        <v>367</v>
      </c>
      <c r="E409" s="3" t="s">
        <v>368</v>
      </c>
      <c r="F409" s="1">
        <v>255150</v>
      </c>
      <c r="G409" s="1">
        <v>135342.9</v>
      </c>
    </row>
    <row r="410" spans="1:7" ht="13" thickBot="1" x14ac:dyDescent="0.2">
      <c r="A410" s="13" t="s">
        <v>172</v>
      </c>
      <c r="B410" s="3" t="s">
        <v>257</v>
      </c>
      <c r="C410" s="3" t="s">
        <v>258</v>
      </c>
      <c r="D410" s="3" t="s">
        <v>757</v>
      </c>
      <c r="E410" s="3" t="s">
        <v>758</v>
      </c>
      <c r="F410" s="1">
        <v>3790800</v>
      </c>
      <c r="G410" s="1">
        <v>2031723</v>
      </c>
    </row>
    <row r="411" spans="1:7" ht="13" thickBot="1" x14ac:dyDescent="0.2">
      <c r="A411" s="13" t="s">
        <v>172</v>
      </c>
      <c r="B411" s="3" t="s">
        <v>257</v>
      </c>
      <c r="C411" s="3" t="s">
        <v>258</v>
      </c>
      <c r="D411" s="3" t="s">
        <v>261</v>
      </c>
      <c r="E411" s="3" t="s">
        <v>262</v>
      </c>
      <c r="F411" s="1">
        <v>69984</v>
      </c>
      <c r="G411" s="1">
        <v>23207.040000000001</v>
      </c>
    </row>
    <row r="412" spans="1:7" ht="13" thickBot="1" x14ac:dyDescent="0.2">
      <c r="A412" s="13" t="s">
        <v>172</v>
      </c>
      <c r="B412" s="3" t="s">
        <v>257</v>
      </c>
      <c r="C412" s="3" t="s">
        <v>258</v>
      </c>
      <c r="D412" s="3" t="s">
        <v>355</v>
      </c>
      <c r="E412" s="3" t="s">
        <v>356</v>
      </c>
      <c r="F412" s="1">
        <v>4553280</v>
      </c>
      <c r="G412" s="1">
        <v>2091311.1</v>
      </c>
    </row>
    <row r="413" spans="1:7" ht="13" thickBot="1" x14ac:dyDescent="0.2">
      <c r="A413" s="13" t="s">
        <v>172</v>
      </c>
      <c r="B413" s="3" t="s">
        <v>257</v>
      </c>
      <c r="C413" s="3" t="s">
        <v>258</v>
      </c>
      <c r="D413" s="3" t="s">
        <v>348</v>
      </c>
      <c r="E413" s="3" t="s">
        <v>349</v>
      </c>
      <c r="F413" s="1">
        <v>1959552</v>
      </c>
      <c r="G413" s="1">
        <v>804228.48</v>
      </c>
    </row>
    <row r="414" spans="1:7" ht="13" thickBot="1" x14ac:dyDescent="0.2">
      <c r="A414" s="13" t="s">
        <v>172</v>
      </c>
      <c r="B414" s="3" t="s">
        <v>257</v>
      </c>
      <c r="C414" s="3" t="s">
        <v>258</v>
      </c>
      <c r="D414" s="3" t="s">
        <v>357</v>
      </c>
      <c r="E414" s="3" t="s">
        <v>358</v>
      </c>
      <c r="F414" s="1">
        <v>110160</v>
      </c>
      <c r="G414" s="1">
        <v>48883.5</v>
      </c>
    </row>
    <row r="415" spans="1:7" ht="13" thickBot="1" x14ac:dyDescent="0.2">
      <c r="A415" s="13" t="s">
        <v>172</v>
      </c>
      <c r="B415" s="3" t="s">
        <v>257</v>
      </c>
      <c r="C415" s="3" t="s">
        <v>258</v>
      </c>
      <c r="D415" s="3" t="s">
        <v>686</v>
      </c>
      <c r="E415" s="3" t="s">
        <v>687</v>
      </c>
      <c r="F415" s="1">
        <v>569160</v>
      </c>
      <c r="G415" s="1">
        <v>261706.5</v>
      </c>
    </row>
    <row r="416" spans="1:7" ht="13" thickBot="1" x14ac:dyDescent="0.2">
      <c r="A416" s="13" t="s">
        <v>172</v>
      </c>
      <c r="B416" s="3" t="s">
        <v>195</v>
      </c>
      <c r="C416" s="3" t="s">
        <v>196</v>
      </c>
      <c r="D416" s="3" t="s">
        <v>845</v>
      </c>
      <c r="E416" s="3" t="s">
        <v>846</v>
      </c>
      <c r="F416" s="1">
        <v>815625</v>
      </c>
      <c r="G416" s="1">
        <v>1312445</v>
      </c>
    </row>
    <row r="417" spans="1:7" ht="13" thickBot="1" x14ac:dyDescent="0.2">
      <c r="A417" s="11" t="s">
        <v>889</v>
      </c>
      <c r="B417" s="3"/>
      <c r="C417" s="3"/>
      <c r="D417" s="3"/>
      <c r="E417" s="3"/>
      <c r="F417" s="1">
        <f>SUBTOTAL(9,F377:F416)</f>
        <v>73935885.004000008</v>
      </c>
      <c r="G417" s="1">
        <f>SUBTOTAL(9,G377:G416)</f>
        <v>129722975.31000002</v>
      </c>
    </row>
    <row r="418" spans="1:7" ht="13" thickBot="1" x14ac:dyDescent="0.2">
      <c r="A418" s="13" t="s">
        <v>5</v>
      </c>
      <c r="B418" s="3" t="s">
        <v>6</v>
      </c>
      <c r="C418" s="3" t="s">
        <v>7</v>
      </c>
      <c r="D418" s="3" t="s">
        <v>8</v>
      </c>
      <c r="E418" s="3" t="s">
        <v>9</v>
      </c>
      <c r="F418" s="1">
        <v>3645000</v>
      </c>
      <c r="G418" s="2">
        <v>650326.5</v>
      </c>
    </row>
    <row r="419" spans="1:7" ht="13" thickBot="1" x14ac:dyDescent="0.2">
      <c r="A419" s="13" t="s">
        <v>5</v>
      </c>
      <c r="B419" s="3" t="s">
        <v>257</v>
      </c>
      <c r="C419" s="3" t="s">
        <v>258</v>
      </c>
      <c r="D419" s="3" t="s">
        <v>280</v>
      </c>
      <c r="E419" s="3" t="s">
        <v>281</v>
      </c>
      <c r="F419" s="1">
        <v>6024900</v>
      </c>
      <c r="G419" s="1">
        <v>2474119.2000000002</v>
      </c>
    </row>
    <row r="420" spans="1:7" ht="13" thickBot="1" x14ac:dyDescent="0.2">
      <c r="A420" s="13" t="s">
        <v>5</v>
      </c>
      <c r="B420" s="3" t="s">
        <v>257</v>
      </c>
      <c r="C420" s="3" t="s">
        <v>258</v>
      </c>
      <c r="D420" s="3" t="s">
        <v>282</v>
      </c>
      <c r="E420" s="3" t="s">
        <v>283</v>
      </c>
      <c r="F420" s="1">
        <v>471276</v>
      </c>
      <c r="G420" s="1">
        <v>157630.07999999999</v>
      </c>
    </row>
    <row r="421" spans="1:7" ht="13" thickBot="1" x14ac:dyDescent="0.2">
      <c r="A421" s="13" t="s">
        <v>5</v>
      </c>
      <c r="B421" s="3" t="s">
        <v>257</v>
      </c>
      <c r="C421" s="3" t="s">
        <v>258</v>
      </c>
      <c r="D421" s="3" t="s">
        <v>284</v>
      </c>
      <c r="E421" s="3" t="s">
        <v>285</v>
      </c>
      <c r="F421" s="1">
        <v>1513680</v>
      </c>
      <c r="G421" s="1">
        <v>514889.2</v>
      </c>
    </row>
    <row r="422" spans="1:7" ht="13" thickBot="1" x14ac:dyDescent="0.2">
      <c r="A422" s="13" t="s">
        <v>5</v>
      </c>
      <c r="B422" s="3" t="s">
        <v>267</v>
      </c>
      <c r="C422" s="3" t="s">
        <v>268</v>
      </c>
      <c r="D422" s="3" t="s">
        <v>271</v>
      </c>
      <c r="E422" s="3" t="s">
        <v>272</v>
      </c>
      <c r="F422" s="1">
        <v>40020</v>
      </c>
      <c r="G422" s="2">
        <v>24912.45</v>
      </c>
    </row>
    <row r="423" spans="1:7" ht="13" thickBot="1" x14ac:dyDescent="0.2">
      <c r="A423" s="13" t="s">
        <v>5</v>
      </c>
      <c r="B423" s="3" t="s">
        <v>257</v>
      </c>
      <c r="C423" s="3" t="s">
        <v>258</v>
      </c>
      <c r="D423" s="3" t="s">
        <v>644</v>
      </c>
      <c r="E423" s="3" t="s">
        <v>645</v>
      </c>
      <c r="F423" s="1">
        <v>5708070</v>
      </c>
      <c r="G423" s="1">
        <v>2495594.16</v>
      </c>
    </row>
    <row r="424" spans="1:7" ht="13" thickBot="1" x14ac:dyDescent="0.2">
      <c r="A424" s="13" t="s">
        <v>5</v>
      </c>
      <c r="B424" s="3" t="s">
        <v>257</v>
      </c>
      <c r="C424" s="3" t="s">
        <v>258</v>
      </c>
      <c r="D424" s="3" t="s">
        <v>646</v>
      </c>
      <c r="E424" s="3" t="s">
        <v>647</v>
      </c>
      <c r="F424" s="1">
        <v>1395360</v>
      </c>
      <c r="G424" s="1">
        <v>493581.18</v>
      </c>
    </row>
    <row r="425" spans="1:7" ht="13" thickBot="1" x14ac:dyDescent="0.2">
      <c r="A425" s="13" t="s">
        <v>5</v>
      </c>
      <c r="B425" s="3" t="s">
        <v>257</v>
      </c>
      <c r="C425" s="3" t="s">
        <v>258</v>
      </c>
      <c r="D425" s="3" t="s">
        <v>481</v>
      </c>
      <c r="E425" s="3" t="s">
        <v>482</v>
      </c>
      <c r="F425" s="1">
        <v>3717900</v>
      </c>
      <c r="G425" s="1">
        <v>1447012.8</v>
      </c>
    </row>
    <row r="426" spans="1:7" ht="13" thickBot="1" x14ac:dyDescent="0.2">
      <c r="A426" s="13" t="s">
        <v>5</v>
      </c>
      <c r="B426" s="3" t="s">
        <v>257</v>
      </c>
      <c r="C426" s="3" t="s">
        <v>258</v>
      </c>
      <c r="D426" s="3" t="s">
        <v>648</v>
      </c>
      <c r="E426" s="3" t="s">
        <v>649</v>
      </c>
      <c r="F426" s="1">
        <v>5977800</v>
      </c>
      <c r="G426" s="1">
        <v>2304223.2000000002</v>
      </c>
    </row>
    <row r="427" spans="1:7" ht="13" thickBot="1" x14ac:dyDescent="0.2">
      <c r="A427" s="13" t="s">
        <v>5</v>
      </c>
      <c r="B427" s="3" t="s">
        <v>276</v>
      </c>
      <c r="C427" s="3" t="s">
        <v>277</v>
      </c>
      <c r="D427" s="3" t="s">
        <v>278</v>
      </c>
      <c r="E427" s="3" t="s">
        <v>279</v>
      </c>
      <c r="F427" s="1">
        <v>101250</v>
      </c>
      <c r="G427" s="2">
        <v>55954.51</v>
      </c>
    </row>
    <row r="428" spans="1:7" ht="13" thickBot="1" x14ac:dyDescent="0.2">
      <c r="A428" s="13" t="s">
        <v>5</v>
      </c>
      <c r="B428" s="3" t="s">
        <v>37</v>
      </c>
      <c r="C428" s="3" t="s">
        <v>38</v>
      </c>
      <c r="D428" s="3" t="s">
        <v>739</v>
      </c>
      <c r="E428" s="3" t="s">
        <v>740</v>
      </c>
      <c r="F428" s="1">
        <v>413910</v>
      </c>
      <c r="G428" s="2">
        <v>439943.4</v>
      </c>
    </row>
    <row r="429" spans="1:7" ht="13" thickBot="1" x14ac:dyDescent="0.2">
      <c r="A429" s="13" t="s">
        <v>5</v>
      </c>
      <c r="B429" s="3" t="s">
        <v>52</v>
      </c>
      <c r="C429" s="3" t="s">
        <v>53</v>
      </c>
      <c r="D429" s="3" t="s">
        <v>763</v>
      </c>
      <c r="E429" s="3" t="s">
        <v>764</v>
      </c>
      <c r="F429" s="1">
        <v>257040</v>
      </c>
      <c r="G429" s="2">
        <v>61432.56</v>
      </c>
    </row>
    <row r="430" spans="1:7" ht="13" thickBot="1" x14ac:dyDescent="0.2">
      <c r="A430" s="13" t="s">
        <v>5</v>
      </c>
      <c r="B430" s="3" t="s">
        <v>52</v>
      </c>
      <c r="C430" s="3" t="s">
        <v>53</v>
      </c>
      <c r="D430" s="3" t="s">
        <v>765</v>
      </c>
      <c r="E430" s="3" t="s">
        <v>766</v>
      </c>
      <c r="F430" s="1">
        <v>1328040</v>
      </c>
      <c r="G430" s="2">
        <v>338864.4</v>
      </c>
    </row>
    <row r="431" spans="1:7" ht="13" thickBot="1" x14ac:dyDescent="0.2">
      <c r="A431" s="13" t="s">
        <v>5</v>
      </c>
      <c r="B431" s="3" t="s">
        <v>52</v>
      </c>
      <c r="C431" s="3" t="s">
        <v>53</v>
      </c>
      <c r="D431" s="3" t="s">
        <v>767</v>
      </c>
      <c r="E431" s="3" t="s">
        <v>768</v>
      </c>
      <c r="F431" s="1">
        <v>646272</v>
      </c>
      <c r="G431" s="2">
        <v>319524.47999999998</v>
      </c>
    </row>
    <row r="432" spans="1:7" ht="13" thickBot="1" x14ac:dyDescent="0.2">
      <c r="A432" s="13" t="s">
        <v>5</v>
      </c>
      <c r="B432" s="3" t="s">
        <v>257</v>
      </c>
      <c r="C432" s="3" t="s">
        <v>258</v>
      </c>
      <c r="D432" s="3" t="s">
        <v>646</v>
      </c>
      <c r="E432" s="3" t="s">
        <v>647</v>
      </c>
      <c r="F432" s="1">
        <v>209304</v>
      </c>
      <c r="G432" s="1">
        <v>71172.479999999996</v>
      </c>
    </row>
    <row r="433" spans="1:7" ht="13" thickBot="1" x14ac:dyDescent="0.2">
      <c r="A433" s="13" t="s">
        <v>5</v>
      </c>
      <c r="B433" s="3" t="s">
        <v>257</v>
      </c>
      <c r="C433" s="3" t="s">
        <v>258</v>
      </c>
      <c r="D433" s="3" t="s">
        <v>387</v>
      </c>
      <c r="E433" s="3" t="s">
        <v>388</v>
      </c>
      <c r="F433" s="1">
        <v>2755152</v>
      </c>
      <c r="G433" s="1">
        <v>1059233.28</v>
      </c>
    </row>
    <row r="434" spans="1:7" ht="13" thickBot="1" x14ac:dyDescent="0.2">
      <c r="A434" s="13" t="s">
        <v>5</v>
      </c>
      <c r="B434" s="3" t="s">
        <v>430</v>
      </c>
      <c r="C434" s="3" t="s">
        <v>431</v>
      </c>
      <c r="D434" s="3" t="s">
        <v>432</v>
      </c>
      <c r="E434" s="3" t="s">
        <v>433</v>
      </c>
      <c r="F434" s="1">
        <v>288000</v>
      </c>
      <c r="G434" s="2">
        <v>804352.28</v>
      </c>
    </row>
    <row r="435" spans="1:7" ht="13" thickBot="1" x14ac:dyDescent="0.2">
      <c r="A435" s="13" t="s">
        <v>5</v>
      </c>
      <c r="B435" s="3" t="s">
        <v>430</v>
      </c>
      <c r="C435" s="3" t="s">
        <v>431</v>
      </c>
      <c r="D435" s="3" t="s">
        <v>788</v>
      </c>
      <c r="E435" s="3" t="s">
        <v>789</v>
      </c>
      <c r="F435" s="1">
        <v>1584000</v>
      </c>
      <c r="G435" s="2">
        <v>2200154.14</v>
      </c>
    </row>
    <row r="436" spans="1:7" ht="13" thickBot="1" x14ac:dyDescent="0.2">
      <c r="A436" s="13" t="s">
        <v>5</v>
      </c>
      <c r="B436" s="3" t="s">
        <v>430</v>
      </c>
      <c r="C436" s="3" t="s">
        <v>431</v>
      </c>
      <c r="D436" s="3" t="s">
        <v>633</v>
      </c>
      <c r="E436" s="3" t="s">
        <v>634</v>
      </c>
      <c r="F436" s="1">
        <v>11196000</v>
      </c>
      <c r="G436" s="2">
        <v>8685283.5700000003</v>
      </c>
    </row>
    <row r="437" spans="1:7" ht="13" thickBot="1" x14ac:dyDescent="0.2">
      <c r="A437" s="13" t="s">
        <v>5</v>
      </c>
      <c r="B437" s="3" t="s">
        <v>434</v>
      </c>
      <c r="C437" s="3" t="s">
        <v>435</v>
      </c>
      <c r="D437" s="3" t="s">
        <v>436</v>
      </c>
      <c r="E437" s="3" t="s">
        <v>437</v>
      </c>
      <c r="F437" s="1">
        <v>612000</v>
      </c>
      <c r="G437" s="2">
        <v>1173313.04</v>
      </c>
    </row>
    <row r="438" spans="1:7" ht="13" thickBot="1" x14ac:dyDescent="0.2">
      <c r="A438" s="13" t="s">
        <v>5</v>
      </c>
      <c r="B438" s="3" t="s">
        <v>257</v>
      </c>
      <c r="C438" s="3" t="s">
        <v>258</v>
      </c>
      <c r="D438" s="3" t="s">
        <v>481</v>
      </c>
      <c r="E438" s="3" t="s">
        <v>482</v>
      </c>
      <c r="F438" s="1">
        <v>2788425</v>
      </c>
      <c r="G438" s="1">
        <v>1030914</v>
      </c>
    </row>
    <row r="439" spans="1:7" ht="13" thickBot="1" x14ac:dyDescent="0.2">
      <c r="A439" s="13" t="s">
        <v>5</v>
      </c>
      <c r="B439" s="3" t="s">
        <v>257</v>
      </c>
      <c r="C439" s="3" t="s">
        <v>258</v>
      </c>
      <c r="D439" s="3" t="s">
        <v>282</v>
      </c>
      <c r="E439" s="3" t="s">
        <v>283</v>
      </c>
      <c r="F439" s="1">
        <v>398772</v>
      </c>
      <c r="G439" s="1">
        <v>141316.68</v>
      </c>
    </row>
    <row r="440" spans="1:7" ht="13" thickBot="1" x14ac:dyDescent="0.2">
      <c r="A440" s="13" t="s">
        <v>5</v>
      </c>
      <c r="B440" s="3" t="s">
        <v>257</v>
      </c>
      <c r="C440" s="3" t="s">
        <v>258</v>
      </c>
      <c r="D440" s="3" t="s">
        <v>648</v>
      </c>
      <c r="E440" s="3" t="s">
        <v>649</v>
      </c>
      <c r="F440" s="1">
        <v>12356550</v>
      </c>
      <c r="G440" s="1">
        <v>4628911.8600000003</v>
      </c>
    </row>
    <row r="441" spans="1:7" ht="13" thickBot="1" x14ac:dyDescent="0.2">
      <c r="A441" s="13" t="s">
        <v>5</v>
      </c>
      <c r="B441" s="3" t="s">
        <v>581</v>
      </c>
      <c r="C441" s="3" t="s">
        <v>582</v>
      </c>
      <c r="D441" s="3" t="s">
        <v>583</v>
      </c>
      <c r="E441" s="3" t="s">
        <v>584</v>
      </c>
      <c r="F441" s="1">
        <v>2710920</v>
      </c>
      <c r="G441" s="1">
        <v>710263.5</v>
      </c>
    </row>
    <row r="442" spans="1:7" ht="13" thickBot="1" x14ac:dyDescent="0.2">
      <c r="A442" s="13" t="s">
        <v>5</v>
      </c>
      <c r="B442" s="3" t="s">
        <v>276</v>
      </c>
      <c r="C442" s="3" t="s">
        <v>277</v>
      </c>
      <c r="D442" s="3" t="s">
        <v>278</v>
      </c>
      <c r="E442" s="3" t="s">
        <v>279</v>
      </c>
      <c r="F442" s="1">
        <v>4792500</v>
      </c>
      <c r="G442" s="2">
        <v>2367472.63</v>
      </c>
    </row>
    <row r="443" spans="1:7" ht="13" thickBot="1" x14ac:dyDescent="0.2">
      <c r="A443" s="11" t="s">
        <v>890</v>
      </c>
      <c r="B443" s="3"/>
      <c r="C443" s="3"/>
      <c r="D443" s="3"/>
      <c r="E443" s="3"/>
      <c r="F443" s="1">
        <f>SUBTOTAL(9,F418:F442)</f>
        <v>70932141</v>
      </c>
      <c r="G443" s="1">
        <f>SUBTOTAL(9,G418:G442)</f>
        <v>34650395.579999998</v>
      </c>
    </row>
    <row r="444" spans="1:7" ht="13" thickBot="1" x14ac:dyDescent="0.2">
      <c r="A444" s="13" t="s">
        <v>126</v>
      </c>
      <c r="B444" s="3" t="s">
        <v>6</v>
      </c>
      <c r="C444" s="3" t="s">
        <v>7</v>
      </c>
      <c r="D444" s="3" t="s">
        <v>127</v>
      </c>
      <c r="E444" s="3" t="s">
        <v>128</v>
      </c>
      <c r="F444" s="1">
        <v>43200</v>
      </c>
      <c r="G444" s="2">
        <v>4752</v>
      </c>
    </row>
    <row r="445" spans="1:7" ht="13" thickBot="1" x14ac:dyDescent="0.2">
      <c r="A445" s="13" t="s">
        <v>126</v>
      </c>
      <c r="B445" s="3" t="s">
        <v>129</v>
      </c>
      <c r="C445" s="3" t="s">
        <v>130</v>
      </c>
      <c r="D445" s="3" t="s">
        <v>131</v>
      </c>
      <c r="E445" s="3" t="s">
        <v>132</v>
      </c>
      <c r="F445" s="1">
        <v>4626720</v>
      </c>
      <c r="G445" s="2">
        <v>922816.44</v>
      </c>
    </row>
    <row r="446" spans="1:7" ht="13" thickBot="1" x14ac:dyDescent="0.2">
      <c r="A446" s="13" t="s">
        <v>126</v>
      </c>
      <c r="B446" s="3" t="s">
        <v>129</v>
      </c>
      <c r="C446" s="3" t="s">
        <v>130</v>
      </c>
      <c r="D446" s="3" t="s">
        <v>133</v>
      </c>
      <c r="E446" s="3" t="s">
        <v>134</v>
      </c>
      <c r="F446" s="1">
        <v>129600</v>
      </c>
      <c r="G446" s="2">
        <v>23652</v>
      </c>
    </row>
    <row r="447" spans="1:7" ht="13" thickBot="1" x14ac:dyDescent="0.2">
      <c r="A447" s="13" t="s">
        <v>126</v>
      </c>
      <c r="B447" s="3" t="s">
        <v>129</v>
      </c>
      <c r="C447" s="3" t="s">
        <v>130</v>
      </c>
      <c r="D447" s="3" t="s">
        <v>135</v>
      </c>
      <c r="E447" s="3" t="s">
        <v>136</v>
      </c>
      <c r="F447" s="1">
        <v>129600</v>
      </c>
      <c r="G447" s="2">
        <v>22269.599999999999</v>
      </c>
    </row>
    <row r="448" spans="1:7" ht="13" thickBot="1" x14ac:dyDescent="0.2">
      <c r="A448" s="13" t="s">
        <v>126</v>
      </c>
      <c r="B448" s="3" t="s">
        <v>129</v>
      </c>
      <c r="C448" s="3" t="s">
        <v>130</v>
      </c>
      <c r="D448" s="3" t="s">
        <v>137</v>
      </c>
      <c r="E448" s="3" t="s">
        <v>138</v>
      </c>
      <c r="F448" s="1">
        <v>171360</v>
      </c>
      <c r="G448" s="2">
        <v>34400.519999999997</v>
      </c>
    </row>
    <row r="449" spans="1:7" ht="13" thickBot="1" x14ac:dyDescent="0.2">
      <c r="A449" s="13" t="s">
        <v>126</v>
      </c>
      <c r="B449" s="3" t="s">
        <v>129</v>
      </c>
      <c r="C449" s="3" t="s">
        <v>130</v>
      </c>
      <c r="D449" s="3" t="s">
        <v>139</v>
      </c>
      <c r="E449" s="3" t="s">
        <v>140</v>
      </c>
      <c r="F449" s="1">
        <v>518400</v>
      </c>
      <c r="G449" s="2">
        <v>115797.62</v>
      </c>
    </row>
    <row r="450" spans="1:7" ht="13" thickBot="1" x14ac:dyDescent="0.2">
      <c r="A450" s="13" t="s">
        <v>126</v>
      </c>
      <c r="B450" s="3" t="s">
        <v>129</v>
      </c>
      <c r="C450" s="3" t="s">
        <v>130</v>
      </c>
      <c r="D450" s="3" t="s">
        <v>141</v>
      </c>
      <c r="E450" s="3" t="s">
        <v>142</v>
      </c>
      <c r="F450" s="1">
        <v>2142000</v>
      </c>
      <c r="G450" s="2">
        <v>526417.92000000004</v>
      </c>
    </row>
    <row r="451" spans="1:7" ht="13" thickBot="1" x14ac:dyDescent="0.2">
      <c r="A451" s="13" t="s">
        <v>126</v>
      </c>
      <c r="B451" s="3" t="s">
        <v>462</v>
      </c>
      <c r="C451" s="3" t="s">
        <v>463</v>
      </c>
      <c r="D451" s="3" t="s">
        <v>464</v>
      </c>
      <c r="E451" s="3" t="s">
        <v>465</v>
      </c>
      <c r="F451" s="1">
        <v>1000000</v>
      </c>
      <c r="G451" s="2">
        <v>1524656</v>
      </c>
    </row>
    <row r="452" spans="1:7" ht="13" thickBot="1" x14ac:dyDescent="0.2">
      <c r="A452" s="13" t="s">
        <v>126</v>
      </c>
      <c r="B452" s="3" t="s">
        <v>462</v>
      </c>
      <c r="C452" s="3" t="s">
        <v>463</v>
      </c>
      <c r="D452" s="3" t="s">
        <v>466</v>
      </c>
      <c r="E452" s="3" t="s">
        <v>467</v>
      </c>
      <c r="F452" s="1">
        <v>320000</v>
      </c>
      <c r="G452" s="2">
        <v>604700</v>
      </c>
    </row>
    <row r="453" spans="1:7" ht="13" thickBot="1" x14ac:dyDescent="0.2">
      <c r="A453" s="13" t="s">
        <v>126</v>
      </c>
      <c r="B453" s="3" t="s">
        <v>551</v>
      </c>
      <c r="C453" s="3" t="s">
        <v>552</v>
      </c>
      <c r="D453" s="3" t="s">
        <v>553</v>
      </c>
      <c r="E453" s="3" t="s">
        <v>554</v>
      </c>
      <c r="F453" s="1">
        <v>604800</v>
      </c>
      <c r="G453" s="1">
        <v>407131.2</v>
      </c>
    </row>
    <row r="454" spans="1:7" ht="13" thickBot="1" x14ac:dyDescent="0.2">
      <c r="A454" s="13" t="s">
        <v>126</v>
      </c>
      <c r="B454" s="3" t="s">
        <v>551</v>
      </c>
      <c r="C454" s="3" t="s">
        <v>552</v>
      </c>
      <c r="D454" s="3" t="s">
        <v>555</v>
      </c>
      <c r="E454" s="3" t="s">
        <v>556</v>
      </c>
      <c r="F454" s="1">
        <v>282240</v>
      </c>
      <c r="G454" s="1">
        <v>189168</v>
      </c>
    </row>
    <row r="455" spans="1:7" ht="13" thickBot="1" x14ac:dyDescent="0.2">
      <c r="A455" s="13" t="s">
        <v>126</v>
      </c>
      <c r="B455" s="3" t="s">
        <v>551</v>
      </c>
      <c r="C455" s="3" t="s">
        <v>552</v>
      </c>
      <c r="D455" s="3" t="s">
        <v>557</v>
      </c>
      <c r="E455" s="3" t="s">
        <v>558</v>
      </c>
      <c r="F455" s="1">
        <v>9676800</v>
      </c>
      <c r="G455" s="1">
        <v>4515483.84</v>
      </c>
    </row>
    <row r="456" spans="1:7" ht="13" thickBot="1" x14ac:dyDescent="0.2">
      <c r="A456" s="13" t="s">
        <v>126</v>
      </c>
      <c r="B456" s="3" t="s">
        <v>551</v>
      </c>
      <c r="C456" s="3" t="s">
        <v>552</v>
      </c>
      <c r="D456" s="3" t="s">
        <v>559</v>
      </c>
      <c r="E456" s="3" t="s">
        <v>560</v>
      </c>
      <c r="F456" s="1">
        <v>20442240</v>
      </c>
      <c r="G456" s="1">
        <v>9257653.4399999995</v>
      </c>
    </row>
    <row r="457" spans="1:7" ht="13" thickBot="1" x14ac:dyDescent="0.2">
      <c r="A457" s="13" t="s">
        <v>126</v>
      </c>
      <c r="B457" s="3" t="s">
        <v>551</v>
      </c>
      <c r="C457" s="3" t="s">
        <v>552</v>
      </c>
      <c r="D457" s="3" t="s">
        <v>587</v>
      </c>
      <c r="E457" s="3" t="s">
        <v>588</v>
      </c>
      <c r="F457" s="1">
        <v>120000</v>
      </c>
      <c r="G457" s="1">
        <v>51200</v>
      </c>
    </row>
    <row r="458" spans="1:7" ht="13" thickBot="1" x14ac:dyDescent="0.2">
      <c r="A458" s="13" t="s">
        <v>126</v>
      </c>
      <c r="B458" s="3" t="s">
        <v>551</v>
      </c>
      <c r="C458" s="3" t="s">
        <v>552</v>
      </c>
      <c r="D458" s="3" t="s">
        <v>561</v>
      </c>
      <c r="E458" s="3" t="s">
        <v>562</v>
      </c>
      <c r="F458" s="1">
        <v>1169280</v>
      </c>
      <c r="G458" s="1">
        <v>631192.80000000005</v>
      </c>
    </row>
    <row r="459" spans="1:7" ht="13" thickBot="1" x14ac:dyDescent="0.2">
      <c r="A459" s="13" t="s">
        <v>126</v>
      </c>
      <c r="B459" s="3" t="s">
        <v>551</v>
      </c>
      <c r="C459" s="3" t="s">
        <v>552</v>
      </c>
      <c r="D459" s="3" t="s">
        <v>563</v>
      </c>
      <c r="E459" s="3" t="s">
        <v>564</v>
      </c>
      <c r="F459" s="1">
        <v>2701440</v>
      </c>
      <c r="G459" s="1">
        <v>1693960.8</v>
      </c>
    </row>
    <row r="460" spans="1:7" ht="13" thickBot="1" x14ac:dyDescent="0.2">
      <c r="A460" s="13" t="s">
        <v>126</v>
      </c>
      <c r="B460" s="3" t="s">
        <v>551</v>
      </c>
      <c r="C460" s="3" t="s">
        <v>552</v>
      </c>
      <c r="D460" s="3" t="s">
        <v>589</v>
      </c>
      <c r="E460" s="3" t="s">
        <v>590</v>
      </c>
      <c r="F460" s="1">
        <v>967680</v>
      </c>
      <c r="G460" s="1">
        <v>653805.6</v>
      </c>
    </row>
    <row r="461" spans="1:7" ht="13" thickBot="1" x14ac:dyDescent="0.2">
      <c r="A461" s="13" t="s">
        <v>126</v>
      </c>
      <c r="B461" s="3" t="s">
        <v>551</v>
      </c>
      <c r="C461" s="3" t="s">
        <v>552</v>
      </c>
      <c r="D461" s="3" t="s">
        <v>591</v>
      </c>
      <c r="E461" s="3" t="s">
        <v>592</v>
      </c>
      <c r="F461" s="1">
        <v>220000</v>
      </c>
      <c r="G461" s="1">
        <v>115280</v>
      </c>
    </row>
    <row r="462" spans="1:7" ht="13" thickBot="1" x14ac:dyDescent="0.2">
      <c r="A462" s="13" t="s">
        <v>126</v>
      </c>
      <c r="B462" s="3" t="s">
        <v>551</v>
      </c>
      <c r="C462" s="3" t="s">
        <v>552</v>
      </c>
      <c r="D462" s="3" t="s">
        <v>593</v>
      </c>
      <c r="E462" s="3" t="s">
        <v>594</v>
      </c>
      <c r="F462" s="1">
        <v>280000</v>
      </c>
      <c r="G462" s="1">
        <v>145600</v>
      </c>
    </row>
    <row r="463" spans="1:7" ht="13" thickBot="1" x14ac:dyDescent="0.2">
      <c r="A463" s="13" t="s">
        <v>126</v>
      </c>
      <c r="B463" s="3" t="s">
        <v>703</v>
      </c>
      <c r="C463" s="3" t="s">
        <v>704</v>
      </c>
      <c r="D463" s="3" t="s">
        <v>705</v>
      </c>
      <c r="E463" s="3" t="s">
        <v>706</v>
      </c>
      <c r="F463" s="1">
        <v>40000</v>
      </c>
      <c r="G463" s="2">
        <v>414800</v>
      </c>
    </row>
    <row r="464" spans="1:7" ht="13" thickBot="1" x14ac:dyDescent="0.2">
      <c r="A464" s="13" t="s">
        <v>126</v>
      </c>
      <c r="B464" s="3" t="s">
        <v>769</v>
      </c>
      <c r="C464" s="3" t="s">
        <v>770</v>
      </c>
      <c r="D464" s="3" t="s">
        <v>771</v>
      </c>
      <c r="E464" s="3" t="s">
        <v>772</v>
      </c>
      <c r="F464" s="1">
        <v>240000</v>
      </c>
      <c r="G464" s="2">
        <v>951200</v>
      </c>
    </row>
    <row r="465" spans="1:7" ht="13" thickBot="1" x14ac:dyDescent="0.2">
      <c r="A465" s="13" t="s">
        <v>126</v>
      </c>
      <c r="B465" s="3" t="s">
        <v>551</v>
      </c>
      <c r="C465" s="3" t="s">
        <v>552</v>
      </c>
      <c r="D465" s="3" t="s">
        <v>563</v>
      </c>
      <c r="E465" s="3" t="s">
        <v>564</v>
      </c>
      <c r="F465" s="1">
        <v>40320</v>
      </c>
      <c r="G465" s="1">
        <v>30844.799999999999</v>
      </c>
    </row>
    <row r="466" spans="1:7" ht="13" thickBot="1" x14ac:dyDescent="0.2">
      <c r="A466" s="13" t="s">
        <v>126</v>
      </c>
      <c r="B466" s="3" t="s">
        <v>52</v>
      </c>
      <c r="C466" s="3" t="s">
        <v>53</v>
      </c>
      <c r="D466" s="3" t="s">
        <v>763</v>
      </c>
      <c r="E466" s="3" t="s">
        <v>764</v>
      </c>
      <c r="F466" s="1">
        <v>1242360</v>
      </c>
      <c r="G466" s="2">
        <v>319757.78999999998</v>
      </c>
    </row>
    <row r="467" spans="1:7" ht="13" thickBot="1" x14ac:dyDescent="0.2">
      <c r="A467" s="13" t="s">
        <v>126</v>
      </c>
      <c r="B467" s="3" t="s">
        <v>52</v>
      </c>
      <c r="C467" s="3" t="s">
        <v>53</v>
      </c>
      <c r="D467" s="3" t="s">
        <v>765</v>
      </c>
      <c r="E467" s="3" t="s">
        <v>766</v>
      </c>
      <c r="F467" s="1">
        <v>1670760</v>
      </c>
      <c r="G467" s="2">
        <v>439525.61</v>
      </c>
    </row>
    <row r="468" spans="1:7" ht="13" thickBot="1" x14ac:dyDescent="0.2">
      <c r="A468" s="13" t="s">
        <v>126</v>
      </c>
      <c r="B468" s="3" t="s">
        <v>52</v>
      </c>
      <c r="C468" s="3" t="s">
        <v>53</v>
      </c>
      <c r="D468" s="3" t="s">
        <v>54</v>
      </c>
      <c r="E468" s="3" t="s">
        <v>55</v>
      </c>
      <c r="F468" s="1">
        <v>214200</v>
      </c>
      <c r="G468" s="2">
        <v>45123.37</v>
      </c>
    </row>
    <row r="469" spans="1:7" ht="13" thickBot="1" x14ac:dyDescent="0.2">
      <c r="A469" s="13" t="s">
        <v>126</v>
      </c>
      <c r="B469" s="3" t="s">
        <v>551</v>
      </c>
      <c r="C469" s="3" t="s">
        <v>552</v>
      </c>
      <c r="D469" s="3" t="s">
        <v>553</v>
      </c>
      <c r="E469" s="3" t="s">
        <v>554</v>
      </c>
      <c r="F469" s="1">
        <v>40320</v>
      </c>
      <c r="G469" s="1">
        <v>28190.400000000001</v>
      </c>
    </row>
    <row r="470" spans="1:7" ht="13" thickBot="1" x14ac:dyDescent="0.2">
      <c r="A470" s="13" t="s">
        <v>126</v>
      </c>
      <c r="B470" s="3" t="s">
        <v>551</v>
      </c>
      <c r="C470" s="3" t="s">
        <v>552</v>
      </c>
      <c r="D470" s="3" t="s">
        <v>557</v>
      </c>
      <c r="E470" s="3" t="s">
        <v>558</v>
      </c>
      <c r="F470" s="1">
        <v>604800</v>
      </c>
      <c r="G470" s="1">
        <v>290858.40000000002</v>
      </c>
    </row>
    <row r="471" spans="1:7" ht="13" thickBot="1" x14ac:dyDescent="0.2">
      <c r="A471" s="13" t="s">
        <v>126</v>
      </c>
      <c r="B471" s="3" t="s">
        <v>551</v>
      </c>
      <c r="C471" s="3" t="s">
        <v>552</v>
      </c>
      <c r="D471" s="3" t="s">
        <v>559</v>
      </c>
      <c r="E471" s="3" t="s">
        <v>560</v>
      </c>
      <c r="F471" s="1">
        <v>1209600</v>
      </c>
      <c r="G471" s="1">
        <v>543093.6</v>
      </c>
    </row>
    <row r="472" spans="1:7" ht="13" thickBot="1" x14ac:dyDescent="0.2">
      <c r="A472" s="13" t="s">
        <v>126</v>
      </c>
      <c r="B472" s="3" t="s">
        <v>551</v>
      </c>
      <c r="C472" s="3" t="s">
        <v>552</v>
      </c>
      <c r="D472" s="3" t="s">
        <v>561</v>
      </c>
      <c r="E472" s="3" t="s">
        <v>562</v>
      </c>
      <c r="F472" s="1">
        <v>201600</v>
      </c>
      <c r="G472" s="1">
        <v>107268</v>
      </c>
    </row>
    <row r="473" spans="1:7" ht="13" thickBot="1" x14ac:dyDescent="0.2">
      <c r="A473" s="13" t="s">
        <v>126</v>
      </c>
      <c r="B473" s="3" t="s">
        <v>551</v>
      </c>
      <c r="C473" s="3" t="s">
        <v>552</v>
      </c>
      <c r="D473" s="3" t="s">
        <v>563</v>
      </c>
      <c r="E473" s="3" t="s">
        <v>564</v>
      </c>
      <c r="F473" s="1">
        <v>241920</v>
      </c>
      <c r="G473" s="1">
        <v>146664</v>
      </c>
    </row>
    <row r="474" spans="1:7" ht="13" thickBot="1" x14ac:dyDescent="0.2">
      <c r="A474" s="13" t="s">
        <v>126</v>
      </c>
      <c r="B474" s="3" t="s">
        <v>551</v>
      </c>
      <c r="C474" s="3" t="s">
        <v>552</v>
      </c>
      <c r="D474" s="3" t="s">
        <v>589</v>
      </c>
      <c r="E474" s="3" t="s">
        <v>590</v>
      </c>
      <c r="F474" s="1">
        <v>40320</v>
      </c>
      <c r="G474" s="1">
        <v>30122.400000000001</v>
      </c>
    </row>
    <row r="475" spans="1:7" ht="13" thickBot="1" x14ac:dyDescent="0.2">
      <c r="A475" s="13" t="s">
        <v>126</v>
      </c>
      <c r="B475" s="3" t="s">
        <v>129</v>
      </c>
      <c r="C475" s="3" t="s">
        <v>130</v>
      </c>
      <c r="D475" s="3" t="s">
        <v>135</v>
      </c>
      <c r="E475" s="3" t="s">
        <v>136</v>
      </c>
      <c r="F475" s="1">
        <v>43200</v>
      </c>
      <c r="G475" s="2">
        <v>9504</v>
      </c>
    </row>
    <row r="476" spans="1:7" ht="13" thickBot="1" x14ac:dyDescent="0.2">
      <c r="A476" s="13" t="s">
        <v>126</v>
      </c>
      <c r="B476" s="3" t="s">
        <v>129</v>
      </c>
      <c r="C476" s="3" t="s">
        <v>130</v>
      </c>
      <c r="D476" s="3" t="s">
        <v>137</v>
      </c>
      <c r="E476" s="3" t="s">
        <v>138</v>
      </c>
      <c r="F476" s="1">
        <v>128520</v>
      </c>
      <c r="G476" s="2">
        <v>26560.799999999999</v>
      </c>
    </row>
    <row r="477" spans="1:7" ht="13" thickBot="1" x14ac:dyDescent="0.2">
      <c r="A477" s="13" t="s">
        <v>126</v>
      </c>
      <c r="B477" s="3" t="s">
        <v>462</v>
      </c>
      <c r="C477" s="3" t="s">
        <v>463</v>
      </c>
      <c r="D477" s="3" t="s">
        <v>464</v>
      </c>
      <c r="E477" s="3" t="s">
        <v>465</v>
      </c>
      <c r="F477" s="1">
        <v>1960000</v>
      </c>
      <c r="G477" s="2">
        <v>3657360</v>
      </c>
    </row>
    <row r="478" spans="1:7" ht="13" thickBot="1" x14ac:dyDescent="0.2">
      <c r="A478" s="13" t="s">
        <v>126</v>
      </c>
      <c r="B478" s="3" t="s">
        <v>462</v>
      </c>
      <c r="C478" s="3" t="s">
        <v>463</v>
      </c>
      <c r="D478" s="3" t="s">
        <v>466</v>
      </c>
      <c r="E478" s="3" t="s">
        <v>467</v>
      </c>
      <c r="F478" s="1">
        <v>1200000</v>
      </c>
      <c r="G478" s="2">
        <v>2245280</v>
      </c>
    </row>
    <row r="479" spans="1:7" ht="13" thickBot="1" x14ac:dyDescent="0.2">
      <c r="A479" s="13" t="s">
        <v>126</v>
      </c>
      <c r="B479" s="3" t="s">
        <v>129</v>
      </c>
      <c r="C479" s="3" t="s">
        <v>130</v>
      </c>
      <c r="D479" s="3" t="s">
        <v>139</v>
      </c>
      <c r="E479" s="3" t="s">
        <v>140</v>
      </c>
      <c r="F479" s="1">
        <v>129600</v>
      </c>
      <c r="G479" s="2">
        <v>27635.040000000001</v>
      </c>
    </row>
    <row r="480" spans="1:7" ht="13" thickBot="1" x14ac:dyDescent="0.2">
      <c r="A480" s="13" t="s">
        <v>126</v>
      </c>
      <c r="B480" s="3" t="s">
        <v>129</v>
      </c>
      <c r="C480" s="3" t="s">
        <v>130</v>
      </c>
      <c r="D480" s="3" t="s">
        <v>141</v>
      </c>
      <c r="E480" s="3" t="s">
        <v>142</v>
      </c>
      <c r="F480" s="1">
        <v>985320</v>
      </c>
      <c r="G480" s="2">
        <v>271104.89</v>
      </c>
    </row>
    <row r="481" spans="1:7" ht="13" thickBot="1" x14ac:dyDescent="0.2">
      <c r="A481" s="11" t="s">
        <v>891</v>
      </c>
      <c r="B481" s="3"/>
      <c r="C481" s="3"/>
      <c r="D481" s="3"/>
      <c r="E481" s="3"/>
      <c r="F481" s="1">
        <f>SUBTOTAL(9,F444:F480)</f>
        <v>55778200</v>
      </c>
      <c r="G481" s="1">
        <f>SUBTOTAL(9,G444:G480)</f>
        <v>31024830.879999999</v>
      </c>
    </row>
    <row r="482" spans="1:7" ht="13" thickBot="1" x14ac:dyDescent="0.2">
      <c r="A482" s="13" t="s">
        <v>25</v>
      </c>
      <c r="B482" s="3" t="s">
        <v>26</v>
      </c>
      <c r="C482" s="3" t="s">
        <v>27</v>
      </c>
      <c r="D482" s="3" t="s">
        <v>28</v>
      </c>
      <c r="E482" s="3" t="s">
        <v>29</v>
      </c>
      <c r="F482" s="1">
        <v>15007680</v>
      </c>
      <c r="G482" s="2">
        <v>15958719.699999999</v>
      </c>
    </row>
    <row r="483" spans="1:7" ht="13" thickBot="1" x14ac:dyDescent="0.2">
      <c r="A483" s="13" t="s">
        <v>25</v>
      </c>
      <c r="B483" s="3" t="s">
        <v>26</v>
      </c>
      <c r="C483" s="3" t="s">
        <v>27</v>
      </c>
      <c r="D483" s="3" t="s">
        <v>30</v>
      </c>
      <c r="E483" s="3" t="s">
        <v>31</v>
      </c>
      <c r="F483" s="1">
        <v>1120000</v>
      </c>
      <c r="G483" s="2">
        <v>929020</v>
      </c>
    </row>
    <row r="484" spans="1:7" ht="13" thickBot="1" x14ac:dyDescent="0.2">
      <c r="A484" s="13" t="s">
        <v>25</v>
      </c>
      <c r="B484" s="3" t="s">
        <v>32</v>
      </c>
      <c r="C484" s="3" t="s">
        <v>33</v>
      </c>
      <c r="D484" s="3" t="s">
        <v>34</v>
      </c>
      <c r="E484" s="3" t="s">
        <v>35</v>
      </c>
      <c r="F484" s="1">
        <v>1438560</v>
      </c>
      <c r="G484" s="2">
        <v>1558053.76</v>
      </c>
    </row>
    <row r="485" spans="1:7" ht="13" thickBot="1" x14ac:dyDescent="0.2">
      <c r="A485" s="13" t="s">
        <v>25</v>
      </c>
      <c r="B485" s="3" t="s">
        <v>741</v>
      </c>
      <c r="C485" s="3" t="s">
        <v>742</v>
      </c>
      <c r="D485" s="3" t="s">
        <v>743</v>
      </c>
      <c r="E485" s="3" t="s">
        <v>744</v>
      </c>
      <c r="F485" s="1">
        <v>340200</v>
      </c>
      <c r="G485" s="2">
        <v>279190.8</v>
      </c>
    </row>
    <row r="486" spans="1:7" ht="13" thickBot="1" x14ac:dyDescent="0.2">
      <c r="A486" s="13" t="s">
        <v>25</v>
      </c>
      <c r="B486" s="3" t="s">
        <v>377</v>
      </c>
      <c r="C486" s="3" t="s">
        <v>378</v>
      </c>
      <c r="D486" s="3" t="s">
        <v>776</v>
      </c>
      <c r="E486" s="3" t="s">
        <v>777</v>
      </c>
      <c r="F486" s="1">
        <v>2166000</v>
      </c>
      <c r="G486" s="2">
        <v>1214375.03</v>
      </c>
    </row>
    <row r="487" spans="1:7" ht="13" thickBot="1" x14ac:dyDescent="0.2">
      <c r="A487" s="13" t="s">
        <v>25</v>
      </c>
      <c r="B487" s="3" t="s">
        <v>26</v>
      </c>
      <c r="C487" s="3" t="s">
        <v>27</v>
      </c>
      <c r="D487" s="3" t="s">
        <v>28</v>
      </c>
      <c r="E487" s="3" t="s">
        <v>29</v>
      </c>
      <c r="F487" s="1">
        <v>77760</v>
      </c>
      <c r="G487" s="2">
        <v>94089.600000000006</v>
      </c>
    </row>
    <row r="488" spans="1:7" ht="13" thickBot="1" x14ac:dyDescent="0.2">
      <c r="A488" s="13" t="s">
        <v>25</v>
      </c>
      <c r="B488" s="3" t="s">
        <v>32</v>
      </c>
      <c r="C488" s="3" t="s">
        <v>33</v>
      </c>
      <c r="D488" s="3" t="s">
        <v>34</v>
      </c>
      <c r="E488" s="3" t="s">
        <v>35</v>
      </c>
      <c r="F488" s="1">
        <v>77760</v>
      </c>
      <c r="G488" s="2">
        <v>92534.399999999994</v>
      </c>
    </row>
    <row r="489" spans="1:7" ht="13" thickBot="1" x14ac:dyDescent="0.2">
      <c r="A489" s="13" t="s">
        <v>25</v>
      </c>
      <c r="B489" s="3" t="s">
        <v>798</v>
      </c>
      <c r="C489" s="3" t="s">
        <v>799</v>
      </c>
      <c r="D489" s="3" t="s">
        <v>800</v>
      </c>
      <c r="E489" s="3" t="s">
        <v>801</v>
      </c>
      <c r="F489" s="1">
        <v>207360</v>
      </c>
      <c r="G489" s="2">
        <v>258964.12</v>
      </c>
    </row>
    <row r="490" spans="1:7" ht="13" thickBot="1" x14ac:dyDescent="0.2">
      <c r="A490" s="13" t="s">
        <v>25</v>
      </c>
      <c r="B490" s="3" t="s">
        <v>26</v>
      </c>
      <c r="C490" s="3" t="s">
        <v>27</v>
      </c>
      <c r="D490" s="3" t="s">
        <v>28</v>
      </c>
      <c r="E490" s="3" t="s">
        <v>29</v>
      </c>
      <c r="F490" s="1">
        <v>116640</v>
      </c>
      <c r="G490" s="2">
        <v>125543.51</v>
      </c>
    </row>
    <row r="491" spans="1:7" ht="13" thickBot="1" x14ac:dyDescent="0.2">
      <c r="A491" s="11" t="s">
        <v>892</v>
      </c>
      <c r="B491" s="3"/>
      <c r="C491" s="3"/>
      <c r="D491" s="3"/>
      <c r="E491" s="3"/>
      <c r="F491" s="1">
        <f>SUBTOTAL(9,F482:F490)</f>
        <v>20551960</v>
      </c>
      <c r="G491" s="1">
        <f>SUBTOTAL(9,G482:G490)</f>
        <v>20510490.920000006</v>
      </c>
    </row>
    <row r="492" spans="1:7" ht="13" thickBot="1" x14ac:dyDescent="0.2">
      <c r="A492" s="13" t="s">
        <v>36</v>
      </c>
      <c r="B492" s="3" t="s">
        <v>37</v>
      </c>
      <c r="C492" s="3" t="s">
        <v>38</v>
      </c>
      <c r="D492" s="3" t="s">
        <v>39</v>
      </c>
      <c r="E492" s="3" t="s">
        <v>40</v>
      </c>
      <c r="F492" s="1">
        <v>517440</v>
      </c>
      <c r="G492" s="2">
        <v>291425.90999999997</v>
      </c>
    </row>
    <row r="493" spans="1:7" ht="13" thickBot="1" x14ac:dyDescent="0.2">
      <c r="A493" s="13" t="s">
        <v>36</v>
      </c>
      <c r="B493" s="3" t="s">
        <v>37</v>
      </c>
      <c r="C493" s="3" t="s">
        <v>38</v>
      </c>
      <c r="D493" s="3" t="s">
        <v>41</v>
      </c>
      <c r="E493" s="3" t="s">
        <v>42</v>
      </c>
      <c r="F493" s="1">
        <v>1683990</v>
      </c>
      <c r="G493" s="2">
        <v>902004.9</v>
      </c>
    </row>
    <row r="494" spans="1:7" ht="13" thickBot="1" x14ac:dyDescent="0.2">
      <c r="A494" s="13" t="s">
        <v>36</v>
      </c>
      <c r="B494" s="3" t="s">
        <v>37</v>
      </c>
      <c r="C494" s="3" t="s">
        <v>38</v>
      </c>
      <c r="D494" s="3" t="s">
        <v>43</v>
      </c>
      <c r="E494" s="3" t="s">
        <v>44</v>
      </c>
      <c r="F494" s="1">
        <v>480480</v>
      </c>
      <c r="G494" s="2">
        <v>326907.53999999998</v>
      </c>
    </row>
    <row r="495" spans="1:7" ht="13" thickBot="1" x14ac:dyDescent="0.2">
      <c r="A495" s="13" t="s">
        <v>36</v>
      </c>
      <c r="B495" s="3" t="s">
        <v>37</v>
      </c>
      <c r="C495" s="3" t="s">
        <v>38</v>
      </c>
      <c r="D495" s="3" t="s">
        <v>45</v>
      </c>
      <c r="E495" s="3" t="s">
        <v>46</v>
      </c>
      <c r="F495" s="1">
        <v>144000</v>
      </c>
      <c r="G495" s="2">
        <v>56352</v>
      </c>
    </row>
    <row r="496" spans="1:7" ht="13" thickBot="1" x14ac:dyDescent="0.2">
      <c r="A496" s="13" t="s">
        <v>36</v>
      </c>
      <c r="B496" s="3" t="s">
        <v>47</v>
      </c>
      <c r="C496" s="3" t="s">
        <v>48</v>
      </c>
      <c r="D496" s="3" t="s">
        <v>49</v>
      </c>
      <c r="E496" s="3" t="s">
        <v>50</v>
      </c>
      <c r="F496" s="1">
        <v>369600</v>
      </c>
      <c r="G496" s="2">
        <v>181917.1</v>
      </c>
    </row>
    <row r="497" spans="1:7" ht="13" thickBot="1" x14ac:dyDescent="0.2">
      <c r="A497" s="13" t="s">
        <v>36</v>
      </c>
      <c r="B497" s="3" t="s">
        <v>37</v>
      </c>
      <c r="C497" s="3" t="s">
        <v>38</v>
      </c>
      <c r="D497" s="3" t="s">
        <v>41</v>
      </c>
      <c r="E497" s="3" t="s">
        <v>42</v>
      </c>
      <c r="F497" s="1">
        <v>299376</v>
      </c>
      <c r="G497" s="2">
        <v>160416.9</v>
      </c>
    </row>
    <row r="498" spans="1:7" ht="13" thickBot="1" x14ac:dyDescent="0.2">
      <c r="A498" s="13" t="s">
        <v>36</v>
      </c>
      <c r="B498" s="3" t="s">
        <v>37</v>
      </c>
      <c r="C498" s="3" t="s">
        <v>38</v>
      </c>
      <c r="D498" s="3" t="s">
        <v>39</v>
      </c>
      <c r="E498" s="3" t="s">
        <v>40</v>
      </c>
      <c r="F498" s="1">
        <v>258720</v>
      </c>
      <c r="G498" s="2">
        <v>152770.46</v>
      </c>
    </row>
    <row r="499" spans="1:7" ht="13" thickBot="1" x14ac:dyDescent="0.2">
      <c r="A499" s="13" t="s">
        <v>36</v>
      </c>
      <c r="B499" s="3" t="s">
        <v>37</v>
      </c>
      <c r="C499" s="3" t="s">
        <v>38</v>
      </c>
      <c r="D499" s="3" t="s">
        <v>41</v>
      </c>
      <c r="E499" s="3" t="s">
        <v>42</v>
      </c>
      <c r="F499" s="1">
        <v>74844</v>
      </c>
      <c r="G499" s="2">
        <v>45860.67</v>
      </c>
    </row>
    <row r="500" spans="1:7" ht="13" thickBot="1" x14ac:dyDescent="0.2">
      <c r="A500" s="13" t="s">
        <v>36</v>
      </c>
      <c r="B500" s="3" t="s">
        <v>745</v>
      </c>
      <c r="C500" s="3" t="s">
        <v>746</v>
      </c>
      <c r="D500" s="3" t="s">
        <v>747</v>
      </c>
      <c r="E500" s="3" t="s">
        <v>748</v>
      </c>
      <c r="F500" s="1">
        <v>121500</v>
      </c>
      <c r="G500" s="2">
        <v>70065</v>
      </c>
    </row>
    <row r="501" spans="1:7" ht="13" thickBot="1" x14ac:dyDescent="0.2">
      <c r="A501" s="13" t="s">
        <v>36</v>
      </c>
      <c r="B501" s="3" t="s">
        <v>229</v>
      </c>
      <c r="C501" s="3" t="s">
        <v>230</v>
      </c>
      <c r="D501" s="3" t="s">
        <v>488</v>
      </c>
      <c r="E501" s="3" t="s">
        <v>489</v>
      </c>
      <c r="F501" s="1">
        <v>1370880</v>
      </c>
      <c r="G501" s="1">
        <v>924084</v>
      </c>
    </row>
    <row r="502" spans="1:7" ht="13" thickBot="1" x14ac:dyDescent="0.2">
      <c r="A502" s="13" t="s">
        <v>36</v>
      </c>
      <c r="B502" s="3" t="s">
        <v>37</v>
      </c>
      <c r="C502" s="3" t="s">
        <v>38</v>
      </c>
      <c r="D502" s="3" t="s">
        <v>39</v>
      </c>
      <c r="E502" s="3" t="s">
        <v>40</v>
      </c>
      <c r="F502" s="1">
        <v>73920</v>
      </c>
      <c r="G502" s="2">
        <v>36512.79</v>
      </c>
    </row>
    <row r="503" spans="1:7" ht="13" thickBot="1" x14ac:dyDescent="0.2">
      <c r="A503" s="13" t="s">
        <v>36</v>
      </c>
      <c r="B503" s="3" t="s">
        <v>37</v>
      </c>
      <c r="C503" s="3" t="s">
        <v>38</v>
      </c>
      <c r="D503" s="3" t="s">
        <v>41</v>
      </c>
      <c r="E503" s="3" t="s">
        <v>42</v>
      </c>
      <c r="F503" s="1">
        <v>149688</v>
      </c>
      <c r="G503" s="2">
        <v>80446.070000000007</v>
      </c>
    </row>
    <row r="504" spans="1:7" ht="13" thickBot="1" x14ac:dyDescent="0.2">
      <c r="A504" s="13" t="s">
        <v>36</v>
      </c>
      <c r="B504" s="3" t="s">
        <v>508</v>
      </c>
      <c r="C504" s="3" t="s">
        <v>509</v>
      </c>
      <c r="D504" s="3" t="s">
        <v>518</v>
      </c>
      <c r="E504" s="3" t="s">
        <v>519</v>
      </c>
      <c r="F504" s="1">
        <v>880000</v>
      </c>
      <c r="G504" s="1">
        <v>201728</v>
      </c>
    </row>
    <row r="505" spans="1:7" ht="13" thickBot="1" x14ac:dyDescent="0.2">
      <c r="A505" s="13" t="s">
        <v>36</v>
      </c>
      <c r="B505" s="3" t="s">
        <v>508</v>
      </c>
      <c r="C505" s="3" t="s">
        <v>509</v>
      </c>
      <c r="D505" s="3" t="s">
        <v>520</v>
      </c>
      <c r="E505" s="3" t="s">
        <v>521</v>
      </c>
      <c r="F505" s="1">
        <v>160000</v>
      </c>
      <c r="G505" s="1">
        <v>39584</v>
      </c>
    </row>
    <row r="506" spans="1:7" ht="13" thickBot="1" x14ac:dyDescent="0.2">
      <c r="A506" s="13" t="s">
        <v>36</v>
      </c>
      <c r="B506" s="3" t="s">
        <v>37</v>
      </c>
      <c r="C506" s="3" t="s">
        <v>38</v>
      </c>
      <c r="D506" s="3" t="s">
        <v>39</v>
      </c>
      <c r="E506" s="3" t="s">
        <v>40</v>
      </c>
      <c r="F506" s="1">
        <v>73920</v>
      </c>
      <c r="G506" s="2">
        <v>39066.720000000001</v>
      </c>
    </row>
    <row r="507" spans="1:7" ht="13" thickBot="1" x14ac:dyDescent="0.2">
      <c r="A507" s="13" t="s">
        <v>36</v>
      </c>
      <c r="B507" s="3" t="s">
        <v>798</v>
      </c>
      <c r="C507" s="3" t="s">
        <v>799</v>
      </c>
      <c r="D507" s="3" t="s">
        <v>800</v>
      </c>
      <c r="E507" s="3" t="s">
        <v>801</v>
      </c>
      <c r="F507" s="1">
        <v>570240</v>
      </c>
      <c r="G507" s="2">
        <v>656035.19999999995</v>
      </c>
    </row>
    <row r="508" spans="1:7" ht="13" thickBot="1" x14ac:dyDescent="0.2">
      <c r="A508" s="11" t="s">
        <v>893</v>
      </c>
      <c r="B508" s="3"/>
      <c r="C508" s="3"/>
      <c r="D508" s="3"/>
      <c r="E508" s="3"/>
      <c r="F508" s="1">
        <f>SUBTOTAL(9,F492:F507)</f>
        <v>7228598</v>
      </c>
      <c r="G508" s="1">
        <f>SUBTOTAL(9,G492:G507)</f>
        <v>4165177.26</v>
      </c>
    </row>
    <row r="509" spans="1:7" ht="13" thickBot="1" x14ac:dyDescent="0.2">
      <c r="A509" s="13" t="s">
        <v>391</v>
      </c>
      <c r="B509" s="3" t="s">
        <v>257</v>
      </c>
      <c r="C509" s="3" t="s">
        <v>258</v>
      </c>
      <c r="D509" s="3" t="s">
        <v>392</v>
      </c>
      <c r="E509" s="3" t="s">
        <v>393</v>
      </c>
      <c r="F509" s="1">
        <v>1093500</v>
      </c>
      <c r="G509" s="1">
        <v>518351.4</v>
      </c>
    </row>
    <row r="510" spans="1:7" ht="13" thickBot="1" x14ac:dyDescent="0.2">
      <c r="A510" s="13" t="s">
        <v>391</v>
      </c>
      <c r="B510" s="3" t="s">
        <v>257</v>
      </c>
      <c r="C510" s="3" t="s">
        <v>258</v>
      </c>
      <c r="D510" s="3" t="s">
        <v>365</v>
      </c>
      <c r="E510" s="3" t="s">
        <v>366</v>
      </c>
      <c r="F510" s="1">
        <v>6411771</v>
      </c>
      <c r="G510" s="1">
        <v>2646012</v>
      </c>
    </row>
    <row r="511" spans="1:7" ht="13" thickBot="1" x14ac:dyDescent="0.2">
      <c r="A511" s="11" t="s">
        <v>925</v>
      </c>
      <c r="B511" s="3"/>
      <c r="C511" s="3"/>
      <c r="D511" s="3"/>
      <c r="E511" s="3"/>
      <c r="F511" s="1">
        <f>SUBTOTAL(9,F509:F510)</f>
        <v>7505271</v>
      </c>
      <c r="G511" s="1">
        <f>SUBTOTAL(9,G509:G510)</f>
        <v>3164363.4</v>
      </c>
    </row>
    <row r="512" spans="1:7" ht="13" thickBot="1" x14ac:dyDescent="0.2">
      <c r="A512" s="13" t="s">
        <v>485</v>
      </c>
      <c r="B512" s="3" t="s">
        <v>315</v>
      </c>
      <c r="C512" s="3" t="s">
        <v>316</v>
      </c>
      <c r="D512" s="3" t="s">
        <v>486</v>
      </c>
      <c r="E512" s="3" t="s">
        <v>487</v>
      </c>
      <c r="F512" s="1">
        <v>633600</v>
      </c>
      <c r="G512" s="1">
        <v>711411.36</v>
      </c>
    </row>
    <row r="513" spans="1:7" ht="13" thickBot="1" x14ac:dyDescent="0.2">
      <c r="A513" s="13" t="s">
        <v>485</v>
      </c>
      <c r="B513" s="3" t="s">
        <v>508</v>
      </c>
      <c r="C513" s="3" t="s">
        <v>509</v>
      </c>
      <c r="D513" s="3" t="s">
        <v>514</v>
      </c>
      <c r="E513" s="3" t="s">
        <v>515</v>
      </c>
      <c r="F513" s="1">
        <v>52488702</v>
      </c>
      <c r="G513" s="1">
        <v>3710931.06</v>
      </c>
    </row>
    <row r="514" spans="1:7" ht="13" thickBot="1" x14ac:dyDescent="0.2">
      <c r="A514" s="13" t="s">
        <v>485</v>
      </c>
      <c r="B514" s="3" t="s">
        <v>311</v>
      </c>
      <c r="C514" s="3" t="s">
        <v>312</v>
      </c>
      <c r="D514" s="3" t="s">
        <v>313</v>
      </c>
      <c r="E514" s="3" t="s">
        <v>314</v>
      </c>
      <c r="F514" s="1">
        <v>1584000</v>
      </c>
      <c r="G514" s="1">
        <v>909965.09</v>
      </c>
    </row>
    <row r="515" spans="1:7" ht="13" thickBot="1" x14ac:dyDescent="0.2">
      <c r="A515" s="13" t="s">
        <v>485</v>
      </c>
      <c r="B515" s="3" t="s">
        <v>311</v>
      </c>
      <c r="C515" s="3" t="s">
        <v>312</v>
      </c>
      <c r="D515" s="3" t="s">
        <v>549</v>
      </c>
      <c r="E515" s="3" t="s">
        <v>550</v>
      </c>
      <c r="F515" s="1">
        <v>4672800</v>
      </c>
      <c r="G515" s="1">
        <v>2781876.22</v>
      </c>
    </row>
    <row r="516" spans="1:7" ht="13" thickBot="1" x14ac:dyDescent="0.2">
      <c r="A516" s="13" t="s">
        <v>485</v>
      </c>
      <c r="B516" s="3" t="s">
        <v>315</v>
      </c>
      <c r="C516" s="3" t="s">
        <v>316</v>
      </c>
      <c r="D516" s="3" t="s">
        <v>486</v>
      </c>
      <c r="E516" s="3" t="s">
        <v>487</v>
      </c>
      <c r="F516" s="1">
        <v>356400</v>
      </c>
      <c r="G516" s="1">
        <v>380352.58</v>
      </c>
    </row>
    <row r="517" spans="1:7" ht="13" thickBot="1" x14ac:dyDescent="0.2">
      <c r="A517" s="13" t="s">
        <v>485</v>
      </c>
      <c r="B517" s="3" t="s">
        <v>508</v>
      </c>
      <c r="C517" s="3" t="s">
        <v>509</v>
      </c>
      <c r="D517" s="3" t="s">
        <v>514</v>
      </c>
      <c r="E517" s="3" t="s">
        <v>515</v>
      </c>
      <c r="F517" s="1">
        <v>5160000</v>
      </c>
      <c r="G517" s="1">
        <v>499420</v>
      </c>
    </row>
    <row r="518" spans="1:7" ht="13" thickBot="1" x14ac:dyDescent="0.2">
      <c r="A518" s="13" t="s">
        <v>485</v>
      </c>
      <c r="B518" s="3" t="s">
        <v>315</v>
      </c>
      <c r="C518" s="3" t="s">
        <v>316</v>
      </c>
      <c r="D518" s="3" t="s">
        <v>696</v>
      </c>
      <c r="E518" s="3" t="s">
        <v>697</v>
      </c>
      <c r="F518" s="1">
        <v>9262080</v>
      </c>
      <c r="G518" s="1">
        <v>9654945.8900000006</v>
      </c>
    </row>
    <row r="519" spans="1:7" ht="13" thickBot="1" x14ac:dyDescent="0.2">
      <c r="A519" s="13" t="s">
        <v>485</v>
      </c>
      <c r="B519" s="3" t="s">
        <v>508</v>
      </c>
      <c r="C519" s="3" t="s">
        <v>509</v>
      </c>
      <c r="D519" s="3" t="s">
        <v>514</v>
      </c>
      <c r="E519" s="3" t="s">
        <v>515</v>
      </c>
      <c r="F519" s="1">
        <v>800000</v>
      </c>
      <c r="G519" s="1">
        <v>78400</v>
      </c>
    </row>
    <row r="520" spans="1:7" ht="13" thickBot="1" x14ac:dyDescent="0.2">
      <c r="A520" s="13" t="s">
        <v>485</v>
      </c>
      <c r="B520" s="3" t="s">
        <v>508</v>
      </c>
      <c r="C520" s="3" t="s">
        <v>509</v>
      </c>
      <c r="D520" s="3" t="s">
        <v>518</v>
      </c>
      <c r="E520" s="3" t="s">
        <v>519</v>
      </c>
      <c r="F520" s="1">
        <v>240000</v>
      </c>
      <c r="G520" s="1">
        <v>63792</v>
      </c>
    </row>
    <row r="521" spans="1:7" ht="13" thickBot="1" x14ac:dyDescent="0.2">
      <c r="A521" s="13" t="s">
        <v>485</v>
      </c>
      <c r="B521" s="3" t="s">
        <v>508</v>
      </c>
      <c r="C521" s="3" t="s">
        <v>509</v>
      </c>
      <c r="D521" s="3" t="s">
        <v>520</v>
      </c>
      <c r="E521" s="3" t="s">
        <v>521</v>
      </c>
      <c r="F521" s="1">
        <v>40000</v>
      </c>
      <c r="G521" s="1">
        <v>10600</v>
      </c>
    </row>
    <row r="522" spans="1:7" ht="13" thickBot="1" x14ac:dyDescent="0.2">
      <c r="A522" s="13" t="s">
        <v>485</v>
      </c>
      <c r="B522" s="3" t="s">
        <v>315</v>
      </c>
      <c r="C522" s="3" t="s">
        <v>316</v>
      </c>
      <c r="D522" s="3" t="s">
        <v>696</v>
      </c>
      <c r="E522" s="3" t="s">
        <v>697</v>
      </c>
      <c r="F522" s="1">
        <v>2315520</v>
      </c>
      <c r="G522" s="1">
        <v>2475682.86</v>
      </c>
    </row>
    <row r="523" spans="1:7" ht="13" thickBot="1" x14ac:dyDescent="0.2">
      <c r="A523" s="13" t="s">
        <v>485</v>
      </c>
      <c r="B523" s="3" t="s">
        <v>508</v>
      </c>
      <c r="C523" s="3" t="s">
        <v>509</v>
      </c>
      <c r="D523" s="3" t="s">
        <v>518</v>
      </c>
      <c r="E523" s="3" t="s">
        <v>519</v>
      </c>
      <c r="F523" s="1">
        <v>360000</v>
      </c>
      <c r="G523" s="1">
        <v>86028.160000000003</v>
      </c>
    </row>
    <row r="524" spans="1:7" ht="13" thickBot="1" x14ac:dyDescent="0.2">
      <c r="A524" s="13" t="s">
        <v>485</v>
      </c>
      <c r="B524" s="3" t="s">
        <v>315</v>
      </c>
      <c r="C524" s="3" t="s">
        <v>316</v>
      </c>
      <c r="D524" s="3" t="s">
        <v>486</v>
      </c>
      <c r="E524" s="3" t="s">
        <v>487</v>
      </c>
      <c r="F524" s="1">
        <v>396000</v>
      </c>
      <c r="G524" s="1">
        <v>428851.5</v>
      </c>
    </row>
    <row r="525" spans="1:7" ht="13" thickBot="1" x14ac:dyDescent="0.2">
      <c r="A525" s="11" t="s">
        <v>894</v>
      </c>
      <c r="B525" s="3"/>
      <c r="C525" s="3"/>
      <c r="D525" s="3"/>
      <c r="E525" s="3"/>
      <c r="F525" s="1">
        <f>SUBTOTAL(9,F512:F524)</f>
        <v>78309102</v>
      </c>
      <c r="G525" s="1">
        <f>SUBTOTAL(9,G512:G524)</f>
        <v>21792256.720000003</v>
      </c>
    </row>
    <row r="526" spans="1:7" ht="13" thickBot="1" x14ac:dyDescent="0.2">
      <c r="A526" s="13" t="s">
        <v>204</v>
      </c>
      <c r="B526" s="3" t="s">
        <v>37</v>
      </c>
      <c r="C526" s="3" t="s">
        <v>38</v>
      </c>
      <c r="D526" s="3" t="s">
        <v>39</v>
      </c>
      <c r="E526" s="3" t="s">
        <v>40</v>
      </c>
      <c r="F526" s="1">
        <v>147840</v>
      </c>
      <c r="G526" s="2">
        <v>86449.45</v>
      </c>
    </row>
    <row r="527" spans="1:7" ht="13" thickBot="1" x14ac:dyDescent="0.2">
      <c r="A527" s="13" t="s">
        <v>204</v>
      </c>
      <c r="B527" s="3" t="s">
        <v>37</v>
      </c>
      <c r="C527" s="3" t="s">
        <v>38</v>
      </c>
      <c r="D527" s="3" t="s">
        <v>43</v>
      </c>
      <c r="E527" s="3" t="s">
        <v>44</v>
      </c>
      <c r="F527" s="1">
        <v>110880</v>
      </c>
      <c r="G527" s="2">
        <v>80691.08</v>
      </c>
    </row>
    <row r="528" spans="1:7" ht="13" thickBot="1" x14ac:dyDescent="0.2">
      <c r="A528" s="13" t="s">
        <v>204</v>
      </c>
      <c r="B528" s="3" t="s">
        <v>37</v>
      </c>
      <c r="C528" s="3" t="s">
        <v>38</v>
      </c>
      <c r="D528" s="3" t="s">
        <v>45</v>
      </c>
      <c r="E528" s="3" t="s">
        <v>46</v>
      </c>
      <c r="F528" s="1">
        <v>960000</v>
      </c>
      <c r="G528" s="2">
        <v>424473.59999999998</v>
      </c>
    </row>
    <row r="529" spans="1:7" ht="13" thickBot="1" x14ac:dyDescent="0.2">
      <c r="A529" s="13" t="s">
        <v>204</v>
      </c>
      <c r="B529" s="3" t="s">
        <v>311</v>
      </c>
      <c r="C529" s="3" t="s">
        <v>312</v>
      </c>
      <c r="D529" s="3" t="s">
        <v>342</v>
      </c>
      <c r="E529" s="3" t="s">
        <v>343</v>
      </c>
      <c r="F529" s="1">
        <v>4950000</v>
      </c>
      <c r="G529" s="1">
        <v>2406150</v>
      </c>
    </row>
    <row r="530" spans="1:7" ht="13" thickBot="1" x14ac:dyDescent="0.2">
      <c r="A530" s="13" t="s">
        <v>204</v>
      </c>
      <c r="B530" s="3" t="s">
        <v>311</v>
      </c>
      <c r="C530" s="3" t="s">
        <v>312</v>
      </c>
      <c r="D530" s="3" t="s">
        <v>336</v>
      </c>
      <c r="E530" s="3" t="s">
        <v>337</v>
      </c>
      <c r="F530" s="1">
        <v>752400</v>
      </c>
      <c r="G530" s="1">
        <v>469154.4</v>
      </c>
    </row>
    <row r="531" spans="1:7" ht="13" thickBot="1" x14ac:dyDescent="0.2">
      <c r="A531" s="13" t="s">
        <v>204</v>
      </c>
      <c r="B531" s="3" t="s">
        <v>311</v>
      </c>
      <c r="C531" s="3" t="s">
        <v>312</v>
      </c>
      <c r="D531" s="3" t="s">
        <v>344</v>
      </c>
      <c r="E531" s="3" t="s">
        <v>345</v>
      </c>
      <c r="F531" s="1">
        <v>1188000</v>
      </c>
      <c r="G531" s="1">
        <v>570490.80000000005</v>
      </c>
    </row>
    <row r="532" spans="1:7" ht="13" thickBot="1" x14ac:dyDescent="0.2">
      <c r="A532" s="13" t="s">
        <v>204</v>
      </c>
      <c r="B532" s="3" t="s">
        <v>221</v>
      </c>
      <c r="C532" s="3" t="s">
        <v>222</v>
      </c>
      <c r="D532" s="3" t="s">
        <v>394</v>
      </c>
      <c r="E532" s="3" t="s">
        <v>395</v>
      </c>
      <c r="F532" s="1">
        <v>11627550</v>
      </c>
      <c r="G532" s="1">
        <v>6460835.4000000004</v>
      </c>
    </row>
    <row r="533" spans="1:7" ht="13" thickBot="1" x14ac:dyDescent="0.2">
      <c r="A533" s="13" t="s">
        <v>204</v>
      </c>
      <c r="B533" s="3" t="s">
        <v>221</v>
      </c>
      <c r="C533" s="3" t="s">
        <v>222</v>
      </c>
      <c r="D533" s="3" t="s">
        <v>396</v>
      </c>
      <c r="E533" s="3" t="s">
        <v>397</v>
      </c>
      <c r="F533" s="1">
        <v>184680</v>
      </c>
      <c r="G533" s="1">
        <v>92066.4</v>
      </c>
    </row>
    <row r="534" spans="1:7" ht="13" thickBot="1" x14ac:dyDescent="0.2">
      <c r="A534" s="13" t="s">
        <v>204</v>
      </c>
      <c r="B534" s="3" t="s">
        <v>221</v>
      </c>
      <c r="C534" s="3" t="s">
        <v>222</v>
      </c>
      <c r="D534" s="3" t="s">
        <v>227</v>
      </c>
      <c r="E534" s="3" t="s">
        <v>228</v>
      </c>
      <c r="F534" s="1">
        <v>10962000</v>
      </c>
      <c r="G534" s="1">
        <v>5765489.8600000003</v>
      </c>
    </row>
    <row r="535" spans="1:7" ht="13" thickBot="1" x14ac:dyDescent="0.2">
      <c r="A535" s="13" t="s">
        <v>204</v>
      </c>
      <c r="B535" s="3" t="s">
        <v>221</v>
      </c>
      <c r="C535" s="3" t="s">
        <v>222</v>
      </c>
      <c r="D535" s="3" t="s">
        <v>223</v>
      </c>
      <c r="E535" s="3" t="s">
        <v>224</v>
      </c>
      <c r="F535" s="1">
        <v>6996636</v>
      </c>
      <c r="G535" s="1">
        <v>2998934.16</v>
      </c>
    </row>
    <row r="536" spans="1:7" ht="13" thickBot="1" x14ac:dyDescent="0.2">
      <c r="A536" s="13" t="s">
        <v>204</v>
      </c>
      <c r="B536" s="3" t="s">
        <v>229</v>
      </c>
      <c r="C536" s="3" t="s">
        <v>230</v>
      </c>
      <c r="D536" s="3" t="s">
        <v>231</v>
      </c>
      <c r="E536" s="3" t="s">
        <v>232</v>
      </c>
      <c r="F536" s="1">
        <v>7383690</v>
      </c>
      <c r="G536" s="1">
        <v>2497586.75</v>
      </c>
    </row>
    <row r="537" spans="1:7" ht="13" thickBot="1" x14ac:dyDescent="0.2">
      <c r="A537" s="13" t="s">
        <v>204</v>
      </c>
      <c r="B537" s="3" t="s">
        <v>229</v>
      </c>
      <c r="C537" s="3" t="s">
        <v>230</v>
      </c>
      <c r="D537" s="3" t="s">
        <v>233</v>
      </c>
      <c r="E537" s="3" t="s">
        <v>234</v>
      </c>
      <c r="F537" s="1">
        <v>2282880</v>
      </c>
      <c r="G537" s="1">
        <v>890151</v>
      </c>
    </row>
    <row r="538" spans="1:7" ht="13" thickBot="1" x14ac:dyDescent="0.2">
      <c r="A538" s="13" t="s">
        <v>204</v>
      </c>
      <c r="B538" s="3" t="s">
        <v>229</v>
      </c>
      <c r="C538" s="3" t="s">
        <v>230</v>
      </c>
      <c r="D538" s="3" t="s">
        <v>398</v>
      </c>
      <c r="E538" s="3" t="s">
        <v>399</v>
      </c>
      <c r="F538" s="1">
        <v>6384930</v>
      </c>
      <c r="G538" s="1">
        <v>2363967.75</v>
      </c>
    </row>
    <row r="539" spans="1:7" ht="13" thickBot="1" x14ac:dyDescent="0.2">
      <c r="A539" s="13" t="s">
        <v>204</v>
      </c>
      <c r="B539" s="3" t="s">
        <v>229</v>
      </c>
      <c r="C539" s="3" t="s">
        <v>230</v>
      </c>
      <c r="D539" s="3" t="s">
        <v>400</v>
      </c>
      <c r="E539" s="3" t="s">
        <v>401</v>
      </c>
      <c r="F539" s="1">
        <v>35670</v>
      </c>
      <c r="G539" s="1">
        <v>16820.25</v>
      </c>
    </row>
    <row r="540" spans="1:7" ht="13" thickBot="1" x14ac:dyDescent="0.2">
      <c r="A540" s="13" t="s">
        <v>204</v>
      </c>
      <c r="B540" s="3" t="s">
        <v>221</v>
      </c>
      <c r="C540" s="3" t="s">
        <v>222</v>
      </c>
      <c r="D540" s="3" t="s">
        <v>402</v>
      </c>
      <c r="E540" s="3" t="s">
        <v>403</v>
      </c>
      <c r="F540" s="1">
        <v>1600992</v>
      </c>
      <c r="G540" s="1">
        <v>1809913.5</v>
      </c>
    </row>
    <row r="541" spans="1:7" ht="13" thickBot="1" x14ac:dyDescent="0.2">
      <c r="A541" s="13" t="s">
        <v>204</v>
      </c>
      <c r="B541" s="3" t="s">
        <v>221</v>
      </c>
      <c r="C541" s="3" t="s">
        <v>222</v>
      </c>
      <c r="D541" s="3" t="s">
        <v>404</v>
      </c>
      <c r="E541" s="3" t="s">
        <v>405</v>
      </c>
      <c r="F541" s="1">
        <v>35221.440000000002</v>
      </c>
      <c r="G541" s="1">
        <v>29767.68</v>
      </c>
    </row>
    <row r="542" spans="1:7" ht="13" thickBot="1" x14ac:dyDescent="0.2">
      <c r="A542" s="13" t="s">
        <v>204</v>
      </c>
      <c r="B542" s="3" t="s">
        <v>221</v>
      </c>
      <c r="C542" s="3" t="s">
        <v>222</v>
      </c>
      <c r="D542" s="3" t="s">
        <v>406</v>
      </c>
      <c r="E542" s="3" t="s">
        <v>407</v>
      </c>
      <c r="F542" s="1">
        <v>255150</v>
      </c>
      <c r="G542" s="1">
        <v>162373.79999999999</v>
      </c>
    </row>
    <row r="543" spans="1:7" ht="13" thickBot="1" x14ac:dyDescent="0.2">
      <c r="A543" s="13" t="s">
        <v>204</v>
      </c>
      <c r="B543" s="3" t="s">
        <v>257</v>
      </c>
      <c r="C543" s="3" t="s">
        <v>258</v>
      </c>
      <c r="D543" s="3" t="s">
        <v>363</v>
      </c>
      <c r="E543" s="3" t="s">
        <v>364</v>
      </c>
      <c r="F543" s="1">
        <v>765450</v>
      </c>
      <c r="G543" s="1">
        <v>354391.2</v>
      </c>
    </row>
    <row r="544" spans="1:7" ht="13" thickBot="1" x14ac:dyDescent="0.2">
      <c r="A544" s="13" t="s">
        <v>204</v>
      </c>
      <c r="B544" s="3" t="s">
        <v>257</v>
      </c>
      <c r="C544" s="3" t="s">
        <v>258</v>
      </c>
      <c r="D544" s="3" t="s">
        <v>408</v>
      </c>
      <c r="E544" s="3" t="s">
        <v>409</v>
      </c>
      <c r="F544" s="1">
        <v>5875200</v>
      </c>
      <c r="G544" s="1">
        <v>2467981.7999999998</v>
      </c>
    </row>
    <row r="545" spans="1:7" ht="13" thickBot="1" x14ac:dyDescent="0.2">
      <c r="A545" s="13" t="s">
        <v>204</v>
      </c>
      <c r="B545" s="3" t="s">
        <v>257</v>
      </c>
      <c r="C545" s="3" t="s">
        <v>258</v>
      </c>
      <c r="D545" s="3" t="s">
        <v>410</v>
      </c>
      <c r="E545" s="3" t="s">
        <v>411</v>
      </c>
      <c r="F545" s="1">
        <v>594864</v>
      </c>
      <c r="G545" s="1">
        <v>205804.79999999999</v>
      </c>
    </row>
    <row r="546" spans="1:7" ht="13" thickBot="1" x14ac:dyDescent="0.2">
      <c r="A546" s="13" t="s">
        <v>204</v>
      </c>
      <c r="B546" s="3" t="s">
        <v>257</v>
      </c>
      <c r="C546" s="3" t="s">
        <v>258</v>
      </c>
      <c r="D546" s="3" t="s">
        <v>261</v>
      </c>
      <c r="E546" s="3" t="s">
        <v>262</v>
      </c>
      <c r="F546" s="1">
        <v>69984</v>
      </c>
      <c r="G546" s="1">
        <v>24822.720000000001</v>
      </c>
    </row>
    <row r="547" spans="1:7" ht="13" thickBot="1" x14ac:dyDescent="0.2">
      <c r="A547" s="13" t="s">
        <v>204</v>
      </c>
      <c r="B547" s="3" t="s">
        <v>257</v>
      </c>
      <c r="C547" s="3" t="s">
        <v>258</v>
      </c>
      <c r="D547" s="3" t="s">
        <v>357</v>
      </c>
      <c r="E547" s="3" t="s">
        <v>358</v>
      </c>
      <c r="F547" s="1">
        <v>4075920</v>
      </c>
      <c r="G547" s="1">
        <v>1642059.67</v>
      </c>
    </row>
    <row r="548" spans="1:7" ht="13" thickBot="1" x14ac:dyDescent="0.2">
      <c r="A548" s="13" t="s">
        <v>204</v>
      </c>
      <c r="B548" s="3" t="s">
        <v>257</v>
      </c>
      <c r="C548" s="3" t="s">
        <v>258</v>
      </c>
      <c r="D548" s="3" t="s">
        <v>412</v>
      </c>
      <c r="E548" s="3" t="s">
        <v>413</v>
      </c>
      <c r="F548" s="1">
        <v>559872</v>
      </c>
      <c r="G548" s="1">
        <v>192533.76000000001</v>
      </c>
    </row>
    <row r="549" spans="1:7" ht="13" thickBot="1" x14ac:dyDescent="0.2">
      <c r="A549" s="13" t="s">
        <v>204</v>
      </c>
      <c r="B549" s="3" t="s">
        <v>257</v>
      </c>
      <c r="C549" s="3" t="s">
        <v>258</v>
      </c>
      <c r="D549" s="3" t="s">
        <v>414</v>
      </c>
      <c r="E549" s="3" t="s">
        <v>415</v>
      </c>
      <c r="F549" s="1">
        <v>2274480</v>
      </c>
      <c r="G549" s="1">
        <v>759646.08</v>
      </c>
    </row>
    <row r="550" spans="1:7" ht="13" thickBot="1" x14ac:dyDescent="0.2">
      <c r="A550" s="13" t="s">
        <v>204</v>
      </c>
      <c r="B550" s="3" t="s">
        <v>257</v>
      </c>
      <c r="C550" s="3" t="s">
        <v>258</v>
      </c>
      <c r="D550" s="3" t="s">
        <v>263</v>
      </c>
      <c r="E550" s="3" t="s">
        <v>264</v>
      </c>
      <c r="F550" s="1">
        <v>244944</v>
      </c>
      <c r="G550" s="1">
        <v>78347.520000000004</v>
      </c>
    </row>
    <row r="551" spans="1:7" ht="13" thickBot="1" x14ac:dyDescent="0.2">
      <c r="A551" s="13" t="s">
        <v>204</v>
      </c>
      <c r="B551" s="3" t="s">
        <v>257</v>
      </c>
      <c r="C551" s="3" t="s">
        <v>258</v>
      </c>
      <c r="D551" s="3" t="s">
        <v>265</v>
      </c>
      <c r="E551" s="3" t="s">
        <v>266</v>
      </c>
      <c r="F551" s="1">
        <v>34992</v>
      </c>
      <c r="G551" s="1">
        <v>14212.8</v>
      </c>
    </row>
    <row r="552" spans="1:7" ht="13" thickBot="1" x14ac:dyDescent="0.2">
      <c r="A552" s="13" t="s">
        <v>204</v>
      </c>
      <c r="B552" s="3" t="s">
        <v>257</v>
      </c>
      <c r="C552" s="3" t="s">
        <v>258</v>
      </c>
      <c r="D552" s="3" t="s">
        <v>416</v>
      </c>
      <c r="E552" s="3" t="s">
        <v>417</v>
      </c>
      <c r="F552" s="1">
        <v>699840</v>
      </c>
      <c r="G552" s="1">
        <v>241004.16</v>
      </c>
    </row>
    <row r="553" spans="1:7" ht="13" thickBot="1" x14ac:dyDescent="0.2">
      <c r="A553" s="13" t="s">
        <v>204</v>
      </c>
      <c r="B553" s="3" t="s">
        <v>257</v>
      </c>
      <c r="C553" s="3" t="s">
        <v>258</v>
      </c>
      <c r="D553" s="3" t="s">
        <v>418</v>
      </c>
      <c r="E553" s="3" t="s">
        <v>419</v>
      </c>
      <c r="F553" s="1">
        <v>209952</v>
      </c>
      <c r="G553" s="1">
        <v>80222.399999999994</v>
      </c>
    </row>
    <row r="554" spans="1:7" ht="13" thickBot="1" x14ac:dyDescent="0.2">
      <c r="A554" s="13" t="s">
        <v>204</v>
      </c>
      <c r="B554" s="3" t="s">
        <v>257</v>
      </c>
      <c r="C554" s="3" t="s">
        <v>258</v>
      </c>
      <c r="D554" s="3" t="s">
        <v>420</v>
      </c>
      <c r="E554" s="3" t="s">
        <v>421</v>
      </c>
      <c r="F554" s="1">
        <v>1280610</v>
      </c>
      <c r="G554" s="1">
        <v>512825.4</v>
      </c>
    </row>
    <row r="555" spans="1:7" ht="13" thickBot="1" x14ac:dyDescent="0.2">
      <c r="A555" s="13" t="s">
        <v>204</v>
      </c>
      <c r="B555" s="3" t="s">
        <v>257</v>
      </c>
      <c r="C555" s="3" t="s">
        <v>258</v>
      </c>
      <c r="D555" s="3" t="s">
        <v>422</v>
      </c>
      <c r="E555" s="3" t="s">
        <v>423</v>
      </c>
      <c r="F555" s="1">
        <v>209952</v>
      </c>
      <c r="G555" s="1">
        <v>68878.080000000002</v>
      </c>
    </row>
    <row r="556" spans="1:7" ht="13" thickBot="1" x14ac:dyDescent="0.2">
      <c r="A556" s="13" t="s">
        <v>204</v>
      </c>
      <c r="B556" s="3" t="s">
        <v>257</v>
      </c>
      <c r="C556" s="3" t="s">
        <v>258</v>
      </c>
      <c r="D556" s="3" t="s">
        <v>424</v>
      </c>
      <c r="E556" s="3" t="s">
        <v>425</v>
      </c>
      <c r="F556" s="1">
        <v>35572.5</v>
      </c>
      <c r="G556" s="1">
        <v>14458.5</v>
      </c>
    </row>
    <row r="557" spans="1:7" ht="13" thickBot="1" x14ac:dyDescent="0.2">
      <c r="A557" s="13" t="s">
        <v>204</v>
      </c>
      <c r="B557" s="3" t="s">
        <v>257</v>
      </c>
      <c r="C557" s="3" t="s">
        <v>258</v>
      </c>
      <c r="D557" s="3" t="s">
        <v>426</v>
      </c>
      <c r="E557" s="3" t="s">
        <v>427</v>
      </c>
      <c r="F557" s="1">
        <v>213435</v>
      </c>
      <c r="G557" s="1">
        <v>93498.3</v>
      </c>
    </row>
    <row r="558" spans="1:7" ht="13" thickBot="1" x14ac:dyDescent="0.2">
      <c r="A558" s="13" t="s">
        <v>204</v>
      </c>
      <c r="B558" s="3" t="s">
        <v>442</v>
      </c>
      <c r="C558" s="3" t="s">
        <v>443</v>
      </c>
      <c r="D558" s="3" t="s">
        <v>444</v>
      </c>
      <c r="E558" s="3" t="s">
        <v>445</v>
      </c>
      <c r="F558" s="1">
        <v>391314</v>
      </c>
      <c r="G558" s="1">
        <v>200277</v>
      </c>
    </row>
    <row r="559" spans="1:7" ht="13" thickBot="1" x14ac:dyDescent="0.2">
      <c r="A559" s="13" t="s">
        <v>204</v>
      </c>
      <c r="B559" s="3" t="s">
        <v>442</v>
      </c>
      <c r="C559" s="3" t="s">
        <v>443</v>
      </c>
      <c r="D559" s="3" t="s">
        <v>446</v>
      </c>
      <c r="E559" s="3" t="s">
        <v>447</v>
      </c>
      <c r="F559" s="1">
        <v>237600</v>
      </c>
      <c r="G559" s="1">
        <v>94248</v>
      </c>
    </row>
    <row r="560" spans="1:7" ht="13" thickBot="1" x14ac:dyDescent="0.2">
      <c r="A560" s="13" t="s">
        <v>204</v>
      </c>
      <c r="B560" s="3" t="s">
        <v>221</v>
      </c>
      <c r="C560" s="3" t="s">
        <v>222</v>
      </c>
      <c r="D560" s="3" t="s">
        <v>225</v>
      </c>
      <c r="E560" s="3" t="s">
        <v>226</v>
      </c>
      <c r="F560" s="1">
        <v>35568</v>
      </c>
      <c r="G560" s="1">
        <v>24222.720000000001</v>
      </c>
    </row>
    <row r="561" spans="1:7" ht="13" thickBot="1" x14ac:dyDescent="0.2">
      <c r="A561" s="13" t="s">
        <v>204</v>
      </c>
      <c r="B561" s="3" t="s">
        <v>221</v>
      </c>
      <c r="C561" s="3" t="s">
        <v>222</v>
      </c>
      <c r="D561" s="3" t="s">
        <v>394</v>
      </c>
      <c r="E561" s="3" t="s">
        <v>395</v>
      </c>
      <c r="F561" s="1">
        <v>182250</v>
      </c>
      <c r="G561" s="1">
        <v>96195.6</v>
      </c>
    </row>
    <row r="562" spans="1:7" ht="13" thickBot="1" x14ac:dyDescent="0.2">
      <c r="A562" s="13" t="s">
        <v>204</v>
      </c>
      <c r="B562" s="3" t="s">
        <v>221</v>
      </c>
      <c r="C562" s="3" t="s">
        <v>222</v>
      </c>
      <c r="D562" s="3" t="s">
        <v>227</v>
      </c>
      <c r="E562" s="3" t="s">
        <v>228</v>
      </c>
      <c r="F562" s="1">
        <v>6048000</v>
      </c>
      <c r="G562" s="1">
        <v>3418324</v>
      </c>
    </row>
    <row r="563" spans="1:7" ht="13" thickBot="1" x14ac:dyDescent="0.2">
      <c r="A563" s="13" t="s">
        <v>204</v>
      </c>
      <c r="B563" s="3" t="s">
        <v>221</v>
      </c>
      <c r="C563" s="3" t="s">
        <v>222</v>
      </c>
      <c r="D563" s="3" t="s">
        <v>223</v>
      </c>
      <c r="E563" s="3" t="s">
        <v>224</v>
      </c>
      <c r="F563" s="1">
        <v>3226428</v>
      </c>
      <c r="G563" s="1">
        <v>1390280.16</v>
      </c>
    </row>
    <row r="564" spans="1:7" ht="13" thickBot="1" x14ac:dyDescent="0.2">
      <c r="A564" s="13" t="s">
        <v>204</v>
      </c>
      <c r="B564" s="3" t="s">
        <v>315</v>
      </c>
      <c r="C564" s="3" t="s">
        <v>316</v>
      </c>
      <c r="D564" s="3" t="s">
        <v>448</v>
      </c>
      <c r="E564" s="3" t="s">
        <v>449</v>
      </c>
      <c r="F564" s="1">
        <v>153600</v>
      </c>
      <c r="G564" s="1">
        <v>122025.60000000001</v>
      </c>
    </row>
    <row r="565" spans="1:7" ht="13" thickBot="1" x14ac:dyDescent="0.2">
      <c r="A565" s="13" t="s">
        <v>204</v>
      </c>
      <c r="B565" s="3" t="s">
        <v>315</v>
      </c>
      <c r="C565" s="3" t="s">
        <v>316</v>
      </c>
      <c r="D565" s="3" t="s">
        <v>450</v>
      </c>
      <c r="E565" s="3" t="s">
        <v>451</v>
      </c>
      <c r="F565" s="1">
        <v>1742400</v>
      </c>
      <c r="G565" s="1">
        <v>757706.4</v>
      </c>
    </row>
    <row r="566" spans="1:7" ht="13" thickBot="1" x14ac:dyDescent="0.2">
      <c r="A566" s="13" t="s">
        <v>204</v>
      </c>
      <c r="B566" s="3" t="s">
        <v>229</v>
      </c>
      <c r="C566" s="3" t="s">
        <v>230</v>
      </c>
      <c r="D566" s="3" t="s">
        <v>231</v>
      </c>
      <c r="E566" s="3" t="s">
        <v>232</v>
      </c>
      <c r="F566" s="1">
        <v>1212780</v>
      </c>
      <c r="G566" s="1">
        <v>404700.75</v>
      </c>
    </row>
    <row r="567" spans="1:7" ht="13" thickBot="1" x14ac:dyDescent="0.2">
      <c r="A567" s="13" t="s">
        <v>204</v>
      </c>
      <c r="B567" s="3" t="s">
        <v>229</v>
      </c>
      <c r="C567" s="3" t="s">
        <v>230</v>
      </c>
      <c r="D567" s="3" t="s">
        <v>233</v>
      </c>
      <c r="E567" s="3" t="s">
        <v>234</v>
      </c>
      <c r="F567" s="1">
        <v>71340</v>
      </c>
      <c r="G567" s="1">
        <v>32646.25</v>
      </c>
    </row>
    <row r="568" spans="1:7" ht="13" thickBot="1" x14ac:dyDescent="0.2">
      <c r="A568" s="13" t="s">
        <v>204</v>
      </c>
      <c r="B568" s="3" t="s">
        <v>229</v>
      </c>
      <c r="C568" s="3" t="s">
        <v>230</v>
      </c>
      <c r="D568" s="3" t="s">
        <v>398</v>
      </c>
      <c r="E568" s="3" t="s">
        <v>399</v>
      </c>
      <c r="F568" s="1">
        <v>963090</v>
      </c>
      <c r="G568" s="1">
        <v>358217</v>
      </c>
    </row>
    <row r="569" spans="1:7" ht="13" thickBot="1" x14ac:dyDescent="0.2">
      <c r="A569" s="13" t="s">
        <v>204</v>
      </c>
      <c r="B569" s="3" t="s">
        <v>229</v>
      </c>
      <c r="C569" s="3" t="s">
        <v>230</v>
      </c>
      <c r="D569" s="3" t="s">
        <v>400</v>
      </c>
      <c r="E569" s="3" t="s">
        <v>401</v>
      </c>
      <c r="F569" s="1">
        <v>1212780</v>
      </c>
      <c r="G569" s="1">
        <v>570453.5</v>
      </c>
    </row>
    <row r="570" spans="1:7" ht="13" thickBot="1" x14ac:dyDescent="0.2">
      <c r="A570" s="13" t="s">
        <v>204</v>
      </c>
      <c r="B570" s="3" t="s">
        <v>229</v>
      </c>
      <c r="C570" s="3" t="s">
        <v>230</v>
      </c>
      <c r="D570" s="3" t="s">
        <v>452</v>
      </c>
      <c r="E570" s="3" t="s">
        <v>453</v>
      </c>
      <c r="F570" s="1">
        <v>3567000</v>
      </c>
      <c r="G570" s="1">
        <v>1361958.5</v>
      </c>
    </row>
    <row r="571" spans="1:7" ht="13" thickBot="1" x14ac:dyDescent="0.2">
      <c r="A571" s="13" t="s">
        <v>204</v>
      </c>
      <c r="B571" s="3" t="s">
        <v>221</v>
      </c>
      <c r="C571" s="3" t="s">
        <v>222</v>
      </c>
      <c r="D571" s="3" t="s">
        <v>404</v>
      </c>
      <c r="E571" s="3" t="s">
        <v>405</v>
      </c>
      <c r="F571" s="1">
        <v>281771.52000000002</v>
      </c>
      <c r="G571" s="1">
        <v>230334.72</v>
      </c>
    </row>
    <row r="572" spans="1:7" ht="13" thickBot="1" x14ac:dyDescent="0.2">
      <c r="A572" s="13" t="s">
        <v>204</v>
      </c>
      <c r="B572" s="3" t="s">
        <v>221</v>
      </c>
      <c r="C572" s="3" t="s">
        <v>222</v>
      </c>
      <c r="D572" s="3" t="s">
        <v>225</v>
      </c>
      <c r="E572" s="3" t="s">
        <v>226</v>
      </c>
      <c r="F572" s="1">
        <v>2311920</v>
      </c>
      <c r="G572" s="1">
        <v>1774551.36</v>
      </c>
    </row>
    <row r="573" spans="1:7" ht="13" thickBot="1" x14ac:dyDescent="0.2">
      <c r="A573" s="13" t="s">
        <v>204</v>
      </c>
      <c r="B573" s="3" t="s">
        <v>221</v>
      </c>
      <c r="C573" s="3" t="s">
        <v>222</v>
      </c>
      <c r="D573" s="3" t="s">
        <v>394</v>
      </c>
      <c r="E573" s="3" t="s">
        <v>395</v>
      </c>
      <c r="F573" s="1">
        <v>291600</v>
      </c>
      <c r="G573" s="1">
        <v>156475.79999999999</v>
      </c>
    </row>
    <row r="574" spans="1:7" ht="13" thickBot="1" x14ac:dyDescent="0.2">
      <c r="A574" s="13" t="s">
        <v>204</v>
      </c>
      <c r="B574" s="3" t="s">
        <v>221</v>
      </c>
      <c r="C574" s="3" t="s">
        <v>222</v>
      </c>
      <c r="D574" s="3" t="s">
        <v>402</v>
      </c>
      <c r="E574" s="3" t="s">
        <v>403</v>
      </c>
      <c r="F574" s="1">
        <v>800496</v>
      </c>
      <c r="G574" s="1">
        <v>903847.5</v>
      </c>
    </row>
    <row r="575" spans="1:7" ht="13" thickBot="1" x14ac:dyDescent="0.2">
      <c r="A575" s="13" t="s">
        <v>204</v>
      </c>
      <c r="B575" s="3" t="s">
        <v>221</v>
      </c>
      <c r="C575" s="3" t="s">
        <v>222</v>
      </c>
      <c r="D575" s="3" t="s">
        <v>404</v>
      </c>
      <c r="E575" s="3" t="s">
        <v>405</v>
      </c>
      <c r="F575" s="1">
        <v>211328.64000000001</v>
      </c>
      <c r="G575" s="1">
        <v>140621.28</v>
      </c>
    </row>
    <row r="576" spans="1:7" ht="13" thickBot="1" x14ac:dyDescent="0.2">
      <c r="A576" s="13" t="s">
        <v>204</v>
      </c>
      <c r="B576" s="3" t="s">
        <v>221</v>
      </c>
      <c r="C576" s="3" t="s">
        <v>222</v>
      </c>
      <c r="D576" s="3" t="s">
        <v>227</v>
      </c>
      <c r="E576" s="3" t="s">
        <v>228</v>
      </c>
      <c r="F576" s="1">
        <v>5821200</v>
      </c>
      <c r="G576" s="1">
        <v>3470726</v>
      </c>
    </row>
    <row r="577" spans="1:7" ht="13" thickBot="1" x14ac:dyDescent="0.2">
      <c r="A577" s="13" t="s">
        <v>204</v>
      </c>
      <c r="B577" s="3" t="s">
        <v>221</v>
      </c>
      <c r="C577" s="3" t="s">
        <v>222</v>
      </c>
      <c r="D577" s="3" t="s">
        <v>223</v>
      </c>
      <c r="E577" s="3" t="s">
        <v>224</v>
      </c>
      <c r="F577" s="1">
        <v>5546556</v>
      </c>
      <c r="G577" s="1">
        <v>2820558.88</v>
      </c>
    </row>
    <row r="578" spans="1:7" ht="13" thickBot="1" x14ac:dyDescent="0.2">
      <c r="A578" s="13" t="s">
        <v>204</v>
      </c>
      <c r="B578" s="3" t="s">
        <v>229</v>
      </c>
      <c r="C578" s="3" t="s">
        <v>230</v>
      </c>
      <c r="D578" s="3" t="s">
        <v>231</v>
      </c>
      <c r="E578" s="3" t="s">
        <v>232</v>
      </c>
      <c r="F578" s="1">
        <v>8239770</v>
      </c>
      <c r="G578" s="1">
        <v>3080350.5</v>
      </c>
    </row>
    <row r="579" spans="1:7" ht="13" thickBot="1" x14ac:dyDescent="0.2">
      <c r="A579" s="13" t="s">
        <v>204</v>
      </c>
      <c r="B579" s="3" t="s">
        <v>229</v>
      </c>
      <c r="C579" s="3" t="s">
        <v>230</v>
      </c>
      <c r="D579" s="3" t="s">
        <v>233</v>
      </c>
      <c r="E579" s="3" t="s">
        <v>234</v>
      </c>
      <c r="F579" s="1">
        <v>392370</v>
      </c>
      <c r="G579" s="1">
        <v>156999.25</v>
      </c>
    </row>
    <row r="580" spans="1:7" ht="13" thickBot="1" x14ac:dyDescent="0.2">
      <c r="A580" s="13" t="s">
        <v>204</v>
      </c>
      <c r="B580" s="3" t="s">
        <v>229</v>
      </c>
      <c r="C580" s="3" t="s">
        <v>230</v>
      </c>
      <c r="D580" s="3" t="s">
        <v>398</v>
      </c>
      <c r="E580" s="3" t="s">
        <v>399</v>
      </c>
      <c r="F580" s="1">
        <v>3174630</v>
      </c>
      <c r="G580" s="1">
        <v>1196411.04</v>
      </c>
    </row>
    <row r="581" spans="1:7" ht="13" thickBot="1" x14ac:dyDescent="0.2">
      <c r="A581" s="13" t="s">
        <v>204</v>
      </c>
      <c r="B581" s="3" t="s">
        <v>229</v>
      </c>
      <c r="C581" s="3" t="s">
        <v>230</v>
      </c>
      <c r="D581" s="3" t="s">
        <v>456</v>
      </c>
      <c r="E581" s="3" t="s">
        <v>457</v>
      </c>
      <c r="F581" s="1">
        <v>535050</v>
      </c>
      <c r="G581" s="1">
        <v>214296.75</v>
      </c>
    </row>
    <row r="582" spans="1:7" ht="13" thickBot="1" x14ac:dyDescent="0.2">
      <c r="A582" s="13" t="s">
        <v>204</v>
      </c>
      <c r="B582" s="3" t="s">
        <v>229</v>
      </c>
      <c r="C582" s="3" t="s">
        <v>230</v>
      </c>
      <c r="D582" s="3" t="s">
        <v>400</v>
      </c>
      <c r="E582" s="3" t="s">
        <v>401</v>
      </c>
      <c r="F582" s="1">
        <v>5778540</v>
      </c>
      <c r="G582" s="1">
        <v>2862333</v>
      </c>
    </row>
    <row r="583" spans="1:7" ht="13" thickBot="1" x14ac:dyDescent="0.2">
      <c r="A583" s="13" t="s">
        <v>204</v>
      </c>
      <c r="B583" s="3" t="s">
        <v>229</v>
      </c>
      <c r="C583" s="3" t="s">
        <v>230</v>
      </c>
      <c r="D583" s="3" t="s">
        <v>452</v>
      </c>
      <c r="E583" s="3" t="s">
        <v>453</v>
      </c>
      <c r="F583" s="1">
        <v>8132760</v>
      </c>
      <c r="G583" s="1">
        <v>3294934.25</v>
      </c>
    </row>
    <row r="584" spans="1:7" ht="13" thickBot="1" x14ac:dyDescent="0.2">
      <c r="A584" s="13" t="s">
        <v>204</v>
      </c>
      <c r="B584" s="3" t="s">
        <v>195</v>
      </c>
      <c r="C584" s="3" t="s">
        <v>196</v>
      </c>
      <c r="D584" s="3" t="s">
        <v>454</v>
      </c>
      <c r="E584" s="3" t="s">
        <v>455</v>
      </c>
      <c r="F584" s="1">
        <v>1360128</v>
      </c>
      <c r="G584" s="1">
        <v>6291334.5499999998</v>
      </c>
    </row>
    <row r="585" spans="1:7" ht="13" thickBot="1" x14ac:dyDescent="0.2">
      <c r="A585" s="13" t="s">
        <v>204</v>
      </c>
      <c r="B585" s="3" t="s">
        <v>195</v>
      </c>
      <c r="C585" s="3" t="s">
        <v>196</v>
      </c>
      <c r="D585" s="3" t="s">
        <v>458</v>
      </c>
      <c r="E585" s="3" t="s">
        <v>459</v>
      </c>
      <c r="F585" s="1">
        <v>59136</v>
      </c>
      <c r="G585" s="1">
        <v>270725.34999999998</v>
      </c>
    </row>
    <row r="586" spans="1:7" ht="13" thickBot="1" x14ac:dyDescent="0.2">
      <c r="A586" s="13" t="s">
        <v>204</v>
      </c>
      <c r="B586" s="3" t="s">
        <v>195</v>
      </c>
      <c r="C586" s="3" t="s">
        <v>196</v>
      </c>
      <c r="D586" s="3" t="s">
        <v>460</v>
      </c>
      <c r="E586" s="3" t="s">
        <v>461</v>
      </c>
      <c r="F586" s="1">
        <v>827904</v>
      </c>
      <c r="G586" s="1">
        <v>3999903.27</v>
      </c>
    </row>
    <row r="587" spans="1:7" ht="13" thickBot="1" x14ac:dyDescent="0.2">
      <c r="A587" s="13" t="s">
        <v>204</v>
      </c>
      <c r="B587" s="3" t="s">
        <v>315</v>
      </c>
      <c r="C587" s="3" t="s">
        <v>316</v>
      </c>
      <c r="D587" s="3" t="s">
        <v>450</v>
      </c>
      <c r="E587" s="3" t="s">
        <v>451</v>
      </c>
      <c r="F587" s="1">
        <v>79200</v>
      </c>
      <c r="G587" s="1">
        <v>32472</v>
      </c>
    </row>
    <row r="588" spans="1:7" ht="13" thickBot="1" x14ac:dyDescent="0.2">
      <c r="A588" s="13" t="s">
        <v>204</v>
      </c>
      <c r="B588" s="3" t="s">
        <v>442</v>
      </c>
      <c r="C588" s="3" t="s">
        <v>443</v>
      </c>
      <c r="D588" s="3" t="s">
        <v>446</v>
      </c>
      <c r="E588" s="3" t="s">
        <v>447</v>
      </c>
      <c r="F588" s="1">
        <v>4142235</v>
      </c>
      <c r="G588" s="1">
        <v>1330581.4099999999</v>
      </c>
    </row>
    <row r="589" spans="1:7" ht="13" thickBot="1" x14ac:dyDescent="0.2">
      <c r="A589" s="13" t="s">
        <v>204</v>
      </c>
      <c r="B589" s="3" t="s">
        <v>195</v>
      </c>
      <c r="C589" s="3" t="s">
        <v>196</v>
      </c>
      <c r="D589" s="3" t="s">
        <v>454</v>
      </c>
      <c r="E589" s="3" t="s">
        <v>455</v>
      </c>
      <c r="F589" s="1">
        <v>2454144</v>
      </c>
      <c r="G589" s="1">
        <v>11385178.699999999</v>
      </c>
    </row>
    <row r="590" spans="1:7" ht="13" thickBot="1" x14ac:dyDescent="0.2">
      <c r="A590" s="13" t="s">
        <v>204</v>
      </c>
      <c r="B590" s="3" t="s">
        <v>195</v>
      </c>
      <c r="C590" s="3" t="s">
        <v>196</v>
      </c>
      <c r="D590" s="3" t="s">
        <v>458</v>
      </c>
      <c r="E590" s="3" t="s">
        <v>459</v>
      </c>
      <c r="F590" s="1">
        <v>620928</v>
      </c>
      <c r="G590" s="1">
        <v>2847250.56</v>
      </c>
    </row>
    <row r="591" spans="1:7" ht="13" thickBot="1" x14ac:dyDescent="0.2">
      <c r="A591" s="13" t="s">
        <v>204</v>
      </c>
      <c r="B591" s="3" t="s">
        <v>442</v>
      </c>
      <c r="C591" s="3" t="s">
        <v>443</v>
      </c>
      <c r="D591" s="3" t="s">
        <v>446</v>
      </c>
      <c r="E591" s="3" t="s">
        <v>447</v>
      </c>
      <c r="F591" s="1">
        <v>14691600</v>
      </c>
      <c r="G591" s="1">
        <v>6053256</v>
      </c>
    </row>
    <row r="592" spans="1:7" ht="13" thickBot="1" x14ac:dyDescent="0.2">
      <c r="A592" s="13" t="s">
        <v>204</v>
      </c>
      <c r="B592" s="3" t="s">
        <v>315</v>
      </c>
      <c r="C592" s="3" t="s">
        <v>316</v>
      </c>
      <c r="D592" s="3" t="s">
        <v>656</v>
      </c>
      <c r="E592" s="3" t="s">
        <v>657</v>
      </c>
      <c r="F592" s="1">
        <v>115200</v>
      </c>
      <c r="G592" s="1">
        <v>100608</v>
      </c>
    </row>
    <row r="593" spans="1:7" ht="13" thickBot="1" x14ac:dyDescent="0.2">
      <c r="A593" s="13" t="s">
        <v>204</v>
      </c>
      <c r="B593" s="3" t="s">
        <v>315</v>
      </c>
      <c r="C593" s="3" t="s">
        <v>316</v>
      </c>
      <c r="D593" s="3" t="s">
        <v>448</v>
      </c>
      <c r="E593" s="3" t="s">
        <v>449</v>
      </c>
      <c r="F593" s="1">
        <v>499200</v>
      </c>
      <c r="G593" s="1">
        <v>404762.88</v>
      </c>
    </row>
    <row r="594" spans="1:7" ht="13" thickBot="1" x14ac:dyDescent="0.2">
      <c r="A594" s="13" t="s">
        <v>204</v>
      </c>
      <c r="B594" s="3" t="s">
        <v>315</v>
      </c>
      <c r="C594" s="3" t="s">
        <v>316</v>
      </c>
      <c r="D594" s="3" t="s">
        <v>658</v>
      </c>
      <c r="E594" s="3" t="s">
        <v>659</v>
      </c>
      <c r="F594" s="1">
        <v>594000</v>
      </c>
      <c r="G594" s="1">
        <v>651427.92000000004</v>
      </c>
    </row>
    <row r="595" spans="1:7" ht="13" thickBot="1" x14ac:dyDescent="0.2">
      <c r="A595" s="13" t="s">
        <v>204</v>
      </c>
      <c r="B595" s="3" t="s">
        <v>315</v>
      </c>
      <c r="C595" s="3" t="s">
        <v>316</v>
      </c>
      <c r="D595" s="3" t="s">
        <v>450</v>
      </c>
      <c r="E595" s="3" t="s">
        <v>451</v>
      </c>
      <c r="F595" s="1">
        <v>831600</v>
      </c>
      <c r="G595" s="1">
        <v>420722.28</v>
      </c>
    </row>
    <row r="596" spans="1:7" ht="13" thickBot="1" x14ac:dyDescent="0.2">
      <c r="A596" s="13" t="s">
        <v>204</v>
      </c>
      <c r="B596" s="3" t="s">
        <v>315</v>
      </c>
      <c r="C596" s="3" t="s">
        <v>316</v>
      </c>
      <c r="D596" s="3" t="s">
        <v>660</v>
      </c>
      <c r="E596" s="3" t="s">
        <v>661</v>
      </c>
      <c r="F596" s="1">
        <v>673200</v>
      </c>
      <c r="G596" s="1">
        <v>432156.12</v>
      </c>
    </row>
    <row r="597" spans="1:7" ht="13" thickBot="1" x14ac:dyDescent="0.2">
      <c r="A597" s="13" t="s">
        <v>204</v>
      </c>
      <c r="B597" s="3" t="s">
        <v>315</v>
      </c>
      <c r="C597" s="3" t="s">
        <v>316</v>
      </c>
      <c r="D597" s="3" t="s">
        <v>662</v>
      </c>
      <c r="E597" s="3" t="s">
        <v>663</v>
      </c>
      <c r="F597" s="1">
        <v>3880800</v>
      </c>
      <c r="G597" s="1">
        <v>4358898.7300000004</v>
      </c>
    </row>
    <row r="598" spans="1:7" ht="13" thickBot="1" x14ac:dyDescent="0.2">
      <c r="A598" s="13" t="s">
        <v>204</v>
      </c>
      <c r="B598" s="3" t="s">
        <v>315</v>
      </c>
      <c r="C598" s="3" t="s">
        <v>316</v>
      </c>
      <c r="D598" s="3" t="s">
        <v>664</v>
      </c>
      <c r="E598" s="3" t="s">
        <v>665</v>
      </c>
      <c r="F598" s="1">
        <v>1742400</v>
      </c>
      <c r="G598" s="1">
        <v>1668528.85</v>
      </c>
    </row>
    <row r="599" spans="1:7" ht="13" thickBot="1" x14ac:dyDescent="0.2">
      <c r="A599" s="13" t="s">
        <v>204</v>
      </c>
      <c r="B599" s="3" t="s">
        <v>221</v>
      </c>
      <c r="C599" s="3" t="s">
        <v>222</v>
      </c>
      <c r="D599" s="3" t="s">
        <v>402</v>
      </c>
      <c r="E599" s="3" t="s">
        <v>403</v>
      </c>
      <c r="F599" s="1">
        <v>1334160</v>
      </c>
      <c r="G599" s="1">
        <v>1449246.6</v>
      </c>
    </row>
    <row r="600" spans="1:7" ht="13" thickBot="1" x14ac:dyDescent="0.2">
      <c r="A600" s="13" t="s">
        <v>204</v>
      </c>
      <c r="B600" s="3" t="s">
        <v>257</v>
      </c>
      <c r="C600" s="3" t="s">
        <v>258</v>
      </c>
      <c r="D600" s="3" t="s">
        <v>438</v>
      </c>
      <c r="E600" s="3" t="s">
        <v>439</v>
      </c>
      <c r="F600" s="1">
        <v>7575525</v>
      </c>
      <c r="G600" s="1">
        <v>3058381.8</v>
      </c>
    </row>
    <row r="601" spans="1:7" ht="13" thickBot="1" x14ac:dyDescent="0.2">
      <c r="A601" s="13" t="s">
        <v>204</v>
      </c>
      <c r="B601" s="3" t="s">
        <v>257</v>
      </c>
      <c r="C601" s="3" t="s">
        <v>258</v>
      </c>
      <c r="D601" s="3" t="s">
        <v>408</v>
      </c>
      <c r="E601" s="3" t="s">
        <v>409</v>
      </c>
      <c r="F601" s="1">
        <v>4773600</v>
      </c>
      <c r="G601" s="1">
        <v>1953970.7</v>
      </c>
    </row>
    <row r="602" spans="1:7" ht="13" thickBot="1" x14ac:dyDescent="0.2">
      <c r="A602" s="13" t="s">
        <v>204</v>
      </c>
      <c r="B602" s="3" t="s">
        <v>257</v>
      </c>
      <c r="C602" s="3" t="s">
        <v>258</v>
      </c>
      <c r="D602" s="3" t="s">
        <v>438</v>
      </c>
      <c r="E602" s="3" t="s">
        <v>439</v>
      </c>
      <c r="F602" s="1">
        <v>2114100</v>
      </c>
      <c r="G602" s="1">
        <v>874416.95</v>
      </c>
    </row>
    <row r="603" spans="1:7" ht="13" thickBot="1" x14ac:dyDescent="0.2">
      <c r="A603" s="13" t="s">
        <v>204</v>
      </c>
      <c r="B603" s="3" t="s">
        <v>257</v>
      </c>
      <c r="C603" s="3" t="s">
        <v>258</v>
      </c>
      <c r="D603" s="3" t="s">
        <v>361</v>
      </c>
      <c r="E603" s="3" t="s">
        <v>362</v>
      </c>
      <c r="F603" s="1">
        <v>8040192</v>
      </c>
      <c r="G603" s="1">
        <v>2954697.06</v>
      </c>
    </row>
    <row r="604" spans="1:7" ht="13" thickBot="1" x14ac:dyDescent="0.2">
      <c r="A604" s="13" t="s">
        <v>204</v>
      </c>
      <c r="B604" s="3" t="s">
        <v>257</v>
      </c>
      <c r="C604" s="3" t="s">
        <v>258</v>
      </c>
      <c r="D604" s="3" t="s">
        <v>369</v>
      </c>
      <c r="E604" s="3" t="s">
        <v>370</v>
      </c>
      <c r="F604" s="1">
        <v>218700</v>
      </c>
      <c r="G604" s="1">
        <v>177633</v>
      </c>
    </row>
    <row r="605" spans="1:7" ht="13" thickBot="1" x14ac:dyDescent="0.2">
      <c r="A605" s="13" t="s">
        <v>204</v>
      </c>
      <c r="B605" s="3" t="s">
        <v>257</v>
      </c>
      <c r="C605" s="3" t="s">
        <v>258</v>
      </c>
      <c r="D605" s="3" t="s">
        <v>410</v>
      </c>
      <c r="E605" s="3" t="s">
        <v>411</v>
      </c>
      <c r="F605" s="1">
        <v>1469664</v>
      </c>
      <c r="G605" s="1">
        <v>475424.64</v>
      </c>
    </row>
    <row r="606" spans="1:7" ht="13" thickBot="1" x14ac:dyDescent="0.2">
      <c r="A606" s="13" t="s">
        <v>204</v>
      </c>
      <c r="B606" s="3" t="s">
        <v>257</v>
      </c>
      <c r="C606" s="3" t="s">
        <v>258</v>
      </c>
      <c r="D606" s="3" t="s">
        <v>261</v>
      </c>
      <c r="E606" s="3" t="s">
        <v>262</v>
      </c>
      <c r="F606" s="1">
        <v>279936</v>
      </c>
      <c r="G606" s="1">
        <v>98582.399999999994</v>
      </c>
    </row>
    <row r="607" spans="1:7" ht="13" thickBot="1" x14ac:dyDescent="0.2">
      <c r="A607" s="13" t="s">
        <v>204</v>
      </c>
      <c r="B607" s="3" t="s">
        <v>257</v>
      </c>
      <c r="C607" s="3" t="s">
        <v>258</v>
      </c>
      <c r="D607" s="3" t="s">
        <v>357</v>
      </c>
      <c r="E607" s="3" t="s">
        <v>358</v>
      </c>
      <c r="F607" s="1">
        <v>2313360</v>
      </c>
      <c r="G607" s="1">
        <v>907963.2</v>
      </c>
    </row>
    <row r="608" spans="1:7" ht="13" thickBot="1" x14ac:dyDescent="0.2">
      <c r="A608" s="13" t="s">
        <v>204</v>
      </c>
      <c r="B608" s="3" t="s">
        <v>257</v>
      </c>
      <c r="C608" s="3" t="s">
        <v>258</v>
      </c>
      <c r="D608" s="3" t="s">
        <v>412</v>
      </c>
      <c r="E608" s="3" t="s">
        <v>413</v>
      </c>
      <c r="F608" s="1">
        <v>3499200</v>
      </c>
      <c r="G608" s="1">
        <v>1124418.24</v>
      </c>
    </row>
    <row r="609" spans="1:7" ht="13" thickBot="1" x14ac:dyDescent="0.2">
      <c r="A609" s="13" t="s">
        <v>204</v>
      </c>
      <c r="B609" s="3" t="s">
        <v>257</v>
      </c>
      <c r="C609" s="3" t="s">
        <v>258</v>
      </c>
      <c r="D609" s="3" t="s">
        <v>414</v>
      </c>
      <c r="E609" s="3" t="s">
        <v>415</v>
      </c>
      <c r="F609" s="1">
        <v>3569184</v>
      </c>
      <c r="G609" s="1">
        <v>1158926.3999999999</v>
      </c>
    </row>
    <row r="610" spans="1:7" ht="13" thickBot="1" x14ac:dyDescent="0.2">
      <c r="A610" s="13" t="s">
        <v>204</v>
      </c>
      <c r="B610" s="3" t="s">
        <v>257</v>
      </c>
      <c r="C610" s="3" t="s">
        <v>258</v>
      </c>
      <c r="D610" s="3" t="s">
        <v>263</v>
      </c>
      <c r="E610" s="3" t="s">
        <v>264</v>
      </c>
      <c r="F610" s="1">
        <v>454896</v>
      </c>
      <c r="G610" s="1">
        <v>152280</v>
      </c>
    </row>
    <row r="611" spans="1:7" ht="13" thickBot="1" x14ac:dyDescent="0.2">
      <c r="A611" s="13" t="s">
        <v>204</v>
      </c>
      <c r="B611" s="3" t="s">
        <v>257</v>
      </c>
      <c r="C611" s="3" t="s">
        <v>258</v>
      </c>
      <c r="D611" s="3" t="s">
        <v>686</v>
      </c>
      <c r="E611" s="3" t="s">
        <v>687</v>
      </c>
      <c r="F611" s="1">
        <v>4019692.5</v>
      </c>
      <c r="G611" s="1">
        <v>1763860.5</v>
      </c>
    </row>
    <row r="612" spans="1:7" ht="13" thickBot="1" x14ac:dyDescent="0.2">
      <c r="A612" s="13" t="s">
        <v>204</v>
      </c>
      <c r="B612" s="3" t="s">
        <v>257</v>
      </c>
      <c r="C612" s="3" t="s">
        <v>258</v>
      </c>
      <c r="D612" s="3" t="s">
        <v>265</v>
      </c>
      <c r="E612" s="3" t="s">
        <v>266</v>
      </c>
      <c r="F612" s="1">
        <v>664848</v>
      </c>
      <c r="G612" s="1">
        <v>254672.64000000001</v>
      </c>
    </row>
    <row r="613" spans="1:7" ht="13" thickBot="1" x14ac:dyDescent="0.2">
      <c r="A613" s="13" t="s">
        <v>204</v>
      </c>
      <c r="B613" s="3" t="s">
        <v>257</v>
      </c>
      <c r="C613" s="3" t="s">
        <v>258</v>
      </c>
      <c r="D613" s="3" t="s">
        <v>483</v>
      </c>
      <c r="E613" s="3" t="s">
        <v>484</v>
      </c>
      <c r="F613" s="1">
        <v>629856</v>
      </c>
      <c r="G613" s="1">
        <v>205908.48000000001</v>
      </c>
    </row>
    <row r="614" spans="1:7" ht="13" thickBot="1" x14ac:dyDescent="0.2">
      <c r="A614" s="13" t="s">
        <v>204</v>
      </c>
      <c r="B614" s="3" t="s">
        <v>257</v>
      </c>
      <c r="C614" s="3" t="s">
        <v>258</v>
      </c>
      <c r="D614" s="3" t="s">
        <v>416</v>
      </c>
      <c r="E614" s="3" t="s">
        <v>417</v>
      </c>
      <c r="F614" s="1">
        <v>1049760</v>
      </c>
      <c r="G614" s="1">
        <v>360236.16</v>
      </c>
    </row>
    <row r="615" spans="1:7" ht="13" thickBot="1" x14ac:dyDescent="0.2">
      <c r="A615" s="13" t="s">
        <v>204</v>
      </c>
      <c r="B615" s="3" t="s">
        <v>257</v>
      </c>
      <c r="C615" s="3" t="s">
        <v>258</v>
      </c>
      <c r="D615" s="3" t="s">
        <v>418</v>
      </c>
      <c r="E615" s="3" t="s">
        <v>419</v>
      </c>
      <c r="F615" s="1">
        <v>139968</v>
      </c>
      <c r="G615" s="1">
        <v>57127.68</v>
      </c>
    </row>
    <row r="616" spans="1:7" ht="13" thickBot="1" x14ac:dyDescent="0.2">
      <c r="A616" s="13" t="s">
        <v>204</v>
      </c>
      <c r="B616" s="3" t="s">
        <v>257</v>
      </c>
      <c r="C616" s="3" t="s">
        <v>258</v>
      </c>
      <c r="D616" s="3" t="s">
        <v>420</v>
      </c>
      <c r="E616" s="3" t="s">
        <v>421</v>
      </c>
      <c r="F616" s="1">
        <v>5015722.5</v>
      </c>
      <c r="G616" s="1">
        <v>2027181.15</v>
      </c>
    </row>
    <row r="617" spans="1:7" ht="13" thickBot="1" x14ac:dyDescent="0.2">
      <c r="A617" s="13" t="s">
        <v>204</v>
      </c>
      <c r="B617" s="3" t="s">
        <v>257</v>
      </c>
      <c r="C617" s="3" t="s">
        <v>258</v>
      </c>
      <c r="D617" s="3" t="s">
        <v>422</v>
      </c>
      <c r="E617" s="3" t="s">
        <v>423</v>
      </c>
      <c r="F617" s="1">
        <v>349920</v>
      </c>
      <c r="G617" s="1">
        <v>110134.08</v>
      </c>
    </row>
    <row r="618" spans="1:7" ht="13" thickBot="1" x14ac:dyDescent="0.2">
      <c r="A618" s="13" t="s">
        <v>204</v>
      </c>
      <c r="B618" s="3" t="s">
        <v>257</v>
      </c>
      <c r="C618" s="3" t="s">
        <v>258</v>
      </c>
      <c r="D618" s="3" t="s">
        <v>424</v>
      </c>
      <c r="E618" s="3" t="s">
        <v>425</v>
      </c>
      <c r="F618" s="1">
        <v>71145</v>
      </c>
      <c r="G618" s="1">
        <v>30339.9</v>
      </c>
    </row>
    <row r="619" spans="1:7" ht="13" thickBot="1" x14ac:dyDescent="0.2">
      <c r="A619" s="13" t="s">
        <v>204</v>
      </c>
      <c r="B619" s="3" t="s">
        <v>257</v>
      </c>
      <c r="C619" s="3" t="s">
        <v>258</v>
      </c>
      <c r="D619" s="3" t="s">
        <v>426</v>
      </c>
      <c r="E619" s="3" t="s">
        <v>427</v>
      </c>
      <c r="F619" s="1">
        <v>213435</v>
      </c>
      <c r="G619" s="1">
        <v>81564.3</v>
      </c>
    </row>
    <row r="620" spans="1:7" ht="13" thickBot="1" x14ac:dyDescent="0.2">
      <c r="A620" s="13" t="s">
        <v>204</v>
      </c>
      <c r="B620" s="3" t="s">
        <v>257</v>
      </c>
      <c r="C620" s="3" t="s">
        <v>258</v>
      </c>
      <c r="D620" s="3" t="s">
        <v>688</v>
      </c>
      <c r="E620" s="3" t="s">
        <v>689</v>
      </c>
      <c r="F620" s="1">
        <v>34656</v>
      </c>
      <c r="G620" s="1">
        <v>15504</v>
      </c>
    </row>
    <row r="621" spans="1:7" ht="13" thickBot="1" x14ac:dyDescent="0.2">
      <c r="A621" s="13" t="s">
        <v>204</v>
      </c>
      <c r="B621" s="3" t="s">
        <v>257</v>
      </c>
      <c r="C621" s="3" t="s">
        <v>258</v>
      </c>
      <c r="D621" s="3" t="s">
        <v>690</v>
      </c>
      <c r="E621" s="3" t="s">
        <v>691</v>
      </c>
      <c r="F621" s="1">
        <v>69984</v>
      </c>
      <c r="G621" s="1">
        <v>31104</v>
      </c>
    </row>
    <row r="622" spans="1:7" ht="13" thickBot="1" x14ac:dyDescent="0.2">
      <c r="A622" s="13" t="s">
        <v>204</v>
      </c>
      <c r="B622" s="3" t="s">
        <v>311</v>
      </c>
      <c r="C622" s="3" t="s">
        <v>312</v>
      </c>
      <c r="D622" s="3" t="s">
        <v>336</v>
      </c>
      <c r="E622" s="3" t="s">
        <v>337</v>
      </c>
      <c r="F622" s="1">
        <v>1940400</v>
      </c>
      <c r="G622" s="1">
        <v>1166644.3500000001</v>
      </c>
    </row>
    <row r="623" spans="1:7" ht="13" thickBot="1" x14ac:dyDescent="0.2">
      <c r="A623" s="13" t="s">
        <v>204</v>
      </c>
      <c r="B623" s="3" t="s">
        <v>311</v>
      </c>
      <c r="C623" s="3" t="s">
        <v>312</v>
      </c>
      <c r="D623" s="3" t="s">
        <v>344</v>
      </c>
      <c r="E623" s="3" t="s">
        <v>345</v>
      </c>
      <c r="F623" s="1">
        <v>3960000</v>
      </c>
      <c r="G623" s="1">
        <v>1932509.8</v>
      </c>
    </row>
    <row r="624" spans="1:7" ht="13" thickBot="1" x14ac:dyDescent="0.2">
      <c r="A624" s="13" t="s">
        <v>204</v>
      </c>
      <c r="B624" s="3" t="s">
        <v>311</v>
      </c>
      <c r="C624" s="3" t="s">
        <v>312</v>
      </c>
      <c r="D624" s="3" t="s">
        <v>676</v>
      </c>
      <c r="E624" s="3" t="s">
        <v>677</v>
      </c>
      <c r="F624" s="1">
        <v>1584000</v>
      </c>
      <c r="G624" s="1">
        <v>702256.84</v>
      </c>
    </row>
    <row r="625" spans="1:7" ht="13" thickBot="1" x14ac:dyDescent="0.2">
      <c r="A625" s="13" t="s">
        <v>204</v>
      </c>
      <c r="B625" s="3" t="s">
        <v>311</v>
      </c>
      <c r="C625" s="3" t="s">
        <v>312</v>
      </c>
      <c r="D625" s="3" t="s">
        <v>340</v>
      </c>
      <c r="E625" s="3" t="s">
        <v>341</v>
      </c>
      <c r="F625" s="1">
        <v>158400</v>
      </c>
      <c r="G625" s="1">
        <v>77312.399999999994</v>
      </c>
    </row>
    <row r="626" spans="1:7" ht="13" thickBot="1" x14ac:dyDescent="0.2">
      <c r="A626" s="13" t="s">
        <v>204</v>
      </c>
      <c r="B626" s="3" t="s">
        <v>311</v>
      </c>
      <c r="C626" s="3" t="s">
        <v>312</v>
      </c>
      <c r="D626" s="3" t="s">
        <v>674</v>
      </c>
      <c r="E626" s="3" t="s">
        <v>675</v>
      </c>
      <c r="F626" s="1">
        <v>554400</v>
      </c>
      <c r="G626" s="1">
        <v>384080.4</v>
      </c>
    </row>
    <row r="627" spans="1:7" ht="13" thickBot="1" x14ac:dyDescent="0.2">
      <c r="A627" s="13" t="s">
        <v>204</v>
      </c>
      <c r="B627" s="3" t="s">
        <v>311</v>
      </c>
      <c r="C627" s="3" t="s">
        <v>312</v>
      </c>
      <c r="D627" s="3" t="s">
        <v>428</v>
      </c>
      <c r="E627" s="3" t="s">
        <v>429</v>
      </c>
      <c r="F627" s="1">
        <v>158400</v>
      </c>
      <c r="G627" s="1">
        <v>99607.2</v>
      </c>
    </row>
    <row r="628" spans="1:7" ht="13" thickBot="1" x14ac:dyDescent="0.2">
      <c r="A628" s="13" t="s">
        <v>204</v>
      </c>
      <c r="B628" s="3" t="s">
        <v>719</v>
      </c>
      <c r="C628" s="3" t="s">
        <v>720</v>
      </c>
      <c r="D628" s="3" t="s">
        <v>721</v>
      </c>
      <c r="E628" s="3" t="s">
        <v>722</v>
      </c>
      <c r="F628" s="1">
        <v>773808</v>
      </c>
      <c r="G628" s="2">
        <v>1266221.44</v>
      </c>
    </row>
    <row r="629" spans="1:7" ht="13" thickBot="1" x14ac:dyDescent="0.2">
      <c r="A629" s="13" t="s">
        <v>204</v>
      </c>
      <c r="B629" s="3" t="s">
        <v>719</v>
      </c>
      <c r="C629" s="3" t="s">
        <v>720</v>
      </c>
      <c r="D629" s="3" t="s">
        <v>723</v>
      </c>
      <c r="E629" s="3" t="s">
        <v>724</v>
      </c>
      <c r="F629" s="1">
        <v>610323.84</v>
      </c>
      <c r="G629" s="2">
        <v>505348.14</v>
      </c>
    </row>
    <row r="630" spans="1:7" ht="13" thickBot="1" x14ac:dyDescent="0.2">
      <c r="A630" s="13" t="s">
        <v>204</v>
      </c>
      <c r="B630" s="3" t="s">
        <v>719</v>
      </c>
      <c r="C630" s="3" t="s">
        <v>720</v>
      </c>
      <c r="D630" s="3" t="s">
        <v>725</v>
      </c>
      <c r="E630" s="3" t="s">
        <v>726</v>
      </c>
      <c r="F630" s="1">
        <v>805140</v>
      </c>
      <c r="G630" s="2">
        <v>1214288.47</v>
      </c>
    </row>
    <row r="631" spans="1:7" ht="13" thickBot="1" x14ac:dyDescent="0.2">
      <c r="A631" s="13" t="s">
        <v>204</v>
      </c>
      <c r="B631" s="3" t="s">
        <v>719</v>
      </c>
      <c r="C631" s="3" t="s">
        <v>720</v>
      </c>
      <c r="D631" s="3" t="s">
        <v>727</v>
      </c>
      <c r="E631" s="3" t="s">
        <v>728</v>
      </c>
      <c r="F631" s="1">
        <v>437472</v>
      </c>
      <c r="G631" s="2">
        <v>829096.9</v>
      </c>
    </row>
    <row r="632" spans="1:7" ht="13" thickBot="1" x14ac:dyDescent="0.2">
      <c r="A632" s="13" t="s">
        <v>204</v>
      </c>
      <c r="B632" s="3" t="s">
        <v>719</v>
      </c>
      <c r="C632" s="3" t="s">
        <v>720</v>
      </c>
      <c r="D632" s="3" t="s">
        <v>723</v>
      </c>
      <c r="E632" s="3" t="s">
        <v>724</v>
      </c>
      <c r="F632" s="1">
        <v>712044.48</v>
      </c>
      <c r="G632" s="2">
        <v>554113</v>
      </c>
    </row>
    <row r="633" spans="1:7" ht="13" thickBot="1" x14ac:dyDescent="0.2">
      <c r="A633" s="13" t="s">
        <v>204</v>
      </c>
      <c r="B633" s="3" t="s">
        <v>719</v>
      </c>
      <c r="C633" s="3" t="s">
        <v>720</v>
      </c>
      <c r="D633" s="3" t="s">
        <v>725</v>
      </c>
      <c r="E633" s="3" t="s">
        <v>726</v>
      </c>
      <c r="F633" s="1">
        <v>340200</v>
      </c>
      <c r="G633" s="2">
        <v>524894.67000000004</v>
      </c>
    </row>
    <row r="634" spans="1:7" ht="13" thickBot="1" x14ac:dyDescent="0.2">
      <c r="A634" s="13" t="s">
        <v>204</v>
      </c>
      <c r="B634" s="3" t="s">
        <v>719</v>
      </c>
      <c r="C634" s="3" t="s">
        <v>720</v>
      </c>
      <c r="D634" s="3" t="s">
        <v>727</v>
      </c>
      <c r="E634" s="3" t="s">
        <v>728</v>
      </c>
      <c r="F634" s="1">
        <v>733824</v>
      </c>
      <c r="G634" s="2">
        <v>1397788.06</v>
      </c>
    </row>
    <row r="635" spans="1:7" ht="13" thickBot="1" x14ac:dyDescent="0.2">
      <c r="A635" s="13" t="s">
        <v>204</v>
      </c>
      <c r="B635" s="3" t="s">
        <v>315</v>
      </c>
      <c r="C635" s="3" t="s">
        <v>316</v>
      </c>
      <c r="D635" s="3" t="s">
        <v>737</v>
      </c>
      <c r="E635" s="3" t="s">
        <v>738</v>
      </c>
      <c r="F635" s="1">
        <v>2098800</v>
      </c>
      <c r="G635" s="1">
        <v>1916534.4</v>
      </c>
    </row>
    <row r="636" spans="1:7" ht="13" thickBot="1" x14ac:dyDescent="0.2">
      <c r="A636" s="13" t="s">
        <v>204</v>
      </c>
      <c r="B636" s="3" t="s">
        <v>315</v>
      </c>
      <c r="C636" s="3" t="s">
        <v>316</v>
      </c>
      <c r="D636" s="3" t="s">
        <v>448</v>
      </c>
      <c r="E636" s="3" t="s">
        <v>449</v>
      </c>
      <c r="F636" s="1">
        <v>38400</v>
      </c>
      <c r="G636" s="1">
        <v>31938.720000000001</v>
      </c>
    </row>
    <row r="637" spans="1:7" ht="13" thickBot="1" x14ac:dyDescent="0.2">
      <c r="A637" s="13" t="s">
        <v>204</v>
      </c>
      <c r="B637" s="3" t="s">
        <v>221</v>
      </c>
      <c r="C637" s="3" t="s">
        <v>222</v>
      </c>
      <c r="D637" s="3" t="s">
        <v>394</v>
      </c>
      <c r="E637" s="3" t="s">
        <v>395</v>
      </c>
      <c r="F637" s="1">
        <v>182250</v>
      </c>
      <c r="G637" s="1">
        <v>101298.6</v>
      </c>
    </row>
    <row r="638" spans="1:7" ht="13" thickBot="1" x14ac:dyDescent="0.2">
      <c r="A638" s="13" t="s">
        <v>204</v>
      </c>
      <c r="B638" s="3" t="s">
        <v>221</v>
      </c>
      <c r="C638" s="3" t="s">
        <v>222</v>
      </c>
      <c r="D638" s="3" t="s">
        <v>227</v>
      </c>
      <c r="E638" s="3" t="s">
        <v>228</v>
      </c>
      <c r="F638" s="1">
        <v>907200</v>
      </c>
      <c r="G638" s="1">
        <v>511756</v>
      </c>
    </row>
    <row r="639" spans="1:7" ht="13" thickBot="1" x14ac:dyDescent="0.2">
      <c r="A639" s="13" t="s">
        <v>204</v>
      </c>
      <c r="B639" s="3" t="s">
        <v>221</v>
      </c>
      <c r="C639" s="3" t="s">
        <v>222</v>
      </c>
      <c r="D639" s="3" t="s">
        <v>223</v>
      </c>
      <c r="E639" s="3" t="s">
        <v>224</v>
      </c>
      <c r="F639" s="1">
        <v>870048</v>
      </c>
      <c r="G639" s="1">
        <v>377823.36</v>
      </c>
    </row>
    <row r="640" spans="1:7" ht="13" thickBot="1" x14ac:dyDescent="0.2">
      <c r="A640" s="13" t="s">
        <v>204</v>
      </c>
      <c r="B640" s="3" t="s">
        <v>257</v>
      </c>
      <c r="C640" s="3" t="s">
        <v>258</v>
      </c>
      <c r="D640" s="3" t="s">
        <v>261</v>
      </c>
      <c r="E640" s="3" t="s">
        <v>262</v>
      </c>
      <c r="F640" s="1">
        <v>69984</v>
      </c>
      <c r="G640" s="1">
        <v>23077.439999999999</v>
      </c>
    </row>
    <row r="641" spans="1:7" ht="13" thickBot="1" x14ac:dyDescent="0.2">
      <c r="A641" s="13" t="s">
        <v>204</v>
      </c>
      <c r="B641" s="3" t="s">
        <v>257</v>
      </c>
      <c r="C641" s="3" t="s">
        <v>258</v>
      </c>
      <c r="D641" s="3" t="s">
        <v>357</v>
      </c>
      <c r="E641" s="3" t="s">
        <v>358</v>
      </c>
      <c r="F641" s="1">
        <v>257040</v>
      </c>
      <c r="G641" s="1">
        <v>116677.8</v>
      </c>
    </row>
    <row r="642" spans="1:7" ht="13" thickBot="1" x14ac:dyDescent="0.2">
      <c r="A642" s="13" t="s">
        <v>204</v>
      </c>
      <c r="B642" s="3" t="s">
        <v>257</v>
      </c>
      <c r="C642" s="3" t="s">
        <v>258</v>
      </c>
      <c r="D642" s="3" t="s">
        <v>414</v>
      </c>
      <c r="E642" s="3" t="s">
        <v>415</v>
      </c>
      <c r="F642" s="1">
        <v>454896</v>
      </c>
      <c r="G642" s="1">
        <v>154707.84</v>
      </c>
    </row>
    <row r="643" spans="1:7" ht="13" thickBot="1" x14ac:dyDescent="0.2">
      <c r="A643" s="13" t="s">
        <v>204</v>
      </c>
      <c r="B643" s="3" t="s">
        <v>257</v>
      </c>
      <c r="C643" s="3" t="s">
        <v>258</v>
      </c>
      <c r="D643" s="3" t="s">
        <v>686</v>
      </c>
      <c r="E643" s="3" t="s">
        <v>687</v>
      </c>
      <c r="F643" s="1">
        <v>462442.5</v>
      </c>
      <c r="G643" s="1">
        <v>200659.5</v>
      </c>
    </row>
    <row r="644" spans="1:7" ht="13" thickBot="1" x14ac:dyDescent="0.2">
      <c r="A644" s="13" t="s">
        <v>204</v>
      </c>
      <c r="B644" s="3" t="s">
        <v>257</v>
      </c>
      <c r="C644" s="3" t="s">
        <v>258</v>
      </c>
      <c r="D644" s="3" t="s">
        <v>265</v>
      </c>
      <c r="E644" s="3" t="s">
        <v>266</v>
      </c>
      <c r="F644" s="1">
        <v>104976</v>
      </c>
      <c r="G644" s="1">
        <v>40657.68</v>
      </c>
    </row>
    <row r="645" spans="1:7" ht="13" thickBot="1" x14ac:dyDescent="0.2">
      <c r="A645" s="13" t="s">
        <v>204</v>
      </c>
      <c r="B645" s="3" t="s">
        <v>257</v>
      </c>
      <c r="C645" s="3" t="s">
        <v>258</v>
      </c>
      <c r="D645" s="3" t="s">
        <v>416</v>
      </c>
      <c r="E645" s="3" t="s">
        <v>417</v>
      </c>
      <c r="F645" s="1">
        <v>104976</v>
      </c>
      <c r="G645" s="1">
        <v>38050.559999999998</v>
      </c>
    </row>
    <row r="646" spans="1:7" ht="13" thickBot="1" x14ac:dyDescent="0.2">
      <c r="A646" s="13" t="s">
        <v>204</v>
      </c>
      <c r="B646" s="3" t="s">
        <v>257</v>
      </c>
      <c r="C646" s="3" t="s">
        <v>258</v>
      </c>
      <c r="D646" s="3" t="s">
        <v>420</v>
      </c>
      <c r="E646" s="3" t="s">
        <v>421</v>
      </c>
      <c r="F646" s="1">
        <v>604732.5</v>
      </c>
      <c r="G646" s="1">
        <v>242703.9</v>
      </c>
    </row>
    <row r="647" spans="1:7" ht="13" thickBot="1" x14ac:dyDescent="0.2">
      <c r="A647" s="13" t="s">
        <v>204</v>
      </c>
      <c r="B647" s="3" t="s">
        <v>221</v>
      </c>
      <c r="C647" s="3" t="s">
        <v>222</v>
      </c>
      <c r="D647" s="3" t="s">
        <v>225</v>
      </c>
      <c r="E647" s="3" t="s">
        <v>226</v>
      </c>
      <c r="F647" s="1">
        <v>213408</v>
      </c>
      <c r="G647" s="1">
        <v>157648.32000000001</v>
      </c>
    </row>
    <row r="648" spans="1:7" ht="13" thickBot="1" x14ac:dyDescent="0.2">
      <c r="A648" s="13" t="s">
        <v>204</v>
      </c>
      <c r="B648" s="3" t="s">
        <v>221</v>
      </c>
      <c r="C648" s="3" t="s">
        <v>222</v>
      </c>
      <c r="D648" s="3" t="s">
        <v>394</v>
      </c>
      <c r="E648" s="3" t="s">
        <v>395</v>
      </c>
      <c r="F648" s="1">
        <v>72900</v>
      </c>
      <c r="G648" s="1">
        <v>39544.199999999997</v>
      </c>
    </row>
    <row r="649" spans="1:7" ht="13" thickBot="1" x14ac:dyDescent="0.2">
      <c r="A649" s="13" t="s">
        <v>204</v>
      </c>
      <c r="B649" s="3" t="s">
        <v>221</v>
      </c>
      <c r="C649" s="3" t="s">
        <v>222</v>
      </c>
      <c r="D649" s="3" t="s">
        <v>223</v>
      </c>
      <c r="E649" s="3" t="s">
        <v>224</v>
      </c>
      <c r="F649" s="1">
        <v>543780</v>
      </c>
      <c r="G649" s="1">
        <v>263905.44</v>
      </c>
    </row>
    <row r="650" spans="1:7" ht="13" thickBot="1" x14ac:dyDescent="0.2">
      <c r="A650" s="13" t="s">
        <v>204</v>
      </c>
      <c r="B650" s="3" t="s">
        <v>229</v>
      </c>
      <c r="C650" s="3" t="s">
        <v>230</v>
      </c>
      <c r="D650" s="3" t="s">
        <v>231</v>
      </c>
      <c r="E650" s="3" t="s">
        <v>232</v>
      </c>
      <c r="F650" s="1">
        <v>927420</v>
      </c>
      <c r="G650" s="1">
        <v>294615.75</v>
      </c>
    </row>
    <row r="651" spans="1:7" ht="13" thickBot="1" x14ac:dyDescent="0.2">
      <c r="A651" s="13" t="s">
        <v>204</v>
      </c>
      <c r="B651" s="3" t="s">
        <v>229</v>
      </c>
      <c r="C651" s="3" t="s">
        <v>230</v>
      </c>
      <c r="D651" s="3" t="s">
        <v>398</v>
      </c>
      <c r="E651" s="3" t="s">
        <v>399</v>
      </c>
      <c r="F651" s="1">
        <v>214020</v>
      </c>
      <c r="G651" s="1">
        <v>71032.5</v>
      </c>
    </row>
    <row r="652" spans="1:7" ht="13" thickBot="1" x14ac:dyDescent="0.2">
      <c r="A652" s="13" t="s">
        <v>204</v>
      </c>
      <c r="B652" s="3" t="s">
        <v>229</v>
      </c>
      <c r="C652" s="3" t="s">
        <v>230</v>
      </c>
      <c r="D652" s="3" t="s">
        <v>400</v>
      </c>
      <c r="E652" s="3" t="s">
        <v>401</v>
      </c>
      <c r="F652" s="1">
        <v>499380</v>
      </c>
      <c r="G652" s="1">
        <v>246369</v>
      </c>
    </row>
    <row r="653" spans="1:7" ht="13" thickBot="1" x14ac:dyDescent="0.2">
      <c r="A653" s="13" t="s">
        <v>204</v>
      </c>
      <c r="B653" s="3" t="s">
        <v>229</v>
      </c>
      <c r="C653" s="3" t="s">
        <v>230</v>
      </c>
      <c r="D653" s="3" t="s">
        <v>452</v>
      </c>
      <c r="E653" s="3" t="s">
        <v>453</v>
      </c>
      <c r="F653" s="1">
        <v>214020</v>
      </c>
      <c r="G653" s="1">
        <v>93582.5</v>
      </c>
    </row>
    <row r="654" spans="1:7" ht="13" thickBot="1" x14ac:dyDescent="0.2">
      <c r="A654" s="13" t="s">
        <v>204</v>
      </c>
      <c r="B654" s="3" t="s">
        <v>442</v>
      </c>
      <c r="C654" s="3" t="s">
        <v>443</v>
      </c>
      <c r="D654" s="3" t="s">
        <v>444</v>
      </c>
      <c r="E654" s="3" t="s">
        <v>445</v>
      </c>
      <c r="F654" s="1">
        <v>106722</v>
      </c>
      <c r="G654" s="1">
        <v>56114.52</v>
      </c>
    </row>
    <row r="655" spans="1:7" ht="13" thickBot="1" x14ac:dyDescent="0.2">
      <c r="A655" s="13" t="s">
        <v>204</v>
      </c>
      <c r="B655" s="3" t="s">
        <v>442</v>
      </c>
      <c r="C655" s="3" t="s">
        <v>443</v>
      </c>
      <c r="D655" s="3" t="s">
        <v>446</v>
      </c>
      <c r="E655" s="3" t="s">
        <v>447</v>
      </c>
      <c r="F655" s="1">
        <v>3366000</v>
      </c>
      <c r="G655" s="1">
        <v>1144836</v>
      </c>
    </row>
    <row r="656" spans="1:7" ht="13" thickBot="1" x14ac:dyDescent="0.2">
      <c r="A656" s="13" t="s">
        <v>204</v>
      </c>
      <c r="B656" s="3" t="s">
        <v>442</v>
      </c>
      <c r="C656" s="3" t="s">
        <v>443</v>
      </c>
      <c r="D656" s="3" t="s">
        <v>609</v>
      </c>
      <c r="E656" s="3" t="s">
        <v>610</v>
      </c>
      <c r="F656" s="1">
        <v>705600</v>
      </c>
      <c r="G656" s="1">
        <v>349252.52</v>
      </c>
    </row>
    <row r="657" spans="1:7" ht="13" thickBot="1" x14ac:dyDescent="0.2">
      <c r="A657" s="13" t="s">
        <v>204</v>
      </c>
      <c r="B657" s="3" t="s">
        <v>221</v>
      </c>
      <c r="C657" s="3" t="s">
        <v>222</v>
      </c>
      <c r="D657" s="3" t="s">
        <v>223</v>
      </c>
      <c r="E657" s="3" t="s">
        <v>224</v>
      </c>
      <c r="F657" s="1">
        <v>833796</v>
      </c>
      <c r="G657" s="1">
        <v>473072.64000000001</v>
      </c>
    </row>
    <row r="658" spans="1:7" ht="13" thickBot="1" x14ac:dyDescent="0.2">
      <c r="A658" s="13" t="s">
        <v>204</v>
      </c>
      <c r="B658" s="3" t="s">
        <v>257</v>
      </c>
      <c r="C658" s="3" t="s">
        <v>258</v>
      </c>
      <c r="D658" s="3" t="s">
        <v>357</v>
      </c>
      <c r="E658" s="3" t="s">
        <v>358</v>
      </c>
      <c r="F658" s="1">
        <v>587520</v>
      </c>
      <c r="G658" s="1">
        <v>242749.7</v>
      </c>
    </row>
    <row r="659" spans="1:7" ht="13" thickBot="1" x14ac:dyDescent="0.2">
      <c r="A659" s="13" t="s">
        <v>204</v>
      </c>
      <c r="B659" s="3" t="s">
        <v>257</v>
      </c>
      <c r="C659" s="3" t="s">
        <v>258</v>
      </c>
      <c r="D659" s="3" t="s">
        <v>412</v>
      </c>
      <c r="E659" s="3" t="s">
        <v>413</v>
      </c>
      <c r="F659" s="1">
        <v>559872</v>
      </c>
      <c r="G659" s="1">
        <v>187539.84</v>
      </c>
    </row>
    <row r="660" spans="1:7" ht="13" thickBot="1" x14ac:dyDescent="0.2">
      <c r="A660" s="13" t="s">
        <v>204</v>
      </c>
      <c r="B660" s="3" t="s">
        <v>311</v>
      </c>
      <c r="C660" s="3" t="s">
        <v>312</v>
      </c>
      <c r="D660" s="3" t="s">
        <v>676</v>
      </c>
      <c r="E660" s="3" t="s">
        <v>677</v>
      </c>
      <c r="F660" s="1">
        <v>792000</v>
      </c>
      <c r="G660" s="1">
        <v>347397.6</v>
      </c>
    </row>
    <row r="661" spans="1:7" ht="13" thickBot="1" x14ac:dyDescent="0.2">
      <c r="A661" s="13" t="s">
        <v>204</v>
      </c>
      <c r="B661" s="3" t="s">
        <v>311</v>
      </c>
      <c r="C661" s="3" t="s">
        <v>312</v>
      </c>
      <c r="D661" s="3" t="s">
        <v>338</v>
      </c>
      <c r="E661" s="3" t="s">
        <v>339</v>
      </c>
      <c r="F661" s="1">
        <v>1346400</v>
      </c>
      <c r="G661" s="1">
        <v>467108.4</v>
      </c>
    </row>
    <row r="662" spans="1:7" ht="13" thickBot="1" x14ac:dyDescent="0.2">
      <c r="A662" s="13" t="s">
        <v>204</v>
      </c>
      <c r="B662" s="3" t="s">
        <v>257</v>
      </c>
      <c r="C662" s="3" t="s">
        <v>258</v>
      </c>
      <c r="D662" s="3" t="s">
        <v>261</v>
      </c>
      <c r="E662" s="3" t="s">
        <v>262</v>
      </c>
      <c r="F662" s="1">
        <v>34992</v>
      </c>
      <c r="G662" s="1">
        <v>11603.52</v>
      </c>
    </row>
    <row r="663" spans="1:7" ht="13" thickBot="1" x14ac:dyDescent="0.2">
      <c r="A663" s="13" t="s">
        <v>204</v>
      </c>
      <c r="B663" s="3" t="s">
        <v>257</v>
      </c>
      <c r="C663" s="3" t="s">
        <v>258</v>
      </c>
      <c r="D663" s="3" t="s">
        <v>357</v>
      </c>
      <c r="E663" s="3" t="s">
        <v>358</v>
      </c>
      <c r="F663" s="1">
        <v>73440</v>
      </c>
      <c r="G663" s="1">
        <v>33231.599999999999</v>
      </c>
    </row>
    <row r="664" spans="1:7" ht="13" thickBot="1" x14ac:dyDescent="0.2">
      <c r="A664" s="13" t="s">
        <v>204</v>
      </c>
      <c r="B664" s="3" t="s">
        <v>257</v>
      </c>
      <c r="C664" s="3" t="s">
        <v>258</v>
      </c>
      <c r="D664" s="3" t="s">
        <v>412</v>
      </c>
      <c r="E664" s="3" t="s">
        <v>413</v>
      </c>
      <c r="F664" s="1">
        <v>279936</v>
      </c>
      <c r="G664" s="1">
        <v>83531.520000000004</v>
      </c>
    </row>
    <row r="665" spans="1:7" ht="13" thickBot="1" x14ac:dyDescent="0.2">
      <c r="A665" s="13" t="s">
        <v>204</v>
      </c>
      <c r="B665" s="3" t="s">
        <v>257</v>
      </c>
      <c r="C665" s="3" t="s">
        <v>258</v>
      </c>
      <c r="D665" s="3" t="s">
        <v>414</v>
      </c>
      <c r="E665" s="3" t="s">
        <v>415</v>
      </c>
      <c r="F665" s="1">
        <v>349920</v>
      </c>
      <c r="G665" s="1">
        <v>105823.17</v>
      </c>
    </row>
    <row r="666" spans="1:7" ht="13" thickBot="1" x14ac:dyDescent="0.2">
      <c r="A666" s="13" t="s">
        <v>204</v>
      </c>
      <c r="B666" s="3" t="s">
        <v>257</v>
      </c>
      <c r="C666" s="3" t="s">
        <v>258</v>
      </c>
      <c r="D666" s="3" t="s">
        <v>416</v>
      </c>
      <c r="E666" s="3" t="s">
        <v>417</v>
      </c>
      <c r="F666" s="1">
        <v>69984</v>
      </c>
      <c r="G666" s="1">
        <v>20701.439999999999</v>
      </c>
    </row>
    <row r="667" spans="1:7" ht="13" thickBot="1" x14ac:dyDescent="0.2">
      <c r="A667" s="13" t="s">
        <v>204</v>
      </c>
      <c r="B667" s="3" t="s">
        <v>257</v>
      </c>
      <c r="C667" s="3" t="s">
        <v>258</v>
      </c>
      <c r="D667" s="3" t="s">
        <v>422</v>
      </c>
      <c r="E667" s="3" t="s">
        <v>423</v>
      </c>
      <c r="F667" s="1">
        <v>34992</v>
      </c>
      <c r="G667" s="1">
        <v>10506.24</v>
      </c>
    </row>
    <row r="668" spans="1:7" ht="13" thickBot="1" x14ac:dyDescent="0.2">
      <c r="A668" s="13" t="s">
        <v>204</v>
      </c>
      <c r="B668" s="3" t="s">
        <v>166</v>
      </c>
      <c r="C668" s="3" t="s">
        <v>167</v>
      </c>
      <c r="D668" s="3" t="s">
        <v>168</v>
      </c>
      <c r="E668" s="3" t="s">
        <v>169</v>
      </c>
      <c r="F668" s="1">
        <v>37655100</v>
      </c>
      <c r="G668" s="2">
        <v>11347254.43</v>
      </c>
    </row>
    <row r="669" spans="1:7" ht="13" thickBot="1" x14ac:dyDescent="0.2">
      <c r="A669" s="13" t="s">
        <v>204</v>
      </c>
      <c r="B669" s="3" t="s">
        <v>315</v>
      </c>
      <c r="C669" s="3" t="s">
        <v>316</v>
      </c>
      <c r="D669" s="3" t="s">
        <v>448</v>
      </c>
      <c r="E669" s="3" t="s">
        <v>449</v>
      </c>
      <c r="F669" s="1">
        <v>76800</v>
      </c>
      <c r="G669" s="1">
        <v>68256</v>
      </c>
    </row>
    <row r="670" spans="1:7" ht="13" thickBot="1" x14ac:dyDescent="0.2">
      <c r="A670" s="13" t="s">
        <v>204</v>
      </c>
      <c r="B670" s="3" t="s">
        <v>315</v>
      </c>
      <c r="C670" s="3" t="s">
        <v>316</v>
      </c>
      <c r="D670" s="3" t="s">
        <v>658</v>
      </c>
      <c r="E670" s="3" t="s">
        <v>659</v>
      </c>
      <c r="F670" s="1">
        <v>79200</v>
      </c>
      <c r="G670" s="1">
        <v>88162.8</v>
      </c>
    </row>
    <row r="671" spans="1:7" ht="13" thickBot="1" x14ac:dyDescent="0.2">
      <c r="A671" s="13" t="s">
        <v>204</v>
      </c>
      <c r="B671" s="3" t="s">
        <v>315</v>
      </c>
      <c r="C671" s="3" t="s">
        <v>316</v>
      </c>
      <c r="D671" s="3" t="s">
        <v>662</v>
      </c>
      <c r="E671" s="3" t="s">
        <v>663</v>
      </c>
      <c r="F671" s="1">
        <v>39600</v>
      </c>
      <c r="G671" s="1">
        <v>46371.6</v>
      </c>
    </row>
    <row r="672" spans="1:7" ht="13" thickBot="1" x14ac:dyDescent="0.2">
      <c r="A672" s="13" t="s">
        <v>204</v>
      </c>
      <c r="B672" s="3" t="s">
        <v>315</v>
      </c>
      <c r="C672" s="3" t="s">
        <v>316</v>
      </c>
      <c r="D672" s="3" t="s">
        <v>664</v>
      </c>
      <c r="E672" s="3" t="s">
        <v>665</v>
      </c>
      <c r="F672" s="1">
        <v>158400</v>
      </c>
      <c r="G672" s="1">
        <v>161779.20000000001</v>
      </c>
    </row>
    <row r="673" spans="1:7" ht="13" thickBot="1" x14ac:dyDescent="0.2">
      <c r="A673" s="13" t="s">
        <v>204</v>
      </c>
      <c r="B673" s="3" t="s">
        <v>315</v>
      </c>
      <c r="C673" s="3" t="s">
        <v>316</v>
      </c>
      <c r="D673" s="3" t="s">
        <v>448</v>
      </c>
      <c r="E673" s="3" t="s">
        <v>449</v>
      </c>
      <c r="F673" s="1">
        <v>38400</v>
      </c>
      <c r="G673" s="1">
        <v>29616</v>
      </c>
    </row>
    <row r="674" spans="1:7" ht="13" thickBot="1" x14ac:dyDescent="0.2">
      <c r="A674" s="13" t="s">
        <v>204</v>
      </c>
      <c r="B674" s="3" t="s">
        <v>315</v>
      </c>
      <c r="C674" s="3" t="s">
        <v>316</v>
      </c>
      <c r="D674" s="3" t="s">
        <v>658</v>
      </c>
      <c r="E674" s="3" t="s">
        <v>659</v>
      </c>
      <c r="F674" s="1">
        <v>158400</v>
      </c>
      <c r="G674" s="1">
        <v>175230</v>
      </c>
    </row>
    <row r="675" spans="1:7" ht="13" thickBot="1" x14ac:dyDescent="0.2">
      <c r="A675" s="13" t="s">
        <v>204</v>
      </c>
      <c r="B675" s="3" t="s">
        <v>257</v>
      </c>
      <c r="C675" s="3" t="s">
        <v>258</v>
      </c>
      <c r="D675" s="3" t="s">
        <v>414</v>
      </c>
      <c r="E675" s="3" t="s">
        <v>415</v>
      </c>
      <c r="F675" s="1">
        <v>209952</v>
      </c>
      <c r="G675" s="1">
        <v>62648.639999999999</v>
      </c>
    </row>
    <row r="676" spans="1:7" ht="13" thickBot="1" x14ac:dyDescent="0.2">
      <c r="A676" s="13" t="s">
        <v>204</v>
      </c>
      <c r="B676" s="3" t="s">
        <v>257</v>
      </c>
      <c r="C676" s="3" t="s">
        <v>258</v>
      </c>
      <c r="D676" s="3" t="s">
        <v>416</v>
      </c>
      <c r="E676" s="3" t="s">
        <v>417</v>
      </c>
      <c r="F676" s="1">
        <v>34992</v>
      </c>
      <c r="G676" s="1">
        <v>11664</v>
      </c>
    </row>
    <row r="677" spans="1:7" ht="13" thickBot="1" x14ac:dyDescent="0.2">
      <c r="A677" s="13" t="s">
        <v>204</v>
      </c>
      <c r="B677" s="3" t="s">
        <v>221</v>
      </c>
      <c r="C677" s="3" t="s">
        <v>222</v>
      </c>
      <c r="D677" s="3" t="s">
        <v>394</v>
      </c>
      <c r="E677" s="3" t="s">
        <v>395</v>
      </c>
      <c r="F677" s="1">
        <v>1129950</v>
      </c>
      <c r="G677" s="1">
        <v>645650.5</v>
      </c>
    </row>
    <row r="678" spans="1:7" ht="13" thickBot="1" x14ac:dyDescent="0.2">
      <c r="A678" s="13" t="s">
        <v>204</v>
      </c>
      <c r="B678" s="3" t="s">
        <v>221</v>
      </c>
      <c r="C678" s="3" t="s">
        <v>222</v>
      </c>
      <c r="D678" s="3" t="s">
        <v>227</v>
      </c>
      <c r="E678" s="3" t="s">
        <v>228</v>
      </c>
      <c r="F678" s="1">
        <v>1927800</v>
      </c>
      <c r="G678" s="1">
        <v>1100348.5</v>
      </c>
    </row>
    <row r="679" spans="1:7" ht="13" thickBot="1" x14ac:dyDescent="0.2">
      <c r="A679" s="13" t="s">
        <v>204</v>
      </c>
      <c r="B679" s="3" t="s">
        <v>221</v>
      </c>
      <c r="C679" s="3" t="s">
        <v>222</v>
      </c>
      <c r="D679" s="3" t="s">
        <v>223</v>
      </c>
      <c r="E679" s="3" t="s">
        <v>224</v>
      </c>
      <c r="F679" s="1">
        <v>1268820</v>
      </c>
      <c r="G679" s="1">
        <v>538654.56000000006</v>
      </c>
    </row>
    <row r="680" spans="1:7" ht="13" thickBot="1" x14ac:dyDescent="0.2">
      <c r="A680" s="13" t="s">
        <v>204</v>
      </c>
      <c r="B680" s="3" t="s">
        <v>221</v>
      </c>
      <c r="C680" s="3" t="s">
        <v>222</v>
      </c>
      <c r="D680" s="3" t="s">
        <v>225</v>
      </c>
      <c r="E680" s="3" t="s">
        <v>226</v>
      </c>
      <c r="F680" s="1">
        <v>35568</v>
      </c>
      <c r="G680" s="1">
        <v>24578.400000000001</v>
      </c>
    </row>
    <row r="681" spans="1:7" ht="13" thickBot="1" x14ac:dyDescent="0.2">
      <c r="A681" s="13" t="s">
        <v>204</v>
      </c>
      <c r="B681" s="3" t="s">
        <v>221</v>
      </c>
      <c r="C681" s="3" t="s">
        <v>222</v>
      </c>
      <c r="D681" s="3" t="s">
        <v>394</v>
      </c>
      <c r="E681" s="3" t="s">
        <v>395</v>
      </c>
      <c r="F681" s="1">
        <v>182250</v>
      </c>
      <c r="G681" s="1">
        <v>96730.2</v>
      </c>
    </row>
    <row r="682" spans="1:7" ht="13" thickBot="1" x14ac:dyDescent="0.2">
      <c r="A682" s="13" t="s">
        <v>204</v>
      </c>
      <c r="B682" s="3" t="s">
        <v>221</v>
      </c>
      <c r="C682" s="3" t="s">
        <v>222</v>
      </c>
      <c r="D682" s="3" t="s">
        <v>223</v>
      </c>
      <c r="E682" s="3" t="s">
        <v>224</v>
      </c>
      <c r="F682" s="1">
        <v>181260</v>
      </c>
      <c r="G682" s="1">
        <v>74017.919999999998</v>
      </c>
    </row>
    <row r="683" spans="1:7" ht="13" thickBot="1" x14ac:dyDescent="0.2">
      <c r="A683" s="13" t="s">
        <v>204</v>
      </c>
      <c r="B683" s="3" t="s">
        <v>866</v>
      </c>
      <c r="C683" s="3" t="s">
        <v>867</v>
      </c>
      <c r="D683" s="3" t="s">
        <v>868</v>
      </c>
      <c r="E683" s="3" t="s">
        <v>869</v>
      </c>
      <c r="F683" s="1"/>
      <c r="G683" s="1">
        <v>615071.23</v>
      </c>
    </row>
    <row r="684" spans="1:7" ht="13" thickBot="1" x14ac:dyDescent="0.2">
      <c r="A684" s="11" t="s">
        <v>895</v>
      </c>
      <c r="B684" s="3"/>
      <c r="C684" s="3"/>
      <c r="D684" s="3"/>
      <c r="E684" s="3"/>
      <c r="F684" s="1">
        <f>SUBTOTAL(9,F526:F683)</f>
        <v>287965659.41999996</v>
      </c>
      <c r="G684" s="1">
        <f>SUBTOTAL(9,G526:G683)</f>
        <v>156777327.25</v>
      </c>
    </row>
    <row r="685" spans="1:7" ht="13" thickBot="1" x14ac:dyDescent="0.2">
      <c r="A685" s="13" t="s">
        <v>61</v>
      </c>
      <c r="B685" s="3" t="s">
        <v>57</v>
      </c>
      <c r="C685" s="3" t="s">
        <v>58</v>
      </c>
      <c r="D685" s="3" t="s">
        <v>59</v>
      </c>
      <c r="E685" s="3" t="s">
        <v>60</v>
      </c>
      <c r="F685" s="1">
        <v>4120800</v>
      </c>
      <c r="G685" s="2">
        <v>8320890.7199999997</v>
      </c>
    </row>
    <row r="686" spans="1:7" ht="13" thickBot="1" x14ac:dyDescent="0.2">
      <c r="A686" s="13" t="s">
        <v>61</v>
      </c>
      <c r="B686" s="3" t="s">
        <v>57</v>
      </c>
      <c r="C686" s="3" t="s">
        <v>58</v>
      </c>
      <c r="D686" s="3" t="s">
        <v>59</v>
      </c>
      <c r="E686" s="3" t="s">
        <v>60</v>
      </c>
      <c r="F686" s="1">
        <v>6650400</v>
      </c>
      <c r="G686" s="2">
        <v>12820522.810000001</v>
      </c>
    </row>
    <row r="687" spans="1:7" ht="13" thickBot="1" x14ac:dyDescent="0.2">
      <c r="A687" s="13" t="s">
        <v>61</v>
      </c>
      <c r="B687" s="3" t="s">
        <v>76</v>
      </c>
      <c r="C687" s="3" t="s">
        <v>77</v>
      </c>
      <c r="D687" s="3" t="s">
        <v>78</v>
      </c>
      <c r="E687" s="3" t="s">
        <v>79</v>
      </c>
      <c r="F687" s="1">
        <v>1227600</v>
      </c>
      <c r="G687" s="2">
        <v>2264470.56</v>
      </c>
    </row>
    <row r="688" spans="1:7" ht="13" thickBot="1" x14ac:dyDescent="0.2">
      <c r="A688" s="13" t="s">
        <v>61</v>
      </c>
      <c r="B688" s="3" t="s">
        <v>76</v>
      </c>
      <c r="C688" s="3" t="s">
        <v>77</v>
      </c>
      <c r="D688" s="3" t="s">
        <v>80</v>
      </c>
      <c r="E688" s="3" t="s">
        <v>81</v>
      </c>
      <c r="F688" s="1">
        <v>6336000</v>
      </c>
      <c r="G688" s="2">
        <v>11184096.08</v>
      </c>
    </row>
    <row r="689" spans="1:7" ht="13" thickBot="1" x14ac:dyDescent="0.2">
      <c r="A689" s="13" t="s">
        <v>61</v>
      </c>
      <c r="B689" s="3" t="s">
        <v>76</v>
      </c>
      <c r="C689" s="3" t="s">
        <v>77</v>
      </c>
      <c r="D689" s="3" t="s">
        <v>82</v>
      </c>
      <c r="E689" s="3" t="s">
        <v>83</v>
      </c>
      <c r="F689" s="1">
        <v>1465200</v>
      </c>
      <c r="G689" s="2">
        <v>2589049.35</v>
      </c>
    </row>
    <row r="690" spans="1:7" ht="13" thickBot="1" x14ac:dyDescent="0.2">
      <c r="A690" s="13" t="s">
        <v>61</v>
      </c>
      <c r="B690" s="3" t="s">
        <v>76</v>
      </c>
      <c r="C690" s="3" t="s">
        <v>77</v>
      </c>
      <c r="D690" s="3" t="s">
        <v>84</v>
      </c>
      <c r="E690" s="3" t="s">
        <v>85</v>
      </c>
      <c r="F690" s="1">
        <v>792000</v>
      </c>
      <c r="G690" s="2">
        <v>1227469.32</v>
      </c>
    </row>
    <row r="691" spans="1:7" ht="13" thickBot="1" x14ac:dyDescent="0.2">
      <c r="A691" s="13" t="s">
        <v>61</v>
      </c>
      <c r="B691" s="3" t="s">
        <v>76</v>
      </c>
      <c r="C691" s="3" t="s">
        <v>77</v>
      </c>
      <c r="D691" s="3" t="s">
        <v>86</v>
      </c>
      <c r="E691" s="3" t="s">
        <v>87</v>
      </c>
      <c r="F691" s="1">
        <v>79200</v>
      </c>
      <c r="G691" s="2">
        <v>135962.64000000001</v>
      </c>
    </row>
    <row r="692" spans="1:7" ht="13" thickBot="1" x14ac:dyDescent="0.2">
      <c r="A692" s="13" t="s">
        <v>61</v>
      </c>
      <c r="B692" s="3" t="s">
        <v>88</v>
      </c>
      <c r="C692" s="3" t="s">
        <v>89</v>
      </c>
      <c r="D692" s="3" t="s">
        <v>90</v>
      </c>
      <c r="E692" s="3" t="s">
        <v>91</v>
      </c>
      <c r="F692" s="1">
        <v>316800</v>
      </c>
      <c r="G692" s="2">
        <v>731142.72</v>
      </c>
    </row>
    <row r="693" spans="1:7" ht="13" thickBot="1" x14ac:dyDescent="0.2">
      <c r="A693" s="13" t="s">
        <v>61</v>
      </c>
      <c r="B693" s="3" t="s">
        <v>57</v>
      </c>
      <c r="C693" s="3" t="s">
        <v>58</v>
      </c>
      <c r="D693" s="3" t="s">
        <v>59</v>
      </c>
      <c r="E693" s="3" t="s">
        <v>60</v>
      </c>
      <c r="F693" s="1">
        <v>24480000</v>
      </c>
      <c r="G693" s="2">
        <v>45777232.799999997</v>
      </c>
    </row>
    <row r="694" spans="1:7" ht="13" thickBot="1" x14ac:dyDescent="0.2">
      <c r="A694" s="13" t="s">
        <v>61</v>
      </c>
      <c r="B694" s="3" t="s">
        <v>286</v>
      </c>
      <c r="C694" s="3" t="s">
        <v>287</v>
      </c>
      <c r="D694" s="3" t="s">
        <v>288</v>
      </c>
      <c r="E694" s="3" t="s">
        <v>289</v>
      </c>
      <c r="F694" s="1">
        <v>562500</v>
      </c>
      <c r="G694" s="2">
        <v>1310250</v>
      </c>
    </row>
    <row r="695" spans="1:7" ht="13" thickBot="1" x14ac:dyDescent="0.2">
      <c r="A695" s="13" t="s">
        <v>61</v>
      </c>
      <c r="B695" s="3" t="s">
        <v>290</v>
      </c>
      <c r="C695" s="3" t="s">
        <v>291</v>
      </c>
      <c r="D695" s="3" t="s">
        <v>292</v>
      </c>
      <c r="E695" s="3" t="s">
        <v>293</v>
      </c>
      <c r="F695" s="1">
        <v>114000</v>
      </c>
      <c r="G695" s="2">
        <v>148507.81</v>
      </c>
    </row>
    <row r="696" spans="1:7" ht="13" thickBot="1" x14ac:dyDescent="0.2">
      <c r="A696" s="13" t="s">
        <v>61</v>
      </c>
      <c r="B696" s="3" t="s">
        <v>290</v>
      </c>
      <c r="C696" s="3" t="s">
        <v>291</v>
      </c>
      <c r="D696" s="3" t="s">
        <v>294</v>
      </c>
      <c r="E696" s="3" t="s">
        <v>295</v>
      </c>
      <c r="F696" s="1">
        <v>10096000</v>
      </c>
      <c r="G696" s="2">
        <v>24765728.879999999</v>
      </c>
    </row>
    <row r="697" spans="1:7" ht="13" thickBot="1" x14ac:dyDescent="0.2">
      <c r="A697" s="13" t="s">
        <v>61</v>
      </c>
      <c r="B697" s="3" t="s">
        <v>296</v>
      </c>
      <c r="C697" s="3" t="s">
        <v>297</v>
      </c>
      <c r="D697" s="3" t="s">
        <v>298</v>
      </c>
      <c r="E697" s="3" t="s">
        <v>299</v>
      </c>
      <c r="F697" s="1">
        <v>3440000</v>
      </c>
      <c r="G697" s="2">
        <v>6219680</v>
      </c>
    </row>
    <row r="698" spans="1:7" ht="13" thickBot="1" x14ac:dyDescent="0.2">
      <c r="A698" s="13" t="s">
        <v>61</v>
      </c>
      <c r="B698" s="3" t="s">
        <v>311</v>
      </c>
      <c r="C698" s="3" t="s">
        <v>312</v>
      </c>
      <c r="D698" s="3" t="s">
        <v>342</v>
      </c>
      <c r="E698" s="3" t="s">
        <v>343</v>
      </c>
      <c r="F698" s="1">
        <v>3405600</v>
      </c>
      <c r="G698" s="1">
        <v>1709869.31</v>
      </c>
    </row>
    <row r="699" spans="1:7" ht="13" thickBot="1" x14ac:dyDescent="0.2">
      <c r="A699" s="13" t="s">
        <v>61</v>
      </c>
      <c r="B699" s="3" t="s">
        <v>257</v>
      </c>
      <c r="C699" s="3" t="s">
        <v>258</v>
      </c>
      <c r="D699" s="3" t="s">
        <v>367</v>
      </c>
      <c r="E699" s="3" t="s">
        <v>368</v>
      </c>
      <c r="F699" s="1">
        <v>729000</v>
      </c>
      <c r="G699" s="1">
        <v>375143.4</v>
      </c>
    </row>
    <row r="700" spans="1:7" ht="13" thickBot="1" x14ac:dyDescent="0.2">
      <c r="A700" s="13" t="s">
        <v>61</v>
      </c>
      <c r="B700" s="3" t="s">
        <v>257</v>
      </c>
      <c r="C700" s="3" t="s">
        <v>258</v>
      </c>
      <c r="D700" s="3" t="s">
        <v>346</v>
      </c>
      <c r="E700" s="3" t="s">
        <v>347</v>
      </c>
      <c r="F700" s="1">
        <v>580032</v>
      </c>
      <c r="G700" s="1">
        <v>238497.12</v>
      </c>
    </row>
    <row r="701" spans="1:7" ht="13" thickBot="1" x14ac:dyDescent="0.2">
      <c r="A701" s="13" t="s">
        <v>61</v>
      </c>
      <c r="B701" s="3" t="s">
        <v>257</v>
      </c>
      <c r="C701" s="3" t="s">
        <v>258</v>
      </c>
      <c r="D701" s="3" t="s">
        <v>367</v>
      </c>
      <c r="E701" s="3" t="s">
        <v>368</v>
      </c>
      <c r="F701" s="1">
        <v>3973050</v>
      </c>
      <c r="G701" s="1">
        <v>2148168.6</v>
      </c>
    </row>
    <row r="702" spans="1:7" ht="13" thickBot="1" x14ac:dyDescent="0.2">
      <c r="A702" s="13" t="s">
        <v>61</v>
      </c>
      <c r="B702" s="3" t="s">
        <v>257</v>
      </c>
      <c r="C702" s="3" t="s">
        <v>258</v>
      </c>
      <c r="D702" s="3" t="s">
        <v>259</v>
      </c>
      <c r="E702" s="3" t="s">
        <v>260</v>
      </c>
      <c r="F702" s="1">
        <v>108072</v>
      </c>
      <c r="G702" s="1">
        <v>56306.879999999997</v>
      </c>
    </row>
    <row r="703" spans="1:7" ht="13" thickBot="1" x14ac:dyDescent="0.2">
      <c r="A703" s="13" t="s">
        <v>61</v>
      </c>
      <c r="B703" s="3" t="s">
        <v>311</v>
      </c>
      <c r="C703" s="3" t="s">
        <v>312</v>
      </c>
      <c r="D703" s="3" t="s">
        <v>428</v>
      </c>
      <c r="E703" s="3" t="s">
        <v>429</v>
      </c>
      <c r="F703" s="1">
        <v>396000</v>
      </c>
      <c r="G703" s="1">
        <v>231528</v>
      </c>
    </row>
    <row r="704" spans="1:7" ht="13" thickBot="1" x14ac:dyDescent="0.2">
      <c r="A704" s="13" t="s">
        <v>61</v>
      </c>
      <c r="B704" s="3" t="s">
        <v>430</v>
      </c>
      <c r="C704" s="3" t="s">
        <v>431</v>
      </c>
      <c r="D704" s="3" t="s">
        <v>432</v>
      </c>
      <c r="E704" s="3" t="s">
        <v>433</v>
      </c>
      <c r="F704" s="1">
        <v>3384000</v>
      </c>
      <c r="G704" s="2">
        <v>9317642.3900000006</v>
      </c>
    </row>
    <row r="705" spans="1:7" ht="13" thickBot="1" x14ac:dyDescent="0.2">
      <c r="A705" s="13" t="s">
        <v>61</v>
      </c>
      <c r="B705" s="3" t="s">
        <v>434</v>
      </c>
      <c r="C705" s="3" t="s">
        <v>435</v>
      </c>
      <c r="D705" s="3" t="s">
        <v>436</v>
      </c>
      <c r="E705" s="3" t="s">
        <v>437</v>
      </c>
      <c r="F705" s="1">
        <v>3672000</v>
      </c>
      <c r="G705" s="2">
        <v>5682664.7999999998</v>
      </c>
    </row>
    <row r="706" spans="1:7" ht="13" thickBot="1" x14ac:dyDescent="0.2">
      <c r="A706" s="13" t="s">
        <v>61</v>
      </c>
      <c r="B706" s="3" t="s">
        <v>469</v>
      </c>
      <c r="C706" s="3" t="s">
        <v>470</v>
      </c>
      <c r="D706" s="3" t="s">
        <v>471</v>
      </c>
      <c r="E706" s="3" t="s">
        <v>472</v>
      </c>
      <c r="F706" s="1">
        <v>320000</v>
      </c>
      <c r="G706" s="2">
        <v>451380</v>
      </c>
    </row>
    <row r="707" spans="1:7" ht="13" thickBot="1" x14ac:dyDescent="0.2">
      <c r="A707" s="13" t="s">
        <v>61</v>
      </c>
      <c r="B707" s="3" t="s">
        <v>469</v>
      </c>
      <c r="C707" s="3" t="s">
        <v>470</v>
      </c>
      <c r="D707" s="3" t="s">
        <v>473</v>
      </c>
      <c r="E707" s="3" t="s">
        <v>474</v>
      </c>
      <c r="F707" s="1">
        <v>5082540</v>
      </c>
      <c r="G707" s="2">
        <v>4844621.09</v>
      </c>
    </row>
    <row r="708" spans="1:7" ht="13" thickBot="1" x14ac:dyDescent="0.2">
      <c r="A708" s="13" t="s">
        <v>61</v>
      </c>
      <c r="B708" s="3" t="s">
        <v>469</v>
      </c>
      <c r="C708" s="3" t="s">
        <v>470</v>
      </c>
      <c r="D708" s="3" t="s">
        <v>475</v>
      </c>
      <c r="E708" s="3" t="s">
        <v>476</v>
      </c>
      <c r="F708" s="1">
        <v>168000</v>
      </c>
      <c r="G708" s="2">
        <v>188748</v>
      </c>
    </row>
    <row r="709" spans="1:7" ht="13" thickBot="1" x14ac:dyDescent="0.2">
      <c r="A709" s="13" t="s">
        <v>61</v>
      </c>
      <c r="B709" s="3" t="s">
        <v>296</v>
      </c>
      <c r="C709" s="3" t="s">
        <v>297</v>
      </c>
      <c r="D709" s="3" t="s">
        <v>668</v>
      </c>
      <c r="E709" s="3" t="s">
        <v>669</v>
      </c>
      <c r="F709" s="1">
        <v>3640000</v>
      </c>
      <c r="G709" s="2">
        <v>12144923.439999999</v>
      </c>
    </row>
    <row r="710" spans="1:7" ht="13" thickBot="1" x14ac:dyDescent="0.2">
      <c r="A710" s="13" t="s">
        <v>61</v>
      </c>
      <c r="B710" s="3" t="s">
        <v>296</v>
      </c>
      <c r="C710" s="3" t="s">
        <v>297</v>
      </c>
      <c r="D710" s="3" t="s">
        <v>670</v>
      </c>
      <c r="E710" s="3" t="s">
        <v>671</v>
      </c>
      <c r="F710" s="1">
        <v>1280000</v>
      </c>
      <c r="G710" s="2">
        <v>4253800</v>
      </c>
    </row>
    <row r="711" spans="1:7" ht="13" thickBot="1" x14ac:dyDescent="0.2">
      <c r="A711" s="13" t="s">
        <v>61</v>
      </c>
      <c r="B711" s="3" t="s">
        <v>296</v>
      </c>
      <c r="C711" s="3" t="s">
        <v>297</v>
      </c>
      <c r="D711" s="3" t="s">
        <v>713</v>
      </c>
      <c r="E711" s="3" t="s">
        <v>714</v>
      </c>
      <c r="F711" s="1">
        <v>4120000</v>
      </c>
      <c r="G711" s="2">
        <v>16493210.48</v>
      </c>
    </row>
    <row r="712" spans="1:7" ht="13" thickBot="1" x14ac:dyDescent="0.2">
      <c r="A712" s="13" t="s">
        <v>61</v>
      </c>
      <c r="B712" s="3" t="s">
        <v>327</v>
      </c>
      <c r="C712" s="3" t="s">
        <v>328</v>
      </c>
      <c r="D712" s="3" t="s">
        <v>329</v>
      </c>
      <c r="E712" s="3" t="s">
        <v>330</v>
      </c>
      <c r="F712" s="1">
        <v>30600000</v>
      </c>
      <c r="G712" s="2">
        <v>40314913.200000003</v>
      </c>
    </row>
    <row r="713" spans="1:7" ht="13" thickBot="1" x14ac:dyDescent="0.2">
      <c r="A713" s="13" t="s">
        <v>61</v>
      </c>
      <c r="B713" s="3" t="s">
        <v>327</v>
      </c>
      <c r="C713" s="3" t="s">
        <v>328</v>
      </c>
      <c r="D713" s="3" t="s">
        <v>500</v>
      </c>
      <c r="E713" s="3" t="s">
        <v>501</v>
      </c>
      <c r="F713" s="1">
        <v>3204000</v>
      </c>
      <c r="G713" s="2">
        <v>4295160</v>
      </c>
    </row>
    <row r="714" spans="1:7" ht="13" thickBot="1" x14ac:dyDescent="0.2">
      <c r="A714" s="13" t="s">
        <v>61</v>
      </c>
      <c r="B714" s="3" t="s">
        <v>257</v>
      </c>
      <c r="C714" s="3" t="s">
        <v>258</v>
      </c>
      <c r="D714" s="3" t="s">
        <v>367</v>
      </c>
      <c r="E714" s="3" t="s">
        <v>368</v>
      </c>
      <c r="F714" s="1">
        <v>3535650</v>
      </c>
      <c r="G714" s="1">
        <v>1920915.52</v>
      </c>
    </row>
    <row r="715" spans="1:7" ht="13" thickBot="1" x14ac:dyDescent="0.2">
      <c r="A715" s="13" t="s">
        <v>61</v>
      </c>
      <c r="B715" s="3" t="s">
        <v>745</v>
      </c>
      <c r="C715" s="3" t="s">
        <v>746</v>
      </c>
      <c r="D715" s="3" t="s">
        <v>747</v>
      </c>
      <c r="E715" s="3" t="s">
        <v>748</v>
      </c>
      <c r="F715" s="1">
        <v>243000</v>
      </c>
      <c r="G715" s="2">
        <v>134820.45000000001</v>
      </c>
    </row>
    <row r="716" spans="1:7" ht="13" thickBot="1" x14ac:dyDescent="0.2">
      <c r="A716" s="13" t="s">
        <v>61</v>
      </c>
      <c r="B716" s="3" t="s">
        <v>745</v>
      </c>
      <c r="C716" s="3" t="s">
        <v>746</v>
      </c>
      <c r="D716" s="3" t="s">
        <v>749</v>
      </c>
      <c r="E716" s="3" t="s">
        <v>750</v>
      </c>
      <c r="F716" s="1">
        <v>144000</v>
      </c>
      <c r="G716" s="2">
        <v>76518</v>
      </c>
    </row>
    <row r="717" spans="1:7" ht="13" thickBot="1" x14ac:dyDescent="0.2">
      <c r="A717" s="13" t="s">
        <v>61</v>
      </c>
      <c r="B717" s="3" t="s">
        <v>551</v>
      </c>
      <c r="C717" s="3" t="s">
        <v>552</v>
      </c>
      <c r="D717" s="3" t="s">
        <v>559</v>
      </c>
      <c r="E717" s="3" t="s">
        <v>560</v>
      </c>
      <c r="F717" s="1">
        <v>806400</v>
      </c>
      <c r="G717" s="1">
        <v>422251.2</v>
      </c>
    </row>
    <row r="718" spans="1:7" ht="13" thickBot="1" x14ac:dyDescent="0.2">
      <c r="A718" s="13" t="s">
        <v>61</v>
      </c>
      <c r="B718" s="3" t="s">
        <v>551</v>
      </c>
      <c r="C718" s="3" t="s">
        <v>552</v>
      </c>
      <c r="D718" s="3" t="s">
        <v>587</v>
      </c>
      <c r="E718" s="3" t="s">
        <v>588</v>
      </c>
      <c r="F718" s="1">
        <v>80000</v>
      </c>
      <c r="G718" s="1">
        <v>38272</v>
      </c>
    </row>
    <row r="719" spans="1:7" ht="13" thickBot="1" x14ac:dyDescent="0.2">
      <c r="A719" s="13" t="s">
        <v>61</v>
      </c>
      <c r="B719" s="3" t="s">
        <v>551</v>
      </c>
      <c r="C719" s="3" t="s">
        <v>552</v>
      </c>
      <c r="D719" s="3" t="s">
        <v>593</v>
      </c>
      <c r="E719" s="3" t="s">
        <v>594</v>
      </c>
      <c r="F719" s="1">
        <v>40000</v>
      </c>
      <c r="G719" s="1">
        <v>10248</v>
      </c>
    </row>
    <row r="720" spans="1:7" ht="13" thickBot="1" x14ac:dyDescent="0.2">
      <c r="A720" s="13" t="s">
        <v>61</v>
      </c>
      <c r="B720" s="3" t="s">
        <v>257</v>
      </c>
      <c r="C720" s="3" t="s">
        <v>258</v>
      </c>
      <c r="D720" s="3" t="s">
        <v>363</v>
      </c>
      <c r="E720" s="3" t="s">
        <v>364</v>
      </c>
      <c r="F720" s="1">
        <v>619650</v>
      </c>
      <c r="G720" s="1">
        <v>274573.8</v>
      </c>
    </row>
    <row r="721" spans="1:7" ht="13" thickBot="1" x14ac:dyDescent="0.2">
      <c r="A721" s="13" t="s">
        <v>61</v>
      </c>
      <c r="B721" s="3" t="s">
        <v>257</v>
      </c>
      <c r="C721" s="3" t="s">
        <v>258</v>
      </c>
      <c r="D721" s="3" t="s">
        <v>392</v>
      </c>
      <c r="E721" s="3" t="s">
        <v>393</v>
      </c>
      <c r="F721" s="1">
        <v>1093500</v>
      </c>
      <c r="G721" s="1">
        <v>527948.28</v>
      </c>
    </row>
    <row r="722" spans="1:7" ht="13" thickBot="1" x14ac:dyDescent="0.2">
      <c r="A722" s="13" t="s">
        <v>61</v>
      </c>
      <c r="B722" s="3" t="s">
        <v>257</v>
      </c>
      <c r="C722" s="3" t="s">
        <v>258</v>
      </c>
      <c r="D722" s="3" t="s">
        <v>365</v>
      </c>
      <c r="E722" s="3" t="s">
        <v>366</v>
      </c>
      <c r="F722" s="1">
        <v>2347479</v>
      </c>
      <c r="G722" s="1">
        <v>1011330</v>
      </c>
    </row>
    <row r="723" spans="1:7" ht="13" thickBot="1" x14ac:dyDescent="0.2">
      <c r="A723" s="13" t="s">
        <v>61</v>
      </c>
      <c r="B723" s="3" t="s">
        <v>257</v>
      </c>
      <c r="C723" s="3" t="s">
        <v>258</v>
      </c>
      <c r="D723" s="3" t="s">
        <v>346</v>
      </c>
      <c r="E723" s="3" t="s">
        <v>347</v>
      </c>
      <c r="F723" s="1">
        <v>1123812</v>
      </c>
      <c r="G723" s="1">
        <v>478325.76000000001</v>
      </c>
    </row>
    <row r="724" spans="1:7" ht="13" thickBot="1" x14ac:dyDescent="0.2">
      <c r="A724" s="13" t="s">
        <v>61</v>
      </c>
      <c r="B724" s="3" t="s">
        <v>257</v>
      </c>
      <c r="C724" s="3" t="s">
        <v>258</v>
      </c>
      <c r="D724" s="3" t="s">
        <v>757</v>
      </c>
      <c r="E724" s="3" t="s">
        <v>758</v>
      </c>
      <c r="F724" s="1">
        <v>1603800</v>
      </c>
      <c r="G724" s="1">
        <v>904864.62</v>
      </c>
    </row>
    <row r="725" spans="1:7" ht="13" thickBot="1" x14ac:dyDescent="0.2">
      <c r="A725" s="13" t="s">
        <v>61</v>
      </c>
      <c r="B725" s="3" t="s">
        <v>257</v>
      </c>
      <c r="C725" s="3" t="s">
        <v>258</v>
      </c>
      <c r="D725" s="3" t="s">
        <v>357</v>
      </c>
      <c r="E725" s="3" t="s">
        <v>358</v>
      </c>
      <c r="F725" s="1">
        <v>697680</v>
      </c>
      <c r="G725" s="1">
        <v>274971.59999999998</v>
      </c>
    </row>
    <row r="726" spans="1:7" ht="13" thickBot="1" x14ac:dyDescent="0.2">
      <c r="A726" s="13" t="s">
        <v>61</v>
      </c>
      <c r="B726" s="3" t="s">
        <v>257</v>
      </c>
      <c r="C726" s="3" t="s">
        <v>258</v>
      </c>
      <c r="D726" s="3" t="s">
        <v>424</v>
      </c>
      <c r="E726" s="3" t="s">
        <v>425</v>
      </c>
      <c r="F726" s="1">
        <v>35572.5</v>
      </c>
      <c r="G726" s="1">
        <v>13831.2</v>
      </c>
    </row>
    <row r="727" spans="1:7" ht="13" thickBot="1" x14ac:dyDescent="0.2">
      <c r="A727" s="13" t="s">
        <v>61</v>
      </c>
      <c r="B727" s="3" t="s">
        <v>719</v>
      </c>
      <c r="C727" s="3" t="s">
        <v>720</v>
      </c>
      <c r="D727" s="3" t="s">
        <v>733</v>
      </c>
      <c r="E727" s="3" t="s">
        <v>734</v>
      </c>
      <c r="F727" s="1">
        <v>1647972</v>
      </c>
      <c r="G727" s="2">
        <v>1318212.76</v>
      </c>
    </row>
    <row r="728" spans="1:7" ht="13" thickBot="1" x14ac:dyDescent="0.2">
      <c r="A728" s="13" t="s">
        <v>61</v>
      </c>
      <c r="B728" s="3" t="s">
        <v>719</v>
      </c>
      <c r="C728" s="3" t="s">
        <v>720</v>
      </c>
      <c r="D728" s="3" t="s">
        <v>735</v>
      </c>
      <c r="E728" s="3" t="s">
        <v>736</v>
      </c>
      <c r="F728" s="1">
        <v>544320</v>
      </c>
      <c r="G728" s="2">
        <v>625968</v>
      </c>
    </row>
    <row r="729" spans="1:7" ht="13" thickBot="1" x14ac:dyDescent="0.2">
      <c r="A729" s="13" t="s">
        <v>61</v>
      </c>
      <c r="B729" s="3" t="s">
        <v>719</v>
      </c>
      <c r="C729" s="3" t="s">
        <v>720</v>
      </c>
      <c r="D729" s="3" t="s">
        <v>731</v>
      </c>
      <c r="E729" s="3" t="s">
        <v>732</v>
      </c>
      <c r="F729" s="1">
        <v>1495872</v>
      </c>
      <c r="G729" s="2">
        <v>1509334.98</v>
      </c>
    </row>
    <row r="730" spans="1:7" ht="13" thickBot="1" x14ac:dyDescent="0.2">
      <c r="A730" s="13" t="s">
        <v>61</v>
      </c>
      <c r="B730" s="3" t="s">
        <v>719</v>
      </c>
      <c r="C730" s="3" t="s">
        <v>720</v>
      </c>
      <c r="D730" s="3" t="s">
        <v>723</v>
      </c>
      <c r="E730" s="3" t="s">
        <v>724</v>
      </c>
      <c r="F730" s="1">
        <v>732388.60800000001</v>
      </c>
      <c r="G730" s="2">
        <v>585178.55000000005</v>
      </c>
    </row>
    <row r="731" spans="1:7" ht="13" thickBot="1" x14ac:dyDescent="0.2">
      <c r="A731" s="13" t="s">
        <v>61</v>
      </c>
      <c r="B731" s="3" t="s">
        <v>719</v>
      </c>
      <c r="C731" s="3" t="s">
        <v>720</v>
      </c>
      <c r="D731" s="3" t="s">
        <v>759</v>
      </c>
      <c r="E731" s="3" t="s">
        <v>760</v>
      </c>
      <c r="F731" s="1">
        <v>1018440</v>
      </c>
      <c r="G731" s="2">
        <v>916596.01</v>
      </c>
    </row>
    <row r="732" spans="1:7" ht="13" thickBot="1" x14ac:dyDescent="0.2">
      <c r="A732" s="13" t="s">
        <v>61</v>
      </c>
      <c r="B732" s="3" t="s">
        <v>21</v>
      </c>
      <c r="C732" s="3" t="s">
        <v>22</v>
      </c>
      <c r="D732" s="3" t="s">
        <v>761</v>
      </c>
      <c r="E732" s="3" t="s">
        <v>762</v>
      </c>
      <c r="F732" s="1">
        <v>1086624</v>
      </c>
      <c r="G732" s="2">
        <v>684573.12</v>
      </c>
    </row>
    <row r="733" spans="1:7" ht="13" thickBot="1" x14ac:dyDescent="0.2">
      <c r="A733" s="13" t="s">
        <v>61</v>
      </c>
      <c r="B733" s="3" t="s">
        <v>112</v>
      </c>
      <c r="C733" s="3" t="s">
        <v>113</v>
      </c>
      <c r="D733" s="3" t="s">
        <v>189</v>
      </c>
      <c r="E733" s="3" t="s">
        <v>190</v>
      </c>
      <c r="F733" s="1">
        <v>230400</v>
      </c>
      <c r="G733" s="2">
        <v>155768.81</v>
      </c>
    </row>
    <row r="734" spans="1:7" ht="13" thickBot="1" x14ac:dyDescent="0.2">
      <c r="A734" s="13" t="s">
        <v>61</v>
      </c>
      <c r="B734" s="3" t="s">
        <v>112</v>
      </c>
      <c r="C734" s="3" t="s">
        <v>113</v>
      </c>
      <c r="D734" s="3" t="s">
        <v>118</v>
      </c>
      <c r="E734" s="3" t="s">
        <v>119</v>
      </c>
      <c r="F734" s="1">
        <v>699200</v>
      </c>
      <c r="G734" s="2">
        <v>255502.4</v>
      </c>
    </row>
    <row r="735" spans="1:7" ht="13" thickBot="1" x14ac:dyDescent="0.2">
      <c r="A735" s="13" t="s">
        <v>61</v>
      </c>
      <c r="B735" s="3" t="s">
        <v>57</v>
      </c>
      <c r="C735" s="3" t="s">
        <v>58</v>
      </c>
      <c r="D735" s="3" t="s">
        <v>59</v>
      </c>
      <c r="E735" s="3" t="s">
        <v>60</v>
      </c>
      <c r="F735" s="1">
        <v>4120800</v>
      </c>
      <c r="G735" s="2">
        <v>8121460.3200000003</v>
      </c>
    </row>
    <row r="736" spans="1:7" ht="13" thickBot="1" x14ac:dyDescent="0.2">
      <c r="A736" s="13" t="s">
        <v>61</v>
      </c>
      <c r="B736" s="3" t="s">
        <v>257</v>
      </c>
      <c r="C736" s="3" t="s">
        <v>258</v>
      </c>
      <c r="D736" s="3" t="s">
        <v>365</v>
      </c>
      <c r="E736" s="3" t="s">
        <v>366</v>
      </c>
      <c r="F736" s="1">
        <v>14925762</v>
      </c>
      <c r="G736" s="1">
        <v>5993779.9500000002</v>
      </c>
    </row>
    <row r="737" spans="1:7" ht="13" thickBot="1" x14ac:dyDescent="0.2">
      <c r="A737" s="13" t="s">
        <v>61</v>
      </c>
      <c r="B737" s="3" t="s">
        <v>257</v>
      </c>
      <c r="C737" s="3" t="s">
        <v>258</v>
      </c>
      <c r="D737" s="3" t="s">
        <v>367</v>
      </c>
      <c r="E737" s="3" t="s">
        <v>368</v>
      </c>
      <c r="F737" s="1">
        <v>182250</v>
      </c>
      <c r="G737" s="1">
        <v>97386.3</v>
      </c>
    </row>
    <row r="738" spans="1:7" ht="13" thickBot="1" x14ac:dyDescent="0.2">
      <c r="A738" s="13" t="s">
        <v>61</v>
      </c>
      <c r="B738" s="3" t="s">
        <v>745</v>
      </c>
      <c r="C738" s="3" t="s">
        <v>746</v>
      </c>
      <c r="D738" s="3" t="s">
        <v>747</v>
      </c>
      <c r="E738" s="3" t="s">
        <v>748</v>
      </c>
      <c r="F738" s="1">
        <v>40500</v>
      </c>
      <c r="G738" s="2">
        <v>23085</v>
      </c>
    </row>
    <row r="739" spans="1:7" ht="13" thickBot="1" x14ac:dyDescent="0.2">
      <c r="A739" s="13" t="s">
        <v>61</v>
      </c>
      <c r="B739" s="3" t="s">
        <v>166</v>
      </c>
      <c r="C739" s="3" t="s">
        <v>167</v>
      </c>
      <c r="D739" s="3" t="s">
        <v>170</v>
      </c>
      <c r="E739" s="3" t="s">
        <v>171</v>
      </c>
      <c r="F739" s="1">
        <v>801411.07200000004</v>
      </c>
      <c r="G739" s="2">
        <v>439391.81</v>
      </c>
    </row>
    <row r="740" spans="1:7" ht="13" thickBot="1" x14ac:dyDescent="0.2">
      <c r="A740" s="13" t="s">
        <v>61</v>
      </c>
      <c r="B740" s="3" t="s">
        <v>57</v>
      </c>
      <c r="C740" s="3" t="s">
        <v>58</v>
      </c>
      <c r="D740" s="3" t="s">
        <v>59</v>
      </c>
      <c r="E740" s="3" t="s">
        <v>60</v>
      </c>
      <c r="F740" s="1">
        <v>204000</v>
      </c>
      <c r="G740" s="2">
        <v>382238.88</v>
      </c>
    </row>
    <row r="741" spans="1:7" ht="13" thickBot="1" x14ac:dyDescent="0.2">
      <c r="A741" s="13" t="s">
        <v>61</v>
      </c>
      <c r="B741" s="3" t="s">
        <v>719</v>
      </c>
      <c r="C741" s="3" t="s">
        <v>720</v>
      </c>
      <c r="D741" s="3" t="s">
        <v>733</v>
      </c>
      <c r="E741" s="3" t="s">
        <v>734</v>
      </c>
      <c r="F741" s="1">
        <v>874800</v>
      </c>
      <c r="G741" s="2">
        <v>681469.26</v>
      </c>
    </row>
    <row r="742" spans="1:7" ht="13" thickBot="1" x14ac:dyDescent="0.2">
      <c r="A742" s="13" t="s">
        <v>61</v>
      </c>
      <c r="B742" s="3" t="s">
        <v>719</v>
      </c>
      <c r="C742" s="3" t="s">
        <v>720</v>
      </c>
      <c r="D742" s="3" t="s">
        <v>731</v>
      </c>
      <c r="E742" s="3" t="s">
        <v>732</v>
      </c>
      <c r="F742" s="1">
        <v>1566432</v>
      </c>
      <c r="G742" s="2">
        <v>1549201.4</v>
      </c>
    </row>
    <row r="743" spans="1:7" ht="13" thickBot="1" x14ac:dyDescent="0.2">
      <c r="A743" s="13" t="s">
        <v>61</v>
      </c>
      <c r="B743" s="3" t="s">
        <v>719</v>
      </c>
      <c r="C743" s="3" t="s">
        <v>720</v>
      </c>
      <c r="D743" s="3" t="s">
        <v>723</v>
      </c>
      <c r="E743" s="3" t="s">
        <v>724</v>
      </c>
      <c r="F743" s="1">
        <v>610323.84</v>
      </c>
      <c r="G743" s="2">
        <v>475442.38</v>
      </c>
    </row>
    <row r="744" spans="1:7" ht="13" thickBot="1" x14ac:dyDescent="0.2">
      <c r="A744" s="13" t="s">
        <v>61</v>
      </c>
      <c r="B744" s="3" t="s">
        <v>719</v>
      </c>
      <c r="C744" s="3" t="s">
        <v>720</v>
      </c>
      <c r="D744" s="3" t="s">
        <v>759</v>
      </c>
      <c r="E744" s="3" t="s">
        <v>760</v>
      </c>
      <c r="F744" s="1">
        <v>1704780</v>
      </c>
      <c r="G744" s="2">
        <v>1508258.62</v>
      </c>
    </row>
    <row r="745" spans="1:7" ht="13" thickBot="1" x14ac:dyDescent="0.2">
      <c r="A745" s="13" t="s">
        <v>61</v>
      </c>
      <c r="B745" s="3" t="s">
        <v>21</v>
      </c>
      <c r="C745" s="3" t="s">
        <v>22</v>
      </c>
      <c r="D745" s="3" t="s">
        <v>761</v>
      </c>
      <c r="E745" s="3" t="s">
        <v>762</v>
      </c>
      <c r="F745" s="1">
        <v>737352</v>
      </c>
      <c r="G745" s="2">
        <v>466483.8</v>
      </c>
    </row>
    <row r="746" spans="1:7" ht="13" thickBot="1" x14ac:dyDescent="0.2">
      <c r="A746" s="13" t="s">
        <v>61</v>
      </c>
      <c r="B746" s="3" t="s">
        <v>703</v>
      </c>
      <c r="C746" s="3" t="s">
        <v>704</v>
      </c>
      <c r="D746" s="3" t="s">
        <v>847</v>
      </c>
      <c r="E746" s="3" t="s">
        <v>848</v>
      </c>
      <c r="F746" s="1">
        <v>439956</v>
      </c>
      <c r="G746" s="2">
        <v>4395160.4400000004</v>
      </c>
    </row>
    <row r="747" spans="1:7" ht="13" thickBot="1" x14ac:dyDescent="0.2">
      <c r="A747" s="13" t="s">
        <v>61</v>
      </c>
      <c r="B747" s="3" t="s">
        <v>851</v>
      </c>
      <c r="C747" s="3" t="s">
        <v>852</v>
      </c>
      <c r="D747" s="3" t="s">
        <v>853</v>
      </c>
      <c r="E747" s="3" t="s">
        <v>854</v>
      </c>
      <c r="F747" s="1">
        <v>25000</v>
      </c>
      <c r="G747" s="2">
        <v>252500</v>
      </c>
    </row>
    <row r="748" spans="1:7" ht="13" thickBot="1" x14ac:dyDescent="0.2">
      <c r="A748" s="13" t="s">
        <v>61</v>
      </c>
      <c r="B748" s="3" t="s">
        <v>327</v>
      </c>
      <c r="C748" s="3" t="s">
        <v>328</v>
      </c>
      <c r="D748" s="3" t="s">
        <v>500</v>
      </c>
      <c r="E748" s="3" t="s">
        <v>501</v>
      </c>
      <c r="F748" s="1">
        <v>144000</v>
      </c>
      <c r="G748" s="2">
        <v>194400</v>
      </c>
    </row>
    <row r="749" spans="1:7" ht="13" thickBot="1" x14ac:dyDescent="0.2">
      <c r="A749" s="13" t="s">
        <v>61</v>
      </c>
      <c r="B749" s="3" t="s">
        <v>851</v>
      </c>
      <c r="C749" s="3" t="s">
        <v>852</v>
      </c>
      <c r="D749" s="3" t="s">
        <v>853</v>
      </c>
      <c r="E749" s="3" t="s">
        <v>854</v>
      </c>
      <c r="F749" s="1">
        <v>30000</v>
      </c>
      <c r="G749" s="2">
        <v>270000</v>
      </c>
    </row>
    <row r="750" spans="1:7" ht="13" thickBot="1" x14ac:dyDescent="0.2">
      <c r="A750" s="11" t="s">
        <v>896</v>
      </c>
      <c r="B750" s="3"/>
      <c r="C750" s="3"/>
      <c r="D750" s="3"/>
      <c r="E750" s="3"/>
      <c r="F750" s="1">
        <f>SUBTOTAL(9,F685:F749)</f>
        <v>170575921.02000001</v>
      </c>
      <c r="G750" s="1">
        <f>SUBTOTAL(9,G685:G749)</f>
        <v>257231843.61999995</v>
      </c>
    </row>
    <row r="751" spans="1:7" ht="13" thickBot="1" x14ac:dyDescent="0.2">
      <c r="A751" s="13" t="s">
        <v>184</v>
      </c>
      <c r="B751" s="3" t="s">
        <v>96</v>
      </c>
      <c r="C751" s="3" t="s">
        <v>97</v>
      </c>
      <c r="D751" s="3" t="s">
        <v>98</v>
      </c>
      <c r="E751" s="3" t="s">
        <v>99</v>
      </c>
      <c r="F751" s="1">
        <v>56000</v>
      </c>
      <c r="G751" s="2">
        <v>21224</v>
      </c>
    </row>
    <row r="752" spans="1:7" ht="13" thickBot="1" x14ac:dyDescent="0.2">
      <c r="A752" s="13" t="s">
        <v>184</v>
      </c>
      <c r="B752" s="3" t="s">
        <v>96</v>
      </c>
      <c r="C752" s="3" t="s">
        <v>97</v>
      </c>
      <c r="D752" s="3" t="s">
        <v>100</v>
      </c>
      <c r="E752" s="3" t="s">
        <v>101</v>
      </c>
      <c r="F752" s="1">
        <v>1564000</v>
      </c>
      <c r="G752" s="2">
        <v>661572</v>
      </c>
    </row>
    <row r="753" spans="1:7" ht="13" thickBot="1" x14ac:dyDescent="0.2">
      <c r="A753" s="13" t="s">
        <v>184</v>
      </c>
      <c r="B753" s="3" t="s">
        <v>96</v>
      </c>
      <c r="C753" s="3" t="s">
        <v>97</v>
      </c>
      <c r="D753" s="3" t="s">
        <v>185</v>
      </c>
      <c r="E753" s="3" t="s">
        <v>186</v>
      </c>
      <c r="F753" s="1">
        <v>40000</v>
      </c>
      <c r="G753" s="2">
        <v>13400</v>
      </c>
    </row>
    <row r="754" spans="1:7" ht="13" thickBot="1" x14ac:dyDescent="0.2">
      <c r="A754" s="13" t="s">
        <v>184</v>
      </c>
      <c r="B754" s="3" t="s">
        <v>96</v>
      </c>
      <c r="C754" s="3" t="s">
        <v>97</v>
      </c>
      <c r="D754" s="3" t="s">
        <v>102</v>
      </c>
      <c r="E754" s="3" t="s">
        <v>103</v>
      </c>
      <c r="F754" s="1">
        <v>163200</v>
      </c>
      <c r="G754" s="2">
        <v>59894.400000000001</v>
      </c>
    </row>
    <row r="755" spans="1:7" ht="13" thickBot="1" x14ac:dyDescent="0.2">
      <c r="A755" s="13" t="s">
        <v>184</v>
      </c>
      <c r="B755" s="3" t="s">
        <v>96</v>
      </c>
      <c r="C755" s="3" t="s">
        <v>97</v>
      </c>
      <c r="D755" s="3" t="s">
        <v>104</v>
      </c>
      <c r="E755" s="3" t="s">
        <v>105</v>
      </c>
      <c r="F755" s="1">
        <v>360000</v>
      </c>
      <c r="G755" s="2">
        <v>128480</v>
      </c>
    </row>
    <row r="756" spans="1:7" ht="13" thickBot="1" x14ac:dyDescent="0.2">
      <c r="A756" s="13" t="s">
        <v>184</v>
      </c>
      <c r="B756" s="3" t="s">
        <v>96</v>
      </c>
      <c r="C756" s="3" t="s">
        <v>97</v>
      </c>
      <c r="D756" s="3" t="s">
        <v>106</v>
      </c>
      <c r="E756" s="3" t="s">
        <v>107</v>
      </c>
      <c r="F756" s="1">
        <v>448000</v>
      </c>
      <c r="G756" s="2">
        <v>170222</v>
      </c>
    </row>
    <row r="757" spans="1:7" ht="13" thickBot="1" x14ac:dyDescent="0.2">
      <c r="A757" s="13" t="s">
        <v>184</v>
      </c>
      <c r="B757" s="3" t="s">
        <v>96</v>
      </c>
      <c r="C757" s="3" t="s">
        <v>97</v>
      </c>
      <c r="D757" s="3" t="s">
        <v>187</v>
      </c>
      <c r="E757" s="3" t="s">
        <v>188</v>
      </c>
      <c r="F757" s="1">
        <v>3623040</v>
      </c>
      <c r="G757" s="2">
        <v>1539436.8</v>
      </c>
    </row>
    <row r="758" spans="1:7" ht="13" thickBot="1" x14ac:dyDescent="0.2">
      <c r="A758" s="13" t="s">
        <v>184</v>
      </c>
      <c r="B758" s="3" t="s">
        <v>96</v>
      </c>
      <c r="C758" s="3" t="s">
        <v>97</v>
      </c>
      <c r="D758" s="3" t="s">
        <v>108</v>
      </c>
      <c r="E758" s="3" t="s">
        <v>109</v>
      </c>
      <c r="F758" s="1">
        <v>378000</v>
      </c>
      <c r="G758" s="2">
        <v>131031.6</v>
      </c>
    </row>
    <row r="759" spans="1:7" ht="13" thickBot="1" x14ac:dyDescent="0.2">
      <c r="A759" s="13" t="s">
        <v>184</v>
      </c>
      <c r="B759" s="3" t="s">
        <v>112</v>
      </c>
      <c r="C759" s="3" t="s">
        <v>113</v>
      </c>
      <c r="D759" s="3" t="s">
        <v>114</v>
      </c>
      <c r="E759" s="3" t="s">
        <v>115</v>
      </c>
      <c r="F759" s="1">
        <v>40000</v>
      </c>
      <c r="G759" s="2">
        <v>14400</v>
      </c>
    </row>
    <row r="760" spans="1:7" ht="13" thickBot="1" x14ac:dyDescent="0.2">
      <c r="A760" s="13" t="s">
        <v>184</v>
      </c>
      <c r="B760" s="3" t="s">
        <v>112</v>
      </c>
      <c r="C760" s="3" t="s">
        <v>113</v>
      </c>
      <c r="D760" s="3" t="s">
        <v>189</v>
      </c>
      <c r="E760" s="3" t="s">
        <v>190</v>
      </c>
      <c r="F760" s="1">
        <v>552960</v>
      </c>
      <c r="G760" s="2">
        <v>301639.69</v>
      </c>
    </row>
    <row r="761" spans="1:7" ht="13" thickBot="1" x14ac:dyDescent="0.2">
      <c r="A761" s="13" t="s">
        <v>184</v>
      </c>
      <c r="B761" s="3" t="s">
        <v>112</v>
      </c>
      <c r="C761" s="3" t="s">
        <v>113</v>
      </c>
      <c r="D761" s="3" t="s">
        <v>116</v>
      </c>
      <c r="E761" s="3" t="s">
        <v>117</v>
      </c>
      <c r="F761" s="1">
        <v>448800</v>
      </c>
      <c r="G761" s="2">
        <v>136720.79999999999</v>
      </c>
    </row>
    <row r="762" spans="1:7" ht="13" thickBot="1" x14ac:dyDescent="0.2">
      <c r="A762" s="13" t="s">
        <v>184</v>
      </c>
      <c r="B762" s="3" t="s">
        <v>112</v>
      </c>
      <c r="C762" s="3" t="s">
        <v>113</v>
      </c>
      <c r="D762" s="3" t="s">
        <v>118</v>
      </c>
      <c r="E762" s="3" t="s">
        <v>119</v>
      </c>
      <c r="F762" s="1">
        <v>3459200</v>
      </c>
      <c r="G762" s="2">
        <v>1190434.8500000001</v>
      </c>
    </row>
    <row r="763" spans="1:7" ht="13" thickBot="1" x14ac:dyDescent="0.2">
      <c r="A763" s="13" t="s">
        <v>184</v>
      </c>
      <c r="B763" s="3" t="s">
        <v>112</v>
      </c>
      <c r="C763" s="3" t="s">
        <v>113</v>
      </c>
      <c r="D763" s="3" t="s">
        <v>120</v>
      </c>
      <c r="E763" s="3" t="s">
        <v>121</v>
      </c>
      <c r="F763" s="1">
        <v>240000</v>
      </c>
      <c r="G763" s="2">
        <v>83960</v>
      </c>
    </row>
    <row r="764" spans="1:7" ht="13" thickBot="1" x14ac:dyDescent="0.2">
      <c r="A764" s="13" t="s">
        <v>184</v>
      </c>
      <c r="B764" s="3" t="s">
        <v>96</v>
      </c>
      <c r="C764" s="3" t="s">
        <v>97</v>
      </c>
      <c r="D764" s="3" t="s">
        <v>102</v>
      </c>
      <c r="E764" s="3" t="s">
        <v>103</v>
      </c>
      <c r="F764" s="1">
        <v>81600</v>
      </c>
      <c r="G764" s="2">
        <v>39376.080000000002</v>
      </c>
    </row>
    <row r="765" spans="1:7" ht="13" thickBot="1" x14ac:dyDescent="0.2">
      <c r="A765" s="13" t="s">
        <v>184</v>
      </c>
      <c r="B765" s="3" t="s">
        <v>96</v>
      </c>
      <c r="C765" s="3" t="s">
        <v>97</v>
      </c>
      <c r="D765" s="3" t="s">
        <v>104</v>
      </c>
      <c r="E765" s="3" t="s">
        <v>105</v>
      </c>
      <c r="F765" s="1">
        <v>240000</v>
      </c>
      <c r="G765" s="2">
        <v>94848</v>
      </c>
    </row>
    <row r="766" spans="1:7" ht="13" thickBot="1" x14ac:dyDescent="0.2">
      <c r="A766" s="13" t="s">
        <v>184</v>
      </c>
      <c r="B766" s="3" t="s">
        <v>96</v>
      </c>
      <c r="C766" s="3" t="s">
        <v>97</v>
      </c>
      <c r="D766" s="3" t="s">
        <v>106</v>
      </c>
      <c r="E766" s="3" t="s">
        <v>107</v>
      </c>
      <c r="F766" s="1">
        <v>224000</v>
      </c>
      <c r="G766" s="2">
        <v>94085.6</v>
      </c>
    </row>
    <row r="767" spans="1:7" ht="13" thickBot="1" x14ac:dyDescent="0.2">
      <c r="A767" s="13" t="s">
        <v>184</v>
      </c>
      <c r="B767" s="3" t="s">
        <v>96</v>
      </c>
      <c r="C767" s="3" t="s">
        <v>97</v>
      </c>
      <c r="D767" s="3" t="s">
        <v>187</v>
      </c>
      <c r="E767" s="3" t="s">
        <v>188</v>
      </c>
      <c r="F767" s="1">
        <v>497280</v>
      </c>
      <c r="G767" s="2">
        <v>231707.61</v>
      </c>
    </row>
    <row r="768" spans="1:7" ht="13" thickBot="1" x14ac:dyDescent="0.2">
      <c r="A768" s="13" t="s">
        <v>184</v>
      </c>
      <c r="B768" s="3" t="s">
        <v>96</v>
      </c>
      <c r="C768" s="3" t="s">
        <v>97</v>
      </c>
      <c r="D768" s="3" t="s">
        <v>108</v>
      </c>
      <c r="E768" s="3" t="s">
        <v>109</v>
      </c>
      <c r="F768" s="1">
        <v>37800</v>
      </c>
      <c r="G768" s="2">
        <v>14110.74</v>
      </c>
    </row>
    <row r="769" spans="1:7" ht="13" thickBot="1" x14ac:dyDescent="0.2">
      <c r="A769" s="13" t="s">
        <v>184</v>
      </c>
      <c r="B769" s="3" t="s">
        <v>96</v>
      </c>
      <c r="C769" s="3" t="s">
        <v>97</v>
      </c>
      <c r="D769" s="3" t="s">
        <v>110</v>
      </c>
      <c r="E769" s="3" t="s">
        <v>111</v>
      </c>
      <c r="F769" s="1">
        <v>37800</v>
      </c>
      <c r="G769" s="2">
        <v>18979.38</v>
      </c>
    </row>
    <row r="770" spans="1:7" ht="13" thickBot="1" x14ac:dyDescent="0.2">
      <c r="A770" s="13" t="s">
        <v>184</v>
      </c>
      <c r="B770" s="3" t="s">
        <v>76</v>
      </c>
      <c r="C770" s="3" t="s">
        <v>77</v>
      </c>
      <c r="D770" s="3" t="s">
        <v>841</v>
      </c>
      <c r="E770" s="3" t="s">
        <v>842</v>
      </c>
      <c r="F770" s="1">
        <v>11484000</v>
      </c>
      <c r="G770" s="2">
        <v>18184645.27</v>
      </c>
    </row>
    <row r="771" spans="1:7" ht="13" thickBot="1" x14ac:dyDescent="0.2">
      <c r="A771" s="13" t="s">
        <v>184</v>
      </c>
      <c r="B771" s="3" t="s">
        <v>76</v>
      </c>
      <c r="C771" s="3" t="s">
        <v>77</v>
      </c>
      <c r="D771" s="3" t="s">
        <v>843</v>
      </c>
      <c r="E771" s="3" t="s">
        <v>844</v>
      </c>
      <c r="F771" s="1">
        <v>435600</v>
      </c>
      <c r="G771" s="2">
        <v>726030.37</v>
      </c>
    </row>
    <row r="772" spans="1:7" ht="13" thickBot="1" x14ac:dyDescent="0.2">
      <c r="A772" s="11" t="s">
        <v>897</v>
      </c>
      <c r="B772" s="3"/>
      <c r="C772" s="3"/>
      <c r="D772" s="3"/>
      <c r="E772" s="3"/>
      <c r="F772" s="1">
        <f>SUBTOTAL(9,F751:F771)</f>
        <v>24411280</v>
      </c>
      <c r="G772" s="1">
        <f>SUBTOTAL(9,G751:G771)</f>
        <v>23856199.190000001</v>
      </c>
    </row>
    <row r="773" spans="1:7" ht="13" thickBot="1" x14ac:dyDescent="0.2">
      <c r="A773" s="13" t="s">
        <v>628</v>
      </c>
      <c r="B773" s="3" t="s">
        <v>161</v>
      </c>
      <c r="C773" s="3" t="s">
        <v>162</v>
      </c>
      <c r="D773" s="3" t="s">
        <v>629</v>
      </c>
      <c r="E773" s="3" t="s">
        <v>630</v>
      </c>
      <c r="F773" s="1">
        <v>720000</v>
      </c>
      <c r="G773" s="2">
        <v>3398000</v>
      </c>
    </row>
    <row r="774" spans="1:7" ht="13" thickBot="1" x14ac:dyDescent="0.2">
      <c r="A774" s="13" t="s">
        <v>628</v>
      </c>
      <c r="B774" s="3" t="s">
        <v>161</v>
      </c>
      <c r="C774" s="3" t="s">
        <v>162</v>
      </c>
      <c r="D774" s="3" t="s">
        <v>631</v>
      </c>
      <c r="E774" s="3" t="s">
        <v>632</v>
      </c>
      <c r="F774" s="1">
        <v>912000</v>
      </c>
      <c r="G774" s="2">
        <v>4704780</v>
      </c>
    </row>
    <row r="775" spans="1:7" ht="13" thickBot="1" x14ac:dyDescent="0.2">
      <c r="A775" s="13" t="s">
        <v>628</v>
      </c>
      <c r="B775" s="3" t="s">
        <v>161</v>
      </c>
      <c r="C775" s="3" t="s">
        <v>162</v>
      </c>
      <c r="D775" s="3" t="s">
        <v>631</v>
      </c>
      <c r="E775" s="3" t="s">
        <v>632</v>
      </c>
      <c r="F775" s="1">
        <v>988000</v>
      </c>
      <c r="G775" s="2">
        <v>4681220</v>
      </c>
    </row>
    <row r="776" spans="1:7" ht="13" thickBot="1" x14ac:dyDescent="0.2">
      <c r="A776" s="13" t="s">
        <v>628</v>
      </c>
      <c r="B776" s="3" t="s">
        <v>161</v>
      </c>
      <c r="C776" s="3" t="s">
        <v>162</v>
      </c>
      <c r="D776" s="3" t="s">
        <v>629</v>
      </c>
      <c r="E776" s="3" t="s">
        <v>630</v>
      </c>
      <c r="F776" s="1">
        <v>320000</v>
      </c>
      <c r="G776" s="2">
        <v>1426400</v>
      </c>
    </row>
    <row r="777" spans="1:7" ht="13" thickBot="1" x14ac:dyDescent="0.2">
      <c r="A777" s="13" t="s">
        <v>628</v>
      </c>
      <c r="B777" s="3" t="s">
        <v>161</v>
      </c>
      <c r="C777" s="3" t="s">
        <v>162</v>
      </c>
      <c r="D777" s="3" t="s">
        <v>631</v>
      </c>
      <c r="E777" s="3" t="s">
        <v>632</v>
      </c>
      <c r="F777" s="1">
        <v>1292000</v>
      </c>
      <c r="G777" s="2">
        <v>6446320</v>
      </c>
    </row>
    <row r="778" spans="1:7" ht="13" thickBot="1" x14ac:dyDescent="0.2">
      <c r="A778" s="13" t="s">
        <v>628</v>
      </c>
      <c r="B778" s="3" t="s">
        <v>161</v>
      </c>
      <c r="C778" s="3" t="s">
        <v>162</v>
      </c>
      <c r="D778" s="3" t="s">
        <v>631</v>
      </c>
      <c r="E778" s="3" t="s">
        <v>632</v>
      </c>
      <c r="F778" s="1">
        <v>380000</v>
      </c>
      <c r="G778" s="2">
        <v>1782200</v>
      </c>
    </row>
    <row r="779" spans="1:7" ht="13" thickBot="1" x14ac:dyDescent="0.2">
      <c r="A779" s="11" t="s">
        <v>898</v>
      </c>
      <c r="B779" s="3"/>
      <c r="C779" s="3"/>
      <c r="D779" s="3"/>
      <c r="E779" s="3"/>
      <c r="F779" s="1">
        <f>SUBTOTAL(9,F773:F778)</f>
        <v>4612000</v>
      </c>
      <c r="G779" s="1">
        <f>SUBTOTAL(9,G773:G778)</f>
        <v>22438920</v>
      </c>
    </row>
    <row r="780" spans="1:7" ht="13" thickBot="1" x14ac:dyDescent="0.2">
      <c r="A780" s="13" t="s">
        <v>201</v>
      </c>
      <c r="B780" s="3" t="s">
        <v>26</v>
      </c>
      <c r="C780" s="3" t="s">
        <v>27</v>
      </c>
      <c r="D780" s="3" t="s">
        <v>28</v>
      </c>
      <c r="E780" s="3" t="s">
        <v>29</v>
      </c>
      <c r="F780" s="1">
        <v>5015520</v>
      </c>
      <c r="G780" s="2">
        <v>4780859.8099999996</v>
      </c>
    </row>
    <row r="781" spans="1:7" ht="13" thickBot="1" x14ac:dyDescent="0.2">
      <c r="A781" s="13" t="s">
        <v>201</v>
      </c>
      <c r="B781" s="3" t="s">
        <v>26</v>
      </c>
      <c r="C781" s="3" t="s">
        <v>27</v>
      </c>
      <c r="D781" s="3" t="s">
        <v>202</v>
      </c>
      <c r="E781" s="3" t="s">
        <v>203</v>
      </c>
      <c r="F781" s="1">
        <v>129600</v>
      </c>
      <c r="G781" s="2">
        <v>205027.20000000001</v>
      </c>
    </row>
    <row r="782" spans="1:7" ht="13" thickBot="1" x14ac:dyDescent="0.2">
      <c r="A782" s="13" t="s">
        <v>201</v>
      </c>
      <c r="B782" s="3" t="s">
        <v>26</v>
      </c>
      <c r="C782" s="3" t="s">
        <v>27</v>
      </c>
      <c r="D782" s="3" t="s">
        <v>93</v>
      </c>
      <c r="E782" s="3" t="s">
        <v>94</v>
      </c>
      <c r="F782" s="1">
        <v>110880</v>
      </c>
      <c r="G782" s="2">
        <v>106008.68</v>
      </c>
    </row>
    <row r="783" spans="1:7" ht="13" thickBot="1" x14ac:dyDescent="0.2">
      <c r="A783" s="13" t="s">
        <v>201</v>
      </c>
      <c r="B783" s="3" t="s">
        <v>26</v>
      </c>
      <c r="C783" s="3" t="s">
        <v>27</v>
      </c>
      <c r="D783" s="3" t="s">
        <v>30</v>
      </c>
      <c r="E783" s="3" t="s">
        <v>31</v>
      </c>
      <c r="F783" s="1">
        <v>1200000</v>
      </c>
      <c r="G783" s="2">
        <v>945200</v>
      </c>
    </row>
    <row r="784" spans="1:7" ht="13" thickBot="1" x14ac:dyDescent="0.2">
      <c r="A784" s="13" t="s">
        <v>201</v>
      </c>
      <c r="B784" s="3" t="s">
        <v>229</v>
      </c>
      <c r="C784" s="3" t="s">
        <v>230</v>
      </c>
      <c r="D784" s="3" t="s">
        <v>398</v>
      </c>
      <c r="E784" s="3" t="s">
        <v>399</v>
      </c>
      <c r="F784" s="1">
        <v>3602670</v>
      </c>
      <c r="G784" s="1">
        <v>1336876.75</v>
      </c>
    </row>
    <row r="785" spans="1:7" ht="13" thickBot="1" x14ac:dyDescent="0.2">
      <c r="A785" s="13" t="s">
        <v>201</v>
      </c>
      <c r="B785" s="3" t="s">
        <v>229</v>
      </c>
      <c r="C785" s="3" t="s">
        <v>230</v>
      </c>
      <c r="D785" s="3" t="s">
        <v>456</v>
      </c>
      <c r="E785" s="3" t="s">
        <v>457</v>
      </c>
      <c r="F785" s="1">
        <v>35670</v>
      </c>
      <c r="G785" s="1">
        <v>11223.75</v>
      </c>
    </row>
    <row r="786" spans="1:7" ht="13" thickBot="1" x14ac:dyDescent="0.2">
      <c r="A786" s="13" t="s">
        <v>201</v>
      </c>
      <c r="B786" s="3" t="s">
        <v>229</v>
      </c>
      <c r="C786" s="3" t="s">
        <v>230</v>
      </c>
      <c r="D786" s="3" t="s">
        <v>400</v>
      </c>
      <c r="E786" s="3" t="s">
        <v>401</v>
      </c>
      <c r="F786" s="1">
        <v>784740</v>
      </c>
      <c r="G786" s="1">
        <v>364233.75</v>
      </c>
    </row>
    <row r="787" spans="1:7" ht="13" thickBot="1" x14ac:dyDescent="0.2">
      <c r="A787" s="13" t="s">
        <v>201</v>
      </c>
      <c r="B787" s="3" t="s">
        <v>581</v>
      </c>
      <c r="C787" s="3" t="s">
        <v>582</v>
      </c>
      <c r="D787" s="3" t="s">
        <v>583</v>
      </c>
      <c r="E787" s="3" t="s">
        <v>584</v>
      </c>
      <c r="F787" s="1">
        <v>463710</v>
      </c>
      <c r="G787" s="1">
        <v>115671.25</v>
      </c>
    </row>
    <row r="788" spans="1:7" ht="13" thickBot="1" x14ac:dyDescent="0.2">
      <c r="A788" s="13" t="s">
        <v>201</v>
      </c>
      <c r="B788" s="3" t="s">
        <v>257</v>
      </c>
      <c r="C788" s="3" t="s">
        <v>258</v>
      </c>
      <c r="D788" s="3" t="s">
        <v>569</v>
      </c>
      <c r="E788" s="3" t="s">
        <v>570</v>
      </c>
      <c r="F788" s="1">
        <v>2363904</v>
      </c>
      <c r="G788" s="1">
        <v>1463737.69</v>
      </c>
    </row>
    <row r="789" spans="1:7" ht="13" thickBot="1" x14ac:dyDescent="0.2">
      <c r="A789" s="13" t="s">
        <v>201</v>
      </c>
      <c r="B789" s="3" t="s">
        <v>636</v>
      </c>
      <c r="C789" s="3" t="s">
        <v>637</v>
      </c>
      <c r="D789" s="3" t="s">
        <v>638</v>
      </c>
      <c r="E789" s="3" t="s">
        <v>639</v>
      </c>
      <c r="F789" s="1">
        <v>2799360</v>
      </c>
      <c r="G789" s="2">
        <v>2482647.38</v>
      </c>
    </row>
    <row r="790" spans="1:7" ht="13" thickBot="1" x14ac:dyDescent="0.2">
      <c r="A790" s="13" t="s">
        <v>201</v>
      </c>
      <c r="B790" s="3" t="s">
        <v>640</v>
      </c>
      <c r="C790" s="3" t="s">
        <v>641</v>
      </c>
      <c r="D790" s="3" t="s">
        <v>642</v>
      </c>
      <c r="E790" s="3" t="s">
        <v>643</v>
      </c>
      <c r="F790" s="1">
        <v>6666240</v>
      </c>
      <c r="G790" s="2">
        <v>10525796.73</v>
      </c>
    </row>
    <row r="791" spans="1:7" ht="13" thickBot="1" x14ac:dyDescent="0.2">
      <c r="A791" s="13" t="s">
        <v>201</v>
      </c>
      <c r="B791" s="3" t="s">
        <v>719</v>
      </c>
      <c r="C791" s="3" t="s">
        <v>720</v>
      </c>
      <c r="D791" s="3" t="s">
        <v>759</v>
      </c>
      <c r="E791" s="3" t="s">
        <v>760</v>
      </c>
      <c r="F791" s="1">
        <v>110700</v>
      </c>
      <c r="G791" s="2">
        <v>99630.02</v>
      </c>
    </row>
    <row r="792" spans="1:7" ht="13" thickBot="1" x14ac:dyDescent="0.2">
      <c r="A792" s="13" t="s">
        <v>201</v>
      </c>
      <c r="B792" s="3" t="s">
        <v>150</v>
      </c>
      <c r="C792" s="3" t="s">
        <v>151</v>
      </c>
      <c r="D792" s="3" t="s">
        <v>152</v>
      </c>
      <c r="E792" s="3" t="s">
        <v>153</v>
      </c>
      <c r="F792" s="1">
        <v>126000</v>
      </c>
      <c r="G792" s="2">
        <v>50878.81</v>
      </c>
    </row>
    <row r="793" spans="1:7" ht="13" thickBot="1" x14ac:dyDescent="0.2">
      <c r="A793" s="13" t="s">
        <v>201</v>
      </c>
      <c r="B793" s="3" t="s">
        <v>150</v>
      </c>
      <c r="C793" s="3" t="s">
        <v>151</v>
      </c>
      <c r="D793" s="3" t="s">
        <v>154</v>
      </c>
      <c r="E793" s="3" t="s">
        <v>155</v>
      </c>
      <c r="F793" s="1">
        <v>84000</v>
      </c>
      <c r="G793" s="2">
        <v>34171.199999999997</v>
      </c>
    </row>
    <row r="794" spans="1:7" ht="13" thickBot="1" x14ac:dyDescent="0.2">
      <c r="A794" s="13" t="s">
        <v>201</v>
      </c>
      <c r="B794" s="3" t="s">
        <v>150</v>
      </c>
      <c r="C794" s="3" t="s">
        <v>151</v>
      </c>
      <c r="D794" s="3" t="s">
        <v>156</v>
      </c>
      <c r="E794" s="3" t="s">
        <v>157</v>
      </c>
      <c r="F794" s="1">
        <v>42000</v>
      </c>
      <c r="G794" s="2">
        <v>15888.6</v>
      </c>
    </row>
    <row r="795" spans="1:7" ht="13" thickBot="1" x14ac:dyDescent="0.2">
      <c r="A795" s="13" t="s">
        <v>201</v>
      </c>
      <c r="B795" s="3" t="s">
        <v>150</v>
      </c>
      <c r="C795" s="3" t="s">
        <v>151</v>
      </c>
      <c r="D795" s="3" t="s">
        <v>158</v>
      </c>
      <c r="E795" s="3" t="s">
        <v>159</v>
      </c>
      <c r="F795" s="1">
        <v>168000</v>
      </c>
      <c r="G795" s="2">
        <v>64058.400000000001</v>
      </c>
    </row>
    <row r="796" spans="1:7" ht="13" thickBot="1" x14ac:dyDescent="0.2">
      <c r="A796" s="13" t="s">
        <v>201</v>
      </c>
      <c r="B796" s="3" t="s">
        <v>315</v>
      </c>
      <c r="C796" s="3" t="s">
        <v>316</v>
      </c>
      <c r="D796" s="3" t="s">
        <v>664</v>
      </c>
      <c r="E796" s="3" t="s">
        <v>665</v>
      </c>
      <c r="F796" s="1">
        <v>237600</v>
      </c>
      <c r="G796" s="1">
        <v>229204.8</v>
      </c>
    </row>
    <row r="797" spans="1:7" ht="13" thickBot="1" x14ac:dyDescent="0.2">
      <c r="A797" s="13" t="s">
        <v>201</v>
      </c>
      <c r="B797" s="3" t="s">
        <v>305</v>
      </c>
      <c r="C797" s="3" t="s">
        <v>306</v>
      </c>
      <c r="D797" s="3" t="s">
        <v>381</v>
      </c>
      <c r="E797" s="3" t="s">
        <v>382</v>
      </c>
      <c r="F797" s="1">
        <v>546000</v>
      </c>
      <c r="G797" s="2">
        <v>817455.63</v>
      </c>
    </row>
    <row r="798" spans="1:7" ht="13" thickBot="1" x14ac:dyDescent="0.2">
      <c r="A798" s="13" t="s">
        <v>201</v>
      </c>
      <c r="B798" s="3" t="s">
        <v>719</v>
      </c>
      <c r="C798" s="3" t="s">
        <v>720</v>
      </c>
      <c r="D798" s="3" t="s">
        <v>733</v>
      </c>
      <c r="E798" s="3" t="s">
        <v>734</v>
      </c>
      <c r="F798" s="1">
        <v>510300</v>
      </c>
      <c r="G798" s="2">
        <v>409800.06</v>
      </c>
    </row>
    <row r="799" spans="1:7" ht="13" thickBot="1" x14ac:dyDescent="0.2">
      <c r="A799" s="13" t="s">
        <v>201</v>
      </c>
      <c r="B799" s="3" t="s">
        <v>719</v>
      </c>
      <c r="C799" s="3" t="s">
        <v>720</v>
      </c>
      <c r="D799" s="3" t="s">
        <v>759</v>
      </c>
      <c r="E799" s="3" t="s">
        <v>760</v>
      </c>
      <c r="F799" s="1">
        <v>442800</v>
      </c>
      <c r="G799" s="2">
        <v>391087.55</v>
      </c>
    </row>
    <row r="800" spans="1:7" ht="13" thickBot="1" x14ac:dyDescent="0.2">
      <c r="A800" s="13" t="s">
        <v>201</v>
      </c>
      <c r="B800" s="3" t="s">
        <v>508</v>
      </c>
      <c r="C800" s="3" t="s">
        <v>509</v>
      </c>
      <c r="D800" s="3" t="s">
        <v>516</v>
      </c>
      <c r="E800" s="3" t="s">
        <v>517</v>
      </c>
      <c r="F800" s="1">
        <v>401500</v>
      </c>
      <c r="G800" s="1">
        <v>63040</v>
      </c>
    </row>
    <row r="801" spans="1:7" ht="13" thickBot="1" x14ac:dyDescent="0.2">
      <c r="A801" s="11" t="s">
        <v>899</v>
      </c>
      <c r="B801" s="3"/>
      <c r="C801" s="3"/>
      <c r="D801" s="3"/>
      <c r="E801" s="3"/>
      <c r="F801" s="1">
        <f>SUBTOTAL(9,F780:F800)</f>
        <v>25841194</v>
      </c>
      <c r="G801" s="1">
        <f>SUBTOTAL(9,G780:G800)</f>
        <v>24512498.059999995</v>
      </c>
    </row>
    <row r="802" spans="1:7" ht="13" thickBot="1" x14ac:dyDescent="0.2">
      <c r="A802" s="13" t="s">
        <v>95</v>
      </c>
      <c r="B802" s="3" t="s">
        <v>96</v>
      </c>
      <c r="C802" s="3" t="s">
        <v>97</v>
      </c>
      <c r="D802" s="3" t="s">
        <v>98</v>
      </c>
      <c r="E802" s="3" t="s">
        <v>99</v>
      </c>
      <c r="F802" s="1">
        <v>84000</v>
      </c>
      <c r="G802" s="2">
        <v>33664.400000000001</v>
      </c>
    </row>
    <row r="803" spans="1:7" ht="13" thickBot="1" x14ac:dyDescent="0.2">
      <c r="A803" s="13" t="s">
        <v>95</v>
      </c>
      <c r="B803" s="3" t="s">
        <v>96</v>
      </c>
      <c r="C803" s="3" t="s">
        <v>97</v>
      </c>
      <c r="D803" s="3" t="s">
        <v>100</v>
      </c>
      <c r="E803" s="3" t="s">
        <v>101</v>
      </c>
      <c r="F803" s="1">
        <v>1292000</v>
      </c>
      <c r="G803" s="2">
        <v>531216</v>
      </c>
    </row>
    <row r="804" spans="1:7" ht="13" thickBot="1" x14ac:dyDescent="0.2">
      <c r="A804" s="13" t="s">
        <v>95</v>
      </c>
      <c r="B804" s="3" t="s">
        <v>96</v>
      </c>
      <c r="C804" s="3" t="s">
        <v>97</v>
      </c>
      <c r="D804" s="3" t="s">
        <v>102</v>
      </c>
      <c r="E804" s="3" t="s">
        <v>103</v>
      </c>
      <c r="F804" s="1">
        <v>448800</v>
      </c>
      <c r="G804" s="2">
        <v>168014.4</v>
      </c>
    </row>
    <row r="805" spans="1:7" ht="13" thickBot="1" x14ac:dyDescent="0.2">
      <c r="A805" s="13" t="s">
        <v>95</v>
      </c>
      <c r="B805" s="3" t="s">
        <v>96</v>
      </c>
      <c r="C805" s="3" t="s">
        <v>97</v>
      </c>
      <c r="D805" s="3" t="s">
        <v>104</v>
      </c>
      <c r="E805" s="3" t="s">
        <v>105</v>
      </c>
      <c r="F805" s="1">
        <v>120000</v>
      </c>
      <c r="G805" s="2">
        <v>44848</v>
      </c>
    </row>
    <row r="806" spans="1:7" ht="13" thickBot="1" x14ac:dyDescent="0.2">
      <c r="A806" s="13" t="s">
        <v>95</v>
      </c>
      <c r="B806" s="3" t="s">
        <v>96</v>
      </c>
      <c r="C806" s="3" t="s">
        <v>97</v>
      </c>
      <c r="D806" s="3" t="s">
        <v>106</v>
      </c>
      <c r="E806" s="3" t="s">
        <v>107</v>
      </c>
      <c r="F806" s="1">
        <v>112000</v>
      </c>
      <c r="G806" s="2">
        <v>44572.4</v>
      </c>
    </row>
    <row r="807" spans="1:7" ht="13" thickBot="1" x14ac:dyDescent="0.2">
      <c r="A807" s="13" t="s">
        <v>95</v>
      </c>
      <c r="B807" s="3" t="s">
        <v>96</v>
      </c>
      <c r="C807" s="3" t="s">
        <v>97</v>
      </c>
      <c r="D807" s="3" t="s">
        <v>108</v>
      </c>
      <c r="E807" s="3" t="s">
        <v>109</v>
      </c>
      <c r="F807" s="1">
        <v>151200</v>
      </c>
      <c r="G807" s="2">
        <v>57622.32</v>
      </c>
    </row>
    <row r="808" spans="1:7" ht="13" thickBot="1" x14ac:dyDescent="0.2">
      <c r="A808" s="13" t="s">
        <v>95</v>
      </c>
      <c r="B808" s="3" t="s">
        <v>96</v>
      </c>
      <c r="C808" s="3" t="s">
        <v>97</v>
      </c>
      <c r="D808" s="3" t="s">
        <v>110</v>
      </c>
      <c r="E808" s="3" t="s">
        <v>111</v>
      </c>
      <c r="F808" s="1">
        <v>37800</v>
      </c>
      <c r="G808" s="2">
        <v>15195.6</v>
      </c>
    </row>
    <row r="809" spans="1:7" ht="13" thickBot="1" x14ac:dyDescent="0.2">
      <c r="A809" s="13" t="s">
        <v>95</v>
      </c>
      <c r="B809" s="3" t="s">
        <v>112</v>
      </c>
      <c r="C809" s="3" t="s">
        <v>113</v>
      </c>
      <c r="D809" s="3" t="s">
        <v>114</v>
      </c>
      <c r="E809" s="3" t="s">
        <v>115</v>
      </c>
      <c r="F809" s="1">
        <v>120000</v>
      </c>
      <c r="G809" s="2">
        <v>38272</v>
      </c>
    </row>
    <row r="810" spans="1:7" ht="13" thickBot="1" x14ac:dyDescent="0.2">
      <c r="A810" s="13" t="s">
        <v>95</v>
      </c>
      <c r="B810" s="3" t="s">
        <v>112</v>
      </c>
      <c r="C810" s="3" t="s">
        <v>113</v>
      </c>
      <c r="D810" s="3" t="s">
        <v>116</v>
      </c>
      <c r="E810" s="3" t="s">
        <v>117</v>
      </c>
      <c r="F810" s="1">
        <v>2733600</v>
      </c>
      <c r="G810" s="2">
        <v>828652.08</v>
      </c>
    </row>
    <row r="811" spans="1:7" ht="13" thickBot="1" x14ac:dyDescent="0.2">
      <c r="A811" s="13" t="s">
        <v>95</v>
      </c>
      <c r="B811" s="3" t="s">
        <v>112</v>
      </c>
      <c r="C811" s="3" t="s">
        <v>113</v>
      </c>
      <c r="D811" s="3" t="s">
        <v>118</v>
      </c>
      <c r="E811" s="3" t="s">
        <v>119</v>
      </c>
      <c r="F811" s="1">
        <v>5520000</v>
      </c>
      <c r="G811" s="2">
        <v>2038848.8</v>
      </c>
    </row>
    <row r="812" spans="1:7" ht="13" thickBot="1" x14ac:dyDescent="0.2">
      <c r="A812" s="13" t="s">
        <v>95</v>
      </c>
      <c r="B812" s="3" t="s">
        <v>112</v>
      </c>
      <c r="C812" s="3" t="s">
        <v>113</v>
      </c>
      <c r="D812" s="3" t="s">
        <v>120</v>
      </c>
      <c r="E812" s="3" t="s">
        <v>121</v>
      </c>
      <c r="F812" s="1">
        <v>920000</v>
      </c>
      <c r="G812" s="2">
        <v>309668</v>
      </c>
    </row>
    <row r="813" spans="1:7" ht="13" thickBot="1" x14ac:dyDescent="0.2">
      <c r="A813" s="13" t="s">
        <v>95</v>
      </c>
      <c r="B813" s="3" t="s">
        <v>122</v>
      </c>
      <c r="C813" s="3" t="s">
        <v>123</v>
      </c>
      <c r="D813" s="3" t="s">
        <v>124</v>
      </c>
      <c r="E813" s="3" t="s">
        <v>125</v>
      </c>
      <c r="F813" s="1">
        <v>221760</v>
      </c>
      <c r="G813" s="2">
        <v>452686.08000000002</v>
      </c>
    </row>
    <row r="814" spans="1:7" ht="13" thickBot="1" x14ac:dyDescent="0.2">
      <c r="A814" s="13" t="s">
        <v>95</v>
      </c>
      <c r="B814" s="3" t="s">
        <v>508</v>
      </c>
      <c r="C814" s="3" t="s">
        <v>509</v>
      </c>
      <c r="D814" s="3" t="s">
        <v>514</v>
      </c>
      <c r="E814" s="3" t="s">
        <v>515</v>
      </c>
      <c r="F814" s="1">
        <v>2585000</v>
      </c>
      <c r="G814" s="1">
        <v>296721.5</v>
      </c>
    </row>
    <row r="815" spans="1:7" ht="13" thickBot="1" x14ac:dyDescent="0.2">
      <c r="A815" s="13" t="s">
        <v>95</v>
      </c>
      <c r="B815" s="3" t="s">
        <v>96</v>
      </c>
      <c r="C815" s="3" t="s">
        <v>97</v>
      </c>
      <c r="D815" s="3" t="s">
        <v>821</v>
      </c>
      <c r="E815" s="3" t="s">
        <v>822</v>
      </c>
      <c r="F815" s="1">
        <v>549666</v>
      </c>
      <c r="G815" s="2">
        <v>383856.18</v>
      </c>
    </row>
    <row r="816" spans="1:7" ht="13" thickBot="1" x14ac:dyDescent="0.2">
      <c r="A816" s="13" t="s">
        <v>95</v>
      </c>
      <c r="B816" s="3" t="s">
        <v>96</v>
      </c>
      <c r="C816" s="3" t="s">
        <v>97</v>
      </c>
      <c r="D816" s="3" t="s">
        <v>821</v>
      </c>
      <c r="E816" s="3" t="s">
        <v>822</v>
      </c>
      <c r="F816" s="1">
        <v>213759</v>
      </c>
      <c r="G816" s="2">
        <v>145484.38</v>
      </c>
    </row>
    <row r="817" spans="1:7" ht="13" thickBot="1" x14ac:dyDescent="0.2">
      <c r="A817" s="13" t="s">
        <v>95</v>
      </c>
      <c r="B817" s="3" t="s">
        <v>96</v>
      </c>
      <c r="C817" s="3" t="s">
        <v>97</v>
      </c>
      <c r="D817" s="3" t="s">
        <v>187</v>
      </c>
      <c r="E817" s="3" t="s">
        <v>188</v>
      </c>
      <c r="F817" s="1">
        <v>3161280</v>
      </c>
      <c r="G817" s="2">
        <v>1301204.1599999999</v>
      </c>
    </row>
    <row r="818" spans="1:7" ht="13" thickBot="1" x14ac:dyDescent="0.2">
      <c r="A818" s="13" t="s">
        <v>95</v>
      </c>
      <c r="B818" s="3" t="s">
        <v>112</v>
      </c>
      <c r="C818" s="3" t="s">
        <v>113</v>
      </c>
      <c r="D818" s="3" t="s">
        <v>189</v>
      </c>
      <c r="E818" s="3" t="s">
        <v>190</v>
      </c>
      <c r="F818" s="1">
        <v>23040</v>
      </c>
      <c r="G818" s="2">
        <v>12418.56</v>
      </c>
    </row>
    <row r="819" spans="1:7" ht="13" thickBot="1" x14ac:dyDescent="0.2">
      <c r="A819" s="11" t="s">
        <v>900</v>
      </c>
      <c r="B819" s="3"/>
      <c r="C819" s="3"/>
      <c r="D819" s="3"/>
      <c r="E819" s="3"/>
      <c r="F819" s="1">
        <f>SUBTOTAL(9,F802:F818)</f>
        <v>18293905</v>
      </c>
      <c r="G819" s="1">
        <f>SUBTOTAL(9,G802:G818)</f>
        <v>6702944.8599999994</v>
      </c>
    </row>
    <row r="820" spans="1:7" ht="13" thickBot="1" x14ac:dyDescent="0.2">
      <c r="A820" s="13" t="s">
        <v>468</v>
      </c>
      <c r="B820" s="3" t="s">
        <v>469</v>
      </c>
      <c r="C820" s="3" t="s">
        <v>470</v>
      </c>
      <c r="D820" s="3" t="s">
        <v>471</v>
      </c>
      <c r="E820" s="3" t="s">
        <v>472</v>
      </c>
      <c r="F820" s="1">
        <v>400000</v>
      </c>
      <c r="G820" s="2">
        <v>490400</v>
      </c>
    </row>
    <row r="821" spans="1:7" ht="13" thickBot="1" x14ac:dyDescent="0.2">
      <c r="A821" s="13" t="s">
        <v>468</v>
      </c>
      <c r="B821" s="3" t="s">
        <v>469</v>
      </c>
      <c r="C821" s="3" t="s">
        <v>470</v>
      </c>
      <c r="D821" s="3" t="s">
        <v>473</v>
      </c>
      <c r="E821" s="3" t="s">
        <v>474</v>
      </c>
      <c r="F821" s="1">
        <v>760380</v>
      </c>
      <c r="G821" s="2">
        <v>724762.2</v>
      </c>
    </row>
    <row r="822" spans="1:7" ht="13" thickBot="1" x14ac:dyDescent="0.2">
      <c r="A822" s="13" t="s">
        <v>468</v>
      </c>
      <c r="B822" s="3" t="s">
        <v>469</v>
      </c>
      <c r="C822" s="3" t="s">
        <v>470</v>
      </c>
      <c r="D822" s="3" t="s">
        <v>475</v>
      </c>
      <c r="E822" s="3" t="s">
        <v>476</v>
      </c>
      <c r="F822" s="1">
        <v>84000</v>
      </c>
      <c r="G822" s="2">
        <v>92400</v>
      </c>
    </row>
    <row r="823" spans="1:7" ht="13" thickBot="1" x14ac:dyDescent="0.2">
      <c r="A823" s="13" t="s">
        <v>468</v>
      </c>
      <c r="B823" s="3" t="s">
        <v>551</v>
      </c>
      <c r="C823" s="3" t="s">
        <v>552</v>
      </c>
      <c r="D823" s="3" t="s">
        <v>553</v>
      </c>
      <c r="E823" s="3" t="s">
        <v>554</v>
      </c>
      <c r="F823" s="1">
        <v>40320</v>
      </c>
      <c r="G823" s="1">
        <v>26904.02</v>
      </c>
    </row>
    <row r="824" spans="1:7" ht="13" thickBot="1" x14ac:dyDescent="0.2">
      <c r="A824" s="13" t="s">
        <v>468</v>
      </c>
      <c r="B824" s="3" t="s">
        <v>551</v>
      </c>
      <c r="C824" s="3" t="s">
        <v>552</v>
      </c>
      <c r="D824" s="3" t="s">
        <v>555</v>
      </c>
      <c r="E824" s="3" t="s">
        <v>556</v>
      </c>
      <c r="F824" s="1">
        <v>806400</v>
      </c>
      <c r="G824" s="1">
        <v>564309.13</v>
      </c>
    </row>
    <row r="825" spans="1:7" ht="13" thickBot="1" x14ac:dyDescent="0.2">
      <c r="A825" s="13" t="s">
        <v>468</v>
      </c>
      <c r="B825" s="3" t="s">
        <v>551</v>
      </c>
      <c r="C825" s="3" t="s">
        <v>552</v>
      </c>
      <c r="D825" s="3" t="s">
        <v>557</v>
      </c>
      <c r="E825" s="3" t="s">
        <v>558</v>
      </c>
      <c r="F825" s="1">
        <v>1411200</v>
      </c>
      <c r="G825" s="1">
        <v>687981.31</v>
      </c>
    </row>
    <row r="826" spans="1:7" ht="13" thickBot="1" x14ac:dyDescent="0.2">
      <c r="A826" s="13" t="s">
        <v>468</v>
      </c>
      <c r="B826" s="3" t="s">
        <v>551</v>
      </c>
      <c r="C826" s="3" t="s">
        <v>552</v>
      </c>
      <c r="D826" s="3" t="s">
        <v>559</v>
      </c>
      <c r="E826" s="3" t="s">
        <v>560</v>
      </c>
      <c r="F826" s="1">
        <v>1895040</v>
      </c>
      <c r="G826" s="1">
        <v>940819.65</v>
      </c>
    </row>
    <row r="827" spans="1:7" ht="13" thickBot="1" x14ac:dyDescent="0.2">
      <c r="A827" s="13" t="s">
        <v>468</v>
      </c>
      <c r="B827" s="3" t="s">
        <v>551</v>
      </c>
      <c r="C827" s="3" t="s">
        <v>552</v>
      </c>
      <c r="D827" s="3" t="s">
        <v>561</v>
      </c>
      <c r="E827" s="3" t="s">
        <v>562</v>
      </c>
      <c r="F827" s="1">
        <v>40320</v>
      </c>
      <c r="G827" s="1">
        <v>18436.830000000002</v>
      </c>
    </row>
    <row r="828" spans="1:7" ht="13" thickBot="1" x14ac:dyDescent="0.2">
      <c r="A828" s="13" t="s">
        <v>468</v>
      </c>
      <c r="B828" s="3" t="s">
        <v>551</v>
      </c>
      <c r="C828" s="3" t="s">
        <v>552</v>
      </c>
      <c r="D828" s="3" t="s">
        <v>563</v>
      </c>
      <c r="E828" s="3" t="s">
        <v>564</v>
      </c>
      <c r="F828" s="1">
        <v>40320</v>
      </c>
      <c r="G828" s="1">
        <v>28483.22</v>
      </c>
    </row>
    <row r="829" spans="1:7" ht="13" thickBot="1" x14ac:dyDescent="0.2">
      <c r="A829" s="13" t="s">
        <v>468</v>
      </c>
      <c r="B829" s="3" t="s">
        <v>551</v>
      </c>
      <c r="C829" s="3" t="s">
        <v>552</v>
      </c>
      <c r="D829" s="3" t="s">
        <v>557</v>
      </c>
      <c r="E829" s="3" t="s">
        <v>558</v>
      </c>
      <c r="F829" s="1">
        <v>5967360</v>
      </c>
      <c r="G829" s="1">
        <v>2586645.6</v>
      </c>
    </row>
    <row r="830" spans="1:7" ht="13" thickBot="1" x14ac:dyDescent="0.2">
      <c r="A830" s="13" t="s">
        <v>468</v>
      </c>
      <c r="B830" s="3" t="s">
        <v>565</v>
      </c>
      <c r="C830" s="3" t="s">
        <v>566</v>
      </c>
      <c r="D830" s="3" t="s">
        <v>567</v>
      </c>
      <c r="E830" s="3" t="s">
        <v>568</v>
      </c>
      <c r="F830" s="1">
        <v>560000</v>
      </c>
      <c r="G830" s="2">
        <v>1145600</v>
      </c>
    </row>
    <row r="831" spans="1:7" ht="13" thickBot="1" x14ac:dyDescent="0.2">
      <c r="A831" s="13" t="s">
        <v>468</v>
      </c>
      <c r="B831" s="3" t="s">
        <v>469</v>
      </c>
      <c r="C831" s="3" t="s">
        <v>470</v>
      </c>
      <c r="D831" s="3" t="s">
        <v>471</v>
      </c>
      <c r="E831" s="3" t="s">
        <v>472</v>
      </c>
      <c r="F831" s="1">
        <v>640000</v>
      </c>
      <c r="G831" s="2">
        <v>902000</v>
      </c>
    </row>
    <row r="832" spans="1:7" ht="13" thickBot="1" x14ac:dyDescent="0.2">
      <c r="A832" s="13" t="s">
        <v>468</v>
      </c>
      <c r="B832" s="3" t="s">
        <v>469</v>
      </c>
      <c r="C832" s="3" t="s">
        <v>470</v>
      </c>
      <c r="D832" s="3" t="s">
        <v>473</v>
      </c>
      <c r="E832" s="3" t="s">
        <v>474</v>
      </c>
      <c r="F832" s="1">
        <v>1040520</v>
      </c>
      <c r="G832" s="2">
        <v>1057556.55</v>
      </c>
    </row>
    <row r="833" spans="1:7" ht="13" thickBot="1" x14ac:dyDescent="0.2">
      <c r="A833" s="13" t="s">
        <v>468</v>
      </c>
      <c r="B833" s="3" t="s">
        <v>469</v>
      </c>
      <c r="C833" s="3" t="s">
        <v>470</v>
      </c>
      <c r="D833" s="3" t="s">
        <v>475</v>
      </c>
      <c r="E833" s="3" t="s">
        <v>476</v>
      </c>
      <c r="F833" s="1">
        <v>420000</v>
      </c>
      <c r="G833" s="2">
        <v>569520</v>
      </c>
    </row>
    <row r="834" spans="1:7" ht="13" thickBot="1" x14ac:dyDescent="0.2">
      <c r="A834" s="11" t="s">
        <v>901</v>
      </c>
      <c r="B834" s="3"/>
      <c r="C834" s="3"/>
      <c r="D834" s="3"/>
      <c r="E834" s="3"/>
      <c r="F834" s="1">
        <f>SUBTOTAL(9,F820:F833)</f>
        <v>14105860</v>
      </c>
      <c r="G834" s="1">
        <f>SUBTOTAL(9,G820:G833)</f>
        <v>9835818.5100000016</v>
      </c>
    </row>
    <row r="835" spans="1:7" ht="13" thickBot="1" x14ac:dyDescent="0.2">
      <c r="A835" s="13" t="s">
        <v>207</v>
      </c>
      <c r="B835" s="3" t="s">
        <v>96</v>
      </c>
      <c r="C835" s="3" t="s">
        <v>97</v>
      </c>
      <c r="D835" s="3" t="s">
        <v>98</v>
      </c>
      <c r="E835" s="3" t="s">
        <v>99</v>
      </c>
      <c r="F835" s="1">
        <v>28000</v>
      </c>
      <c r="G835" s="2">
        <v>10984.4</v>
      </c>
    </row>
    <row r="836" spans="1:7" ht="13" thickBot="1" x14ac:dyDescent="0.2">
      <c r="A836" s="13" t="s">
        <v>207</v>
      </c>
      <c r="B836" s="3" t="s">
        <v>96</v>
      </c>
      <c r="C836" s="3" t="s">
        <v>97</v>
      </c>
      <c r="D836" s="3" t="s">
        <v>100</v>
      </c>
      <c r="E836" s="3" t="s">
        <v>101</v>
      </c>
      <c r="F836" s="1">
        <v>442000</v>
      </c>
      <c r="G836" s="2">
        <v>184997.4</v>
      </c>
    </row>
    <row r="837" spans="1:7" ht="13" thickBot="1" x14ac:dyDescent="0.2">
      <c r="A837" s="13" t="s">
        <v>207</v>
      </c>
      <c r="B837" s="3" t="s">
        <v>96</v>
      </c>
      <c r="C837" s="3" t="s">
        <v>97</v>
      </c>
      <c r="D837" s="3" t="s">
        <v>102</v>
      </c>
      <c r="E837" s="3" t="s">
        <v>103</v>
      </c>
      <c r="F837" s="1">
        <v>285600</v>
      </c>
      <c r="G837" s="2">
        <v>115137.60000000001</v>
      </c>
    </row>
    <row r="838" spans="1:7" ht="13" thickBot="1" x14ac:dyDescent="0.2">
      <c r="A838" s="13" t="s">
        <v>207</v>
      </c>
      <c r="B838" s="3" t="s">
        <v>96</v>
      </c>
      <c r="C838" s="3" t="s">
        <v>97</v>
      </c>
      <c r="D838" s="3" t="s">
        <v>104</v>
      </c>
      <c r="E838" s="3" t="s">
        <v>105</v>
      </c>
      <c r="F838" s="1">
        <v>120000</v>
      </c>
      <c r="G838" s="2">
        <v>44444</v>
      </c>
    </row>
    <row r="839" spans="1:7" ht="13" thickBot="1" x14ac:dyDescent="0.2">
      <c r="A839" s="13" t="s">
        <v>207</v>
      </c>
      <c r="B839" s="3" t="s">
        <v>96</v>
      </c>
      <c r="C839" s="3" t="s">
        <v>97</v>
      </c>
      <c r="D839" s="3" t="s">
        <v>106</v>
      </c>
      <c r="E839" s="3" t="s">
        <v>107</v>
      </c>
      <c r="F839" s="1">
        <v>140000</v>
      </c>
      <c r="G839" s="2">
        <v>56644</v>
      </c>
    </row>
    <row r="840" spans="1:7" ht="13" thickBot="1" x14ac:dyDescent="0.2">
      <c r="A840" s="13" t="s">
        <v>207</v>
      </c>
      <c r="B840" s="3" t="s">
        <v>96</v>
      </c>
      <c r="C840" s="3" t="s">
        <v>97</v>
      </c>
      <c r="D840" s="3" t="s">
        <v>187</v>
      </c>
      <c r="E840" s="3" t="s">
        <v>188</v>
      </c>
      <c r="F840" s="1">
        <v>1172160</v>
      </c>
      <c r="G840" s="2">
        <v>565453.52</v>
      </c>
    </row>
    <row r="841" spans="1:7" ht="13" thickBot="1" x14ac:dyDescent="0.2">
      <c r="A841" s="13" t="s">
        <v>207</v>
      </c>
      <c r="B841" s="3" t="s">
        <v>96</v>
      </c>
      <c r="C841" s="3" t="s">
        <v>97</v>
      </c>
      <c r="D841" s="3" t="s">
        <v>108</v>
      </c>
      <c r="E841" s="3" t="s">
        <v>109</v>
      </c>
      <c r="F841" s="1">
        <v>75600</v>
      </c>
      <c r="G841" s="2">
        <v>30742.74</v>
      </c>
    </row>
    <row r="842" spans="1:7" ht="13" thickBot="1" x14ac:dyDescent="0.2">
      <c r="A842" s="13" t="s">
        <v>207</v>
      </c>
      <c r="B842" s="3" t="s">
        <v>112</v>
      </c>
      <c r="C842" s="3" t="s">
        <v>113</v>
      </c>
      <c r="D842" s="3" t="s">
        <v>189</v>
      </c>
      <c r="E842" s="3" t="s">
        <v>190</v>
      </c>
      <c r="F842" s="1">
        <v>1935360</v>
      </c>
      <c r="G842" s="2">
        <v>1227808.03</v>
      </c>
    </row>
    <row r="843" spans="1:7" ht="13" thickBot="1" x14ac:dyDescent="0.2">
      <c r="A843" s="13" t="s">
        <v>207</v>
      </c>
      <c r="B843" s="3" t="s">
        <v>221</v>
      </c>
      <c r="C843" s="3" t="s">
        <v>222</v>
      </c>
      <c r="D843" s="3" t="s">
        <v>579</v>
      </c>
      <c r="E843" s="3" t="s">
        <v>580</v>
      </c>
      <c r="F843" s="1">
        <v>73440</v>
      </c>
      <c r="G843" s="1">
        <v>38433.599999999999</v>
      </c>
    </row>
    <row r="844" spans="1:7" ht="13" thickBot="1" x14ac:dyDescent="0.2">
      <c r="A844" s="13" t="s">
        <v>207</v>
      </c>
      <c r="B844" s="3" t="s">
        <v>229</v>
      </c>
      <c r="C844" s="3" t="s">
        <v>230</v>
      </c>
      <c r="D844" s="3" t="s">
        <v>398</v>
      </c>
      <c r="E844" s="3" t="s">
        <v>399</v>
      </c>
      <c r="F844" s="1">
        <v>5065140</v>
      </c>
      <c r="G844" s="1">
        <v>1740921.5</v>
      </c>
    </row>
    <row r="845" spans="1:7" ht="13" thickBot="1" x14ac:dyDescent="0.2">
      <c r="A845" s="13" t="s">
        <v>207</v>
      </c>
      <c r="B845" s="3" t="s">
        <v>229</v>
      </c>
      <c r="C845" s="3" t="s">
        <v>230</v>
      </c>
      <c r="D845" s="3" t="s">
        <v>456</v>
      </c>
      <c r="E845" s="3" t="s">
        <v>457</v>
      </c>
      <c r="F845" s="1">
        <v>13376250</v>
      </c>
      <c r="G845" s="1">
        <v>4658461.01</v>
      </c>
    </row>
    <row r="846" spans="1:7" ht="13" thickBot="1" x14ac:dyDescent="0.2">
      <c r="A846" s="13" t="s">
        <v>207</v>
      </c>
      <c r="B846" s="3" t="s">
        <v>229</v>
      </c>
      <c r="C846" s="3" t="s">
        <v>230</v>
      </c>
      <c r="D846" s="3" t="s">
        <v>400</v>
      </c>
      <c r="E846" s="3" t="s">
        <v>401</v>
      </c>
      <c r="F846" s="1">
        <v>2532570</v>
      </c>
      <c r="G846" s="1">
        <v>1171626.25</v>
      </c>
    </row>
    <row r="847" spans="1:7" ht="13" thickBot="1" x14ac:dyDescent="0.2">
      <c r="A847" s="13" t="s">
        <v>207</v>
      </c>
      <c r="B847" s="3" t="s">
        <v>581</v>
      </c>
      <c r="C847" s="3" t="s">
        <v>582</v>
      </c>
      <c r="D847" s="3" t="s">
        <v>583</v>
      </c>
      <c r="E847" s="3" t="s">
        <v>584</v>
      </c>
      <c r="F847" s="1">
        <v>1355460</v>
      </c>
      <c r="G847" s="1">
        <v>355070.25</v>
      </c>
    </row>
    <row r="848" spans="1:7" ht="13" thickBot="1" x14ac:dyDescent="0.2">
      <c r="A848" s="13" t="s">
        <v>207</v>
      </c>
      <c r="B848" s="3" t="s">
        <v>257</v>
      </c>
      <c r="C848" s="3" t="s">
        <v>258</v>
      </c>
      <c r="D848" s="3" t="s">
        <v>351</v>
      </c>
      <c r="E848" s="3" t="s">
        <v>352</v>
      </c>
      <c r="F848" s="1">
        <v>2802525</v>
      </c>
      <c r="G848" s="1">
        <v>2255440</v>
      </c>
    </row>
    <row r="849" spans="1:7" ht="13" thickBot="1" x14ac:dyDescent="0.2">
      <c r="A849" s="13" t="s">
        <v>207</v>
      </c>
      <c r="B849" s="3" t="s">
        <v>257</v>
      </c>
      <c r="C849" s="3" t="s">
        <v>258</v>
      </c>
      <c r="D849" s="3" t="s">
        <v>353</v>
      </c>
      <c r="E849" s="3" t="s">
        <v>354</v>
      </c>
      <c r="F849" s="1">
        <v>1064250</v>
      </c>
      <c r="G849" s="1">
        <v>682154</v>
      </c>
    </row>
    <row r="850" spans="1:7" ht="13" thickBot="1" x14ac:dyDescent="0.2">
      <c r="A850" s="13" t="s">
        <v>207</v>
      </c>
      <c r="B850" s="3" t="s">
        <v>229</v>
      </c>
      <c r="C850" s="3" t="s">
        <v>230</v>
      </c>
      <c r="D850" s="3" t="s">
        <v>502</v>
      </c>
      <c r="E850" s="3" t="s">
        <v>503</v>
      </c>
      <c r="F850" s="1">
        <v>4268160</v>
      </c>
      <c r="G850" s="1">
        <v>2425612.7999999998</v>
      </c>
    </row>
    <row r="851" spans="1:7" ht="13" thickBot="1" x14ac:dyDescent="0.2">
      <c r="A851" s="13" t="s">
        <v>207</v>
      </c>
      <c r="B851" s="3" t="s">
        <v>229</v>
      </c>
      <c r="C851" s="3" t="s">
        <v>230</v>
      </c>
      <c r="D851" s="3" t="s">
        <v>547</v>
      </c>
      <c r="E851" s="3" t="s">
        <v>548</v>
      </c>
      <c r="F851" s="1">
        <v>2471040</v>
      </c>
      <c r="G851" s="1">
        <v>1357058.56</v>
      </c>
    </row>
    <row r="852" spans="1:7" ht="13" thickBot="1" x14ac:dyDescent="0.2">
      <c r="A852" s="13" t="s">
        <v>207</v>
      </c>
      <c r="B852" s="3" t="s">
        <v>257</v>
      </c>
      <c r="C852" s="3" t="s">
        <v>258</v>
      </c>
      <c r="D852" s="3" t="s">
        <v>385</v>
      </c>
      <c r="E852" s="3" t="s">
        <v>386</v>
      </c>
      <c r="F852" s="1">
        <v>37957.440000000002</v>
      </c>
      <c r="G852" s="1">
        <v>24678.720000000001</v>
      </c>
    </row>
    <row r="853" spans="1:7" ht="13" thickBot="1" x14ac:dyDescent="0.2">
      <c r="A853" s="13" t="s">
        <v>207</v>
      </c>
      <c r="B853" s="3" t="s">
        <v>96</v>
      </c>
      <c r="C853" s="3" t="s">
        <v>97</v>
      </c>
      <c r="D853" s="3" t="s">
        <v>187</v>
      </c>
      <c r="E853" s="3" t="s">
        <v>188</v>
      </c>
      <c r="F853" s="1">
        <v>71040</v>
      </c>
      <c r="G853" s="2">
        <v>38716.800000000003</v>
      </c>
    </row>
    <row r="854" spans="1:7" ht="13" thickBot="1" x14ac:dyDescent="0.2">
      <c r="A854" s="13" t="s">
        <v>207</v>
      </c>
      <c r="B854" s="3" t="s">
        <v>257</v>
      </c>
      <c r="C854" s="3" t="s">
        <v>258</v>
      </c>
      <c r="D854" s="3" t="s">
        <v>385</v>
      </c>
      <c r="E854" s="3" t="s">
        <v>386</v>
      </c>
      <c r="F854" s="1">
        <v>37957.440000000002</v>
      </c>
      <c r="G854" s="1">
        <v>21767.16</v>
      </c>
    </row>
    <row r="855" spans="1:7" ht="13" thickBot="1" x14ac:dyDescent="0.2">
      <c r="A855" s="13" t="s">
        <v>207</v>
      </c>
      <c r="B855" s="3" t="s">
        <v>257</v>
      </c>
      <c r="C855" s="3" t="s">
        <v>258</v>
      </c>
      <c r="D855" s="3" t="s">
        <v>282</v>
      </c>
      <c r="E855" s="3" t="s">
        <v>283</v>
      </c>
      <c r="F855" s="1">
        <v>36252</v>
      </c>
      <c r="G855" s="1">
        <v>13616.16</v>
      </c>
    </row>
    <row r="856" spans="1:7" ht="13" thickBot="1" x14ac:dyDescent="0.2">
      <c r="A856" s="13" t="s">
        <v>207</v>
      </c>
      <c r="B856" s="3" t="s">
        <v>257</v>
      </c>
      <c r="C856" s="3" t="s">
        <v>258</v>
      </c>
      <c r="D856" s="3" t="s">
        <v>284</v>
      </c>
      <c r="E856" s="3" t="s">
        <v>285</v>
      </c>
      <c r="F856" s="1">
        <v>189210</v>
      </c>
      <c r="G856" s="1">
        <v>71098.880000000005</v>
      </c>
    </row>
    <row r="857" spans="1:7" ht="13" thickBot="1" x14ac:dyDescent="0.2">
      <c r="A857" s="11" t="s">
        <v>902</v>
      </c>
      <c r="B857" s="3"/>
      <c r="C857" s="3"/>
      <c r="D857" s="3"/>
      <c r="E857" s="3"/>
      <c r="F857" s="1">
        <f>SUBTOTAL(9,F835:F856)</f>
        <v>37579971.879999995</v>
      </c>
      <c r="G857" s="1">
        <f>SUBTOTAL(9,G835:G856)</f>
        <v>17090867.379999999</v>
      </c>
    </row>
    <row r="858" spans="1:7" ht="13" thickBot="1" x14ac:dyDescent="0.2">
      <c r="A858" s="13" t="s">
        <v>206</v>
      </c>
      <c r="B858" s="3" t="s">
        <v>143</v>
      </c>
      <c r="C858" s="3" t="s">
        <v>144</v>
      </c>
      <c r="D858" s="3" t="s">
        <v>178</v>
      </c>
      <c r="E858" s="3" t="s">
        <v>179</v>
      </c>
      <c r="F858" s="1">
        <v>645120</v>
      </c>
      <c r="G858" s="2">
        <v>1157389.58</v>
      </c>
    </row>
    <row r="859" spans="1:7" ht="13" thickBot="1" x14ac:dyDescent="0.2">
      <c r="A859" s="13" t="s">
        <v>206</v>
      </c>
      <c r="B859" s="3" t="s">
        <v>143</v>
      </c>
      <c r="C859" s="3" t="s">
        <v>144</v>
      </c>
      <c r="D859" s="3" t="s">
        <v>147</v>
      </c>
      <c r="E859" s="3" t="s">
        <v>148</v>
      </c>
      <c r="F859" s="1">
        <v>29075375</v>
      </c>
      <c r="G859" s="2">
        <v>47614711.719999999</v>
      </c>
    </row>
    <row r="860" spans="1:7" ht="13" thickBot="1" x14ac:dyDescent="0.2">
      <c r="A860" s="13" t="s">
        <v>206</v>
      </c>
      <c r="B860" s="3" t="s">
        <v>57</v>
      </c>
      <c r="C860" s="3" t="s">
        <v>58</v>
      </c>
      <c r="D860" s="3" t="s">
        <v>715</v>
      </c>
      <c r="E860" s="3" t="s">
        <v>716</v>
      </c>
      <c r="F860" s="1">
        <v>81600</v>
      </c>
      <c r="G860" s="2">
        <v>144799.20000000001</v>
      </c>
    </row>
    <row r="861" spans="1:7" ht="13" thickBot="1" x14ac:dyDescent="0.2">
      <c r="A861" s="13" t="s">
        <v>206</v>
      </c>
      <c r="B861" s="3" t="s">
        <v>57</v>
      </c>
      <c r="C861" s="3" t="s">
        <v>58</v>
      </c>
      <c r="D861" s="3" t="s">
        <v>717</v>
      </c>
      <c r="E861" s="3" t="s">
        <v>718</v>
      </c>
      <c r="F861" s="1">
        <v>734400</v>
      </c>
      <c r="G861" s="2">
        <v>1392740.64</v>
      </c>
    </row>
    <row r="862" spans="1:7" ht="13" thickBot="1" x14ac:dyDescent="0.2">
      <c r="A862" s="11" t="s">
        <v>903</v>
      </c>
      <c r="B862" s="3"/>
      <c r="C862" s="3"/>
      <c r="D862" s="3"/>
      <c r="E862" s="3"/>
      <c r="F862" s="1">
        <f>SUBTOTAL(9,F858:F861)</f>
        <v>30536495</v>
      </c>
      <c r="G862" s="1">
        <f>SUBTOTAL(9,G858:G861)</f>
        <v>50309641.140000001</v>
      </c>
    </row>
    <row r="863" spans="1:7" ht="13" thickBot="1" x14ac:dyDescent="0.2">
      <c r="A863" s="13" t="s">
        <v>173</v>
      </c>
      <c r="B863" s="3" t="s">
        <v>57</v>
      </c>
      <c r="C863" s="3" t="s">
        <v>58</v>
      </c>
      <c r="D863" s="3" t="s">
        <v>68</v>
      </c>
      <c r="E863" s="3" t="s">
        <v>69</v>
      </c>
      <c r="F863" s="1">
        <v>576000</v>
      </c>
      <c r="G863" s="2">
        <v>1069313.28</v>
      </c>
    </row>
    <row r="864" spans="1:7" ht="13" thickBot="1" x14ac:dyDescent="0.2">
      <c r="A864" s="13" t="s">
        <v>173</v>
      </c>
      <c r="B864" s="3" t="s">
        <v>229</v>
      </c>
      <c r="C864" s="3" t="s">
        <v>230</v>
      </c>
      <c r="D864" s="3" t="s">
        <v>488</v>
      </c>
      <c r="E864" s="3" t="s">
        <v>489</v>
      </c>
      <c r="F864" s="1">
        <v>322560</v>
      </c>
      <c r="G864" s="1">
        <v>221518.8</v>
      </c>
    </row>
    <row r="865" spans="1:7" ht="13" thickBot="1" x14ac:dyDescent="0.2">
      <c r="A865" s="13" t="s">
        <v>173</v>
      </c>
      <c r="B865" s="3" t="s">
        <v>719</v>
      </c>
      <c r="C865" s="3" t="s">
        <v>720</v>
      </c>
      <c r="D865" s="3" t="s">
        <v>731</v>
      </c>
      <c r="E865" s="3" t="s">
        <v>732</v>
      </c>
      <c r="F865" s="1">
        <v>493920</v>
      </c>
      <c r="G865" s="2">
        <v>479349.47</v>
      </c>
    </row>
    <row r="866" spans="1:7" ht="13" thickBot="1" x14ac:dyDescent="0.2">
      <c r="A866" s="11" t="s">
        <v>904</v>
      </c>
      <c r="B866" s="3"/>
      <c r="C866" s="3"/>
      <c r="D866" s="3"/>
      <c r="E866" s="3"/>
      <c r="F866" s="1">
        <f>SUBTOTAL(9,F863:F865)</f>
        <v>1392480</v>
      </c>
      <c r="G866" s="1">
        <f>SUBTOTAL(9,G863:G865)</f>
        <v>1770181.55</v>
      </c>
    </row>
    <row r="867" spans="1:7" ht="13" thickBot="1" x14ac:dyDescent="0.2">
      <c r="A867" s="13" t="s">
        <v>19</v>
      </c>
      <c r="B867" s="3" t="s">
        <v>6</v>
      </c>
      <c r="C867" s="3" t="s">
        <v>7</v>
      </c>
      <c r="D867" s="3" t="s">
        <v>8</v>
      </c>
      <c r="E867" s="3" t="s">
        <v>9</v>
      </c>
      <c r="F867" s="1">
        <v>225000</v>
      </c>
      <c r="G867" s="2">
        <v>42750</v>
      </c>
    </row>
    <row r="868" spans="1:7" ht="13" thickBot="1" x14ac:dyDescent="0.2">
      <c r="A868" s="13" t="s">
        <v>19</v>
      </c>
      <c r="B868" s="3" t="s">
        <v>62</v>
      </c>
      <c r="C868" s="3" t="s">
        <v>63</v>
      </c>
      <c r="D868" s="3" t="s">
        <v>64</v>
      </c>
      <c r="E868" s="3" t="s">
        <v>65</v>
      </c>
      <c r="F868" s="1">
        <v>2937141</v>
      </c>
      <c r="G868" s="2">
        <v>1633444.44</v>
      </c>
    </row>
    <row r="869" spans="1:7" ht="13" thickBot="1" x14ac:dyDescent="0.2">
      <c r="A869" s="13" t="s">
        <v>19</v>
      </c>
      <c r="B869" s="3" t="s">
        <v>267</v>
      </c>
      <c r="C869" s="3" t="s">
        <v>268</v>
      </c>
      <c r="D869" s="3" t="s">
        <v>271</v>
      </c>
      <c r="E869" s="3" t="s">
        <v>272</v>
      </c>
      <c r="F869" s="1">
        <v>200100</v>
      </c>
      <c r="G869" s="2">
        <v>126587.27</v>
      </c>
    </row>
    <row r="870" spans="1:7" ht="13" thickBot="1" x14ac:dyDescent="0.2">
      <c r="A870" s="13" t="s">
        <v>19</v>
      </c>
      <c r="B870" s="3" t="s">
        <v>267</v>
      </c>
      <c r="C870" s="3" t="s">
        <v>268</v>
      </c>
      <c r="D870" s="3" t="s">
        <v>595</v>
      </c>
      <c r="E870" s="3" t="s">
        <v>596</v>
      </c>
      <c r="F870" s="1">
        <v>998400</v>
      </c>
      <c r="G870" s="2">
        <v>655587.83999999997</v>
      </c>
    </row>
    <row r="871" spans="1:7" ht="13" thickBot="1" x14ac:dyDescent="0.2">
      <c r="A871" s="13" t="s">
        <v>19</v>
      </c>
      <c r="B871" s="3" t="s">
        <v>6</v>
      </c>
      <c r="C871" s="3" t="s">
        <v>7</v>
      </c>
      <c r="D871" s="3" t="s">
        <v>666</v>
      </c>
      <c r="E871" s="3" t="s">
        <v>667</v>
      </c>
      <c r="F871" s="1">
        <v>43200</v>
      </c>
      <c r="G871" s="2">
        <v>9927.36</v>
      </c>
    </row>
    <row r="872" spans="1:7" ht="13" thickBot="1" x14ac:dyDescent="0.2">
      <c r="A872" s="13" t="s">
        <v>19</v>
      </c>
      <c r="B872" s="3" t="s">
        <v>257</v>
      </c>
      <c r="C872" s="3" t="s">
        <v>258</v>
      </c>
      <c r="D872" s="3" t="s">
        <v>361</v>
      </c>
      <c r="E872" s="3" t="s">
        <v>362</v>
      </c>
      <c r="F872" s="1">
        <v>1386240</v>
      </c>
      <c r="G872" s="1">
        <v>574414.07999999996</v>
      </c>
    </row>
    <row r="873" spans="1:7" ht="13" thickBot="1" x14ac:dyDescent="0.2">
      <c r="A873" s="13" t="s">
        <v>19</v>
      </c>
      <c r="B873" s="3" t="s">
        <v>267</v>
      </c>
      <c r="C873" s="3" t="s">
        <v>268</v>
      </c>
      <c r="D873" s="3" t="s">
        <v>271</v>
      </c>
      <c r="E873" s="3" t="s">
        <v>272</v>
      </c>
      <c r="F873" s="1">
        <v>1760880</v>
      </c>
      <c r="G873" s="2">
        <v>1302851.17</v>
      </c>
    </row>
    <row r="874" spans="1:7" ht="13" thickBot="1" x14ac:dyDescent="0.2">
      <c r="A874" s="13" t="s">
        <v>19</v>
      </c>
      <c r="B874" s="3" t="s">
        <v>267</v>
      </c>
      <c r="C874" s="3" t="s">
        <v>268</v>
      </c>
      <c r="D874" s="3" t="s">
        <v>595</v>
      </c>
      <c r="E874" s="3" t="s">
        <v>596</v>
      </c>
      <c r="F874" s="1">
        <v>230400</v>
      </c>
      <c r="G874" s="2">
        <v>169390.07999999999</v>
      </c>
    </row>
    <row r="875" spans="1:7" ht="13" thickBot="1" x14ac:dyDescent="0.2">
      <c r="A875" s="13" t="s">
        <v>19</v>
      </c>
      <c r="B875" s="3" t="s">
        <v>802</v>
      </c>
      <c r="C875" s="3" t="s">
        <v>803</v>
      </c>
      <c r="D875" s="3" t="s">
        <v>804</v>
      </c>
      <c r="E875" s="3" t="s">
        <v>805</v>
      </c>
      <c r="F875" s="1">
        <v>3672</v>
      </c>
      <c r="G875" s="2">
        <v>4131</v>
      </c>
    </row>
    <row r="876" spans="1:7" ht="13" thickBot="1" x14ac:dyDescent="0.2">
      <c r="A876" s="13" t="s">
        <v>19</v>
      </c>
      <c r="B876" s="3" t="s">
        <v>802</v>
      </c>
      <c r="C876" s="3" t="s">
        <v>803</v>
      </c>
      <c r="D876" s="3" t="s">
        <v>806</v>
      </c>
      <c r="E876" s="3" t="s">
        <v>807</v>
      </c>
      <c r="F876" s="1">
        <v>67248</v>
      </c>
      <c r="G876" s="2">
        <v>77619.360000000001</v>
      </c>
    </row>
    <row r="877" spans="1:7" ht="13" thickBot="1" x14ac:dyDescent="0.2">
      <c r="A877" s="13" t="s">
        <v>19</v>
      </c>
      <c r="B877" s="3" t="s">
        <v>802</v>
      </c>
      <c r="C877" s="3" t="s">
        <v>803</v>
      </c>
      <c r="D877" s="3" t="s">
        <v>808</v>
      </c>
      <c r="E877" s="3" t="s">
        <v>809</v>
      </c>
      <c r="F877" s="1">
        <v>94158</v>
      </c>
      <c r="G877" s="2">
        <v>121793.4</v>
      </c>
    </row>
    <row r="878" spans="1:7" ht="13" thickBot="1" x14ac:dyDescent="0.2">
      <c r="A878" s="13" t="s">
        <v>19</v>
      </c>
      <c r="B878" s="3" t="s">
        <v>802</v>
      </c>
      <c r="C878" s="3" t="s">
        <v>803</v>
      </c>
      <c r="D878" s="3" t="s">
        <v>810</v>
      </c>
      <c r="E878" s="3" t="s">
        <v>811</v>
      </c>
      <c r="F878" s="1">
        <v>170202</v>
      </c>
      <c r="G878" s="2">
        <v>222171.72</v>
      </c>
    </row>
    <row r="879" spans="1:7" ht="13" thickBot="1" x14ac:dyDescent="0.2">
      <c r="A879" s="13" t="s">
        <v>19</v>
      </c>
      <c r="B879" s="3" t="s">
        <v>802</v>
      </c>
      <c r="C879" s="3" t="s">
        <v>803</v>
      </c>
      <c r="D879" s="3" t="s">
        <v>812</v>
      </c>
      <c r="E879" s="3" t="s">
        <v>813</v>
      </c>
      <c r="F879" s="1">
        <v>19560</v>
      </c>
      <c r="G879" s="2">
        <v>25188</v>
      </c>
    </row>
    <row r="880" spans="1:7" ht="13" thickBot="1" x14ac:dyDescent="0.2">
      <c r="A880" s="13" t="s">
        <v>19</v>
      </c>
      <c r="B880" s="3" t="s">
        <v>229</v>
      </c>
      <c r="C880" s="3" t="s">
        <v>230</v>
      </c>
      <c r="D880" s="3" t="s">
        <v>398</v>
      </c>
      <c r="E880" s="3" t="s">
        <v>399</v>
      </c>
      <c r="F880" s="1">
        <v>30961560</v>
      </c>
      <c r="G880" s="1">
        <v>11329788.5</v>
      </c>
    </row>
    <row r="881" spans="1:7" ht="13" thickBot="1" x14ac:dyDescent="0.2">
      <c r="A881" s="13" t="s">
        <v>19</v>
      </c>
      <c r="B881" s="3" t="s">
        <v>229</v>
      </c>
      <c r="C881" s="3" t="s">
        <v>230</v>
      </c>
      <c r="D881" s="3" t="s">
        <v>400</v>
      </c>
      <c r="E881" s="3" t="s">
        <v>401</v>
      </c>
      <c r="F881" s="1">
        <v>1105770</v>
      </c>
      <c r="G881" s="1">
        <v>544008.5</v>
      </c>
    </row>
    <row r="882" spans="1:7" ht="13" thickBot="1" x14ac:dyDescent="0.2">
      <c r="A882" s="13" t="s">
        <v>19</v>
      </c>
      <c r="B882" s="3" t="s">
        <v>802</v>
      </c>
      <c r="C882" s="3" t="s">
        <v>803</v>
      </c>
      <c r="D882" s="3" t="s">
        <v>808</v>
      </c>
      <c r="E882" s="3" t="s">
        <v>809</v>
      </c>
      <c r="F882" s="1">
        <v>281070</v>
      </c>
      <c r="G882" s="2">
        <v>357966.3</v>
      </c>
    </row>
    <row r="883" spans="1:7" ht="13" thickBot="1" x14ac:dyDescent="0.2">
      <c r="A883" s="13" t="s">
        <v>19</v>
      </c>
      <c r="B883" s="3" t="s">
        <v>802</v>
      </c>
      <c r="C883" s="3" t="s">
        <v>803</v>
      </c>
      <c r="D883" s="3" t="s">
        <v>810</v>
      </c>
      <c r="E883" s="3" t="s">
        <v>811</v>
      </c>
      <c r="F883" s="1">
        <v>302460</v>
      </c>
      <c r="G883" s="2">
        <v>384342.6</v>
      </c>
    </row>
    <row r="884" spans="1:7" ht="13" thickBot="1" x14ac:dyDescent="0.2">
      <c r="A884" s="13" t="s">
        <v>19</v>
      </c>
      <c r="B884" s="3" t="s">
        <v>802</v>
      </c>
      <c r="C884" s="3" t="s">
        <v>803</v>
      </c>
      <c r="D884" s="3" t="s">
        <v>812</v>
      </c>
      <c r="E884" s="3" t="s">
        <v>813</v>
      </c>
      <c r="F884" s="1">
        <v>98328</v>
      </c>
      <c r="G884" s="2">
        <v>124359.96</v>
      </c>
    </row>
    <row r="885" spans="1:7" ht="13" thickBot="1" x14ac:dyDescent="0.2">
      <c r="A885" s="13" t="s">
        <v>19</v>
      </c>
      <c r="B885" s="3" t="s">
        <v>257</v>
      </c>
      <c r="C885" s="3" t="s">
        <v>258</v>
      </c>
      <c r="D885" s="3" t="s">
        <v>825</v>
      </c>
      <c r="E885" s="3" t="s">
        <v>826</v>
      </c>
      <c r="F885" s="1">
        <v>3465000</v>
      </c>
      <c r="G885" s="1">
        <v>3450573</v>
      </c>
    </row>
    <row r="886" spans="1:7" ht="13" thickBot="1" x14ac:dyDescent="0.2">
      <c r="A886" s="13" t="s">
        <v>19</v>
      </c>
      <c r="B886" s="3" t="s">
        <v>257</v>
      </c>
      <c r="C886" s="3" t="s">
        <v>258</v>
      </c>
      <c r="D886" s="3" t="s">
        <v>827</v>
      </c>
      <c r="E886" s="3" t="s">
        <v>828</v>
      </c>
      <c r="F886" s="1">
        <v>2494800</v>
      </c>
      <c r="G886" s="1">
        <v>2415462</v>
      </c>
    </row>
    <row r="887" spans="1:7" ht="13" thickBot="1" x14ac:dyDescent="0.2">
      <c r="A887" s="13" t="s">
        <v>19</v>
      </c>
      <c r="B887" s="3" t="s">
        <v>442</v>
      </c>
      <c r="C887" s="3" t="s">
        <v>443</v>
      </c>
      <c r="D887" s="3" t="s">
        <v>446</v>
      </c>
      <c r="E887" s="3" t="s">
        <v>447</v>
      </c>
      <c r="F887" s="1">
        <v>10296000</v>
      </c>
      <c r="G887" s="1">
        <v>3133152</v>
      </c>
    </row>
    <row r="888" spans="1:7" ht="13" thickBot="1" x14ac:dyDescent="0.2">
      <c r="A888" s="13" t="s">
        <v>19</v>
      </c>
      <c r="B888" s="3" t="s">
        <v>267</v>
      </c>
      <c r="C888" s="3" t="s">
        <v>268</v>
      </c>
      <c r="D888" s="3" t="s">
        <v>271</v>
      </c>
      <c r="E888" s="3" t="s">
        <v>272</v>
      </c>
      <c r="F888" s="1">
        <v>440220</v>
      </c>
      <c r="G888" s="2">
        <v>340350.11</v>
      </c>
    </row>
    <row r="889" spans="1:7" ht="13" thickBot="1" x14ac:dyDescent="0.2">
      <c r="A889" s="13" t="s">
        <v>19</v>
      </c>
      <c r="B889" s="3" t="s">
        <v>6</v>
      </c>
      <c r="C889" s="3" t="s">
        <v>7</v>
      </c>
      <c r="D889" s="3" t="s">
        <v>666</v>
      </c>
      <c r="E889" s="3" t="s">
        <v>667</v>
      </c>
      <c r="F889" s="1">
        <v>43200</v>
      </c>
      <c r="G889" s="2">
        <v>11016</v>
      </c>
    </row>
    <row r="890" spans="1:7" ht="13" thickBot="1" x14ac:dyDescent="0.2">
      <c r="A890" s="13" t="s">
        <v>19</v>
      </c>
      <c r="B890" s="3" t="s">
        <v>866</v>
      </c>
      <c r="C890" s="3" t="s">
        <v>867</v>
      </c>
      <c r="D890" s="3" t="s">
        <v>868</v>
      </c>
      <c r="E890" s="3" t="s">
        <v>869</v>
      </c>
      <c r="F890" s="1"/>
      <c r="G890" s="1">
        <v>1901129.89</v>
      </c>
    </row>
    <row r="891" spans="1:7" ht="13" thickBot="1" x14ac:dyDescent="0.2">
      <c r="A891" s="11" t="s">
        <v>905</v>
      </c>
      <c r="B891" s="3"/>
      <c r="C891" s="3"/>
      <c r="D891" s="3"/>
      <c r="E891" s="3"/>
      <c r="F891" s="1">
        <f>SUBTOTAL(9,F867:F890)</f>
        <v>57624609</v>
      </c>
      <c r="G891" s="1">
        <f>SUBTOTAL(9,G867:G890)</f>
        <v>28958004.580000002</v>
      </c>
    </row>
    <row r="892" spans="1:7" ht="13" thickBot="1" x14ac:dyDescent="0.2">
      <c r="A892" s="13" t="s">
        <v>175</v>
      </c>
      <c r="B892" s="3" t="s">
        <v>143</v>
      </c>
      <c r="C892" s="3" t="s">
        <v>144</v>
      </c>
      <c r="D892" s="3" t="s">
        <v>176</v>
      </c>
      <c r="E892" s="3" t="s">
        <v>177</v>
      </c>
      <c r="F892" s="1">
        <v>4838400</v>
      </c>
      <c r="G892" s="2">
        <v>8780115.7799999993</v>
      </c>
    </row>
    <row r="893" spans="1:7" ht="13" thickBot="1" x14ac:dyDescent="0.2">
      <c r="A893" s="13" t="s">
        <v>175</v>
      </c>
      <c r="B893" s="3" t="s">
        <v>143</v>
      </c>
      <c r="C893" s="3" t="s">
        <v>144</v>
      </c>
      <c r="D893" s="3" t="s">
        <v>145</v>
      </c>
      <c r="E893" s="3" t="s">
        <v>146</v>
      </c>
      <c r="F893" s="1">
        <v>645120</v>
      </c>
      <c r="G893" s="2">
        <v>1159165.75</v>
      </c>
    </row>
    <row r="894" spans="1:7" ht="13" thickBot="1" x14ac:dyDescent="0.2">
      <c r="A894" s="13" t="s">
        <v>175</v>
      </c>
      <c r="B894" s="3" t="s">
        <v>143</v>
      </c>
      <c r="C894" s="3" t="s">
        <v>144</v>
      </c>
      <c r="D894" s="3" t="s">
        <v>178</v>
      </c>
      <c r="E894" s="3" t="s">
        <v>179</v>
      </c>
      <c r="F894" s="1">
        <v>2257920</v>
      </c>
      <c r="G894" s="2">
        <v>4120459.61</v>
      </c>
    </row>
    <row r="895" spans="1:7" ht="13" thickBot="1" x14ac:dyDescent="0.2">
      <c r="A895" s="13" t="s">
        <v>175</v>
      </c>
      <c r="B895" s="3" t="s">
        <v>143</v>
      </c>
      <c r="C895" s="3" t="s">
        <v>144</v>
      </c>
      <c r="D895" s="3" t="s">
        <v>180</v>
      </c>
      <c r="E895" s="3" t="s">
        <v>181</v>
      </c>
      <c r="F895" s="1">
        <v>41125</v>
      </c>
      <c r="G895" s="2">
        <v>74715.899999999994</v>
      </c>
    </row>
    <row r="896" spans="1:7" ht="13" thickBot="1" x14ac:dyDescent="0.2">
      <c r="A896" s="13" t="s">
        <v>175</v>
      </c>
      <c r="B896" s="3" t="s">
        <v>143</v>
      </c>
      <c r="C896" s="3" t="s">
        <v>144</v>
      </c>
      <c r="D896" s="3" t="s">
        <v>147</v>
      </c>
      <c r="E896" s="3" t="s">
        <v>148</v>
      </c>
      <c r="F896" s="1">
        <v>2590875</v>
      </c>
      <c r="G896" s="2">
        <v>4320237.99</v>
      </c>
    </row>
    <row r="897" spans="1:7" ht="13" thickBot="1" x14ac:dyDescent="0.2">
      <c r="A897" s="13" t="s">
        <v>175</v>
      </c>
      <c r="B897" s="3" t="s">
        <v>143</v>
      </c>
      <c r="C897" s="3" t="s">
        <v>144</v>
      </c>
      <c r="D897" s="3" t="s">
        <v>182</v>
      </c>
      <c r="E897" s="3" t="s">
        <v>183</v>
      </c>
      <c r="F897" s="1">
        <v>2835000</v>
      </c>
      <c r="G897" s="2">
        <v>6817664.5999999996</v>
      </c>
    </row>
    <row r="898" spans="1:7" ht="13" thickBot="1" x14ac:dyDescent="0.2">
      <c r="A898" s="13" t="s">
        <v>175</v>
      </c>
      <c r="B898" s="3" t="s">
        <v>296</v>
      </c>
      <c r="C898" s="3" t="s">
        <v>297</v>
      </c>
      <c r="D898" s="3" t="s">
        <v>585</v>
      </c>
      <c r="E898" s="3" t="s">
        <v>586</v>
      </c>
      <c r="F898" s="1">
        <v>4485000</v>
      </c>
      <c r="G898" s="2">
        <v>7241189.9800000004</v>
      </c>
    </row>
    <row r="899" spans="1:7" ht="13" thickBot="1" x14ac:dyDescent="0.2">
      <c r="A899" s="13" t="s">
        <v>175</v>
      </c>
      <c r="B899" s="3" t="s">
        <v>327</v>
      </c>
      <c r="C899" s="3" t="s">
        <v>328</v>
      </c>
      <c r="D899" s="3" t="s">
        <v>500</v>
      </c>
      <c r="E899" s="3" t="s">
        <v>501</v>
      </c>
      <c r="F899" s="1">
        <v>1332000</v>
      </c>
      <c r="G899" s="2">
        <v>1799280</v>
      </c>
    </row>
    <row r="900" spans="1:7" ht="13" thickBot="1" x14ac:dyDescent="0.2">
      <c r="A900" s="13" t="s">
        <v>175</v>
      </c>
      <c r="B900" s="3" t="s">
        <v>257</v>
      </c>
      <c r="C900" s="3" t="s">
        <v>258</v>
      </c>
      <c r="D900" s="3" t="s">
        <v>353</v>
      </c>
      <c r="E900" s="3" t="s">
        <v>354</v>
      </c>
      <c r="F900" s="1">
        <v>1064250</v>
      </c>
      <c r="G900" s="1">
        <v>659582</v>
      </c>
    </row>
    <row r="901" spans="1:7" ht="13" thickBot="1" x14ac:dyDescent="0.2">
      <c r="A901" s="13" t="s">
        <v>175</v>
      </c>
      <c r="B901" s="3" t="s">
        <v>257</v>
      </c>
      <c r="C901" s="3" t="s">
        <v>258</v>
      </c>
      <c r="D901" s="3" t="s">
        <v>646</v>
      </c>
      <c r="E901" s="3" t="s">
        <v>647</v>
      </c>
      <c r="F901" s="1">
        <v>453492</v>
      </c>
      <c r="G901" s="1">
        <v>156079.67999999999</v>
      </c>
    </row>
    <row r="902" spans="1:7" ht="13" thickBot="1" x14ac:dyDescent="0.2">
      <c r="A902" s="13" t="s">
        <v>175</v>
      </c>
      <c r="B902" s="3" t="s">
        <v>719</v>
      </c>
      <c r="C902" s="3" t="s">
        <v>720</v>
      </c>
      <c r="D902" s="3" t="s">
        <v>733</v>
      </c>
      <c r="E902" s="3" t="s">
        <v>734</v>
      </c>
      <c r="F902" s="1">
        <v>3703320</v>
      </c>
      <c r="G902" s="2">
        <v>2928697.11</v>
      </c>
    </row>
    <row r="903" spans="1:7" ht="13" thickBot="1" x14ac:dyDescent="0.2">
      <c r="A903" s="13" t="s">
        <v>175</v>
      </c>
      <c r="B903" s="3" t="s">
        <v>719</v>
      </c>
      <c r="C903" s="3" t="s">
        <v>720</v>
      </c>
      <c r="D903" s="3" t="s">
        <v>735</v>
      </c>
      <c r="E903" s="3" t="s">
        <v>736</v>
      </c>
      <c r="F903" s="1">
        <v>3568320</v>
      </c>
      <c r="G903" s="2">
        <v>4069219.81</v>
      </c>
    </row>
    <row r="904" spans="1:7" ht="13" thickBot="1" x14ac:dyDescent="0.2">
      <c r="A904" s="13" t="s">
        <v>175</v>
      </c>
      <c r="B904" s="3" t="s">
        <v>719</v>
      </c>
      <c r="C904" s="3" t="s">
        <v>720</v>
      </c>
      <c r="D904" s="3" t="s">
        <v>731</v>
      </c>
      <c r="E904" s="3" t="s">
        <v>732</v>
      </c>
      <c r="F904" s="1">
        <v>2257920</v>
      </c>
      <c r="G904" s="2">
        <v>2272985.98</v>
      </c>
    </row>
    <row r="905" spans="1:7" ht="13" thickBot="1" x14ac:dyDescent="0.2">
      <c r="A905" s="13" t="s">
        <v>175</v>
      </c>
      <c r="B905" s="3" t="s">
        <v>26</v>
      </c>
      <c r="C905" s="3" t="s">
        <v>27</v>
      </c>
      <c r="D905" s="3" t="s">
        <v>202</v>
      </c>
      <c r="E905" s="3" t="s">
        <v>203</v>
      </c>
      <c r="F905" s="1">
        <v>155520</v>
      </c>
      <c r="G905" s="2">
        <v>293357.38</v>
      </c>
    </row>
    <row r="906" spans="1:7" ht="13" thickBot="1" x14ac:dyDescent="0.2">
      <c r="A906" s="13" t="s">
        <v>175</v>
      </c>
      <c r="B906" s="3" t="s">
        <v>301</v>
      </c>
      <c r="C906" s="3" t="s">
        <v>302</v>
      </c>
      <c r="D906" s="3" t="s">
        <v>309</v>
      </c>
      <c r="E906" s="3" t="s">
        <v>310</v>
      </c>
      <c r="F906" s="1">
        <v>2448000</v>
      </c>
      <c r="G906" s="2">
        <v>2177164.7999999998</v>
      </c>
    </row>
    <row r="907" spans="1:7" ht="13" thickBot="1" x14ac:dyDescent="0.2">
      <c r="A907" s="13" t="s">
        <v>175</v>
      </c>
      <c r="B907" s="3" t="s">
        <v>26</v>
      </c>
      <c r="C907" s="3" t="s">
        <v>27</v>
      </c>
      <c r="D907" s="3" t="s">
        <v>202</v>
      </c>
      <c r="E907" s="3" t="s">
        <v>203</v>
      </c>
      <c r="F907" s="1">
        <v>25920</v>
      </c>
      <c r="G907" s="2">
        <v>46547.14</v>
      </c>
    </row>
    <row r="908" spans="1:7" ht="13" thickBot="1" x14ac:dyDescent="0.2">
      <c r="A908" s="11" t="s">
        <v>906</v>
      </c>
      <c r="B908" s="3"/>
      <c r="C908" s="3"/>
      <c r="D908" s="3"/>
      <c r="E908" s="3"/>
      <c r="F908" s="1">
        <f>SUBTOTAL(9,F892:F907)</f>
        <v>32702182</v>
      </c>
      <c r="G908" s="1">
        <f>SUBTOTAL(9,G892:G907)</f>
        <v>46916463.509999998</v>
      </c>
    </row>
    <row r="909" spans="1:7" ht="13" thickBot="1" x14ac:dyDescent="0.2">
      <c r="A909" s="13" t="s">
        <v>51</v>
      </c>
      <c r="B909" s="3" t="s">
        <v>52</v>
      </c>
      <c r="C909" s="3" t="s">
        <v>53</v>
      </c>
      <c r="D909" s="3" t="s">
        <v>54</v>
      </c>
      <c r="E909" s="3" t="s">
        <v>55</v>
      </c>
      <c r="F909" s="1">
        <v>985320</v>
      </c>
      <c r="G909" s="2">
        <v>206822.94</v>
      </c>
    </row>
    <row r="910" spans="1:7" ht="13" thickBot="1" x14ac:dyDescent="0.2">
      <c r="A910" s="13" t="s">
        <v>51</v>
      </c>
      <c r="B910" s="3" t="s">
        <v>377</v>
      </c>
      <c r="C910" s="3" t="s">
        <v>378</v>
      </c>
      <c r="D910" s="3" t="s">
        <v>613</v>
      </c>
      <c r="E910" s="3" t="s">
        <v>614</v>
      </c>
      <c r="F910" s="1">
        <v>1520000</v>
      </c>
      <c r="G910" s="2">
        <v>1361411.88</v>
      </c>
    </row>
    <row r="911" spans="1:7" ht="13" thickBot="1" x14ac:dyDescent="0.2">
      <c r="A911" s="13" t="s">
        <v>51</v>
      </c>
      <c r="B911" s="3" t="s">
        <v>377</v>
      </c>
      <c r="C911" s="3" t="s">
        <v>378</v>
      </c>
      <c r="D911" s="3" t="s">
        <v>379</v>
      </c>
      <c r="E911" s="3" t="s">
        <v>380</v>
      </c>
      <c r="F911" s="1">
        <v>11602800</v>
      </c>
      <c r="G911" s="2">
        <v>10206544.24</v>
      </c>
    </row>
    <row r="912" spans="1:7" ht="13" thickBot="1" x14ac:dyDescent="0.2">
      <c r="A912" s="13" t="s">
        <v>51</v>
      </c>
      <c r="B912" s="3" t="s">
        <v>301</v>
      </c>
      <c r="C912" s="3" t="s">
        <v>302</v>
      </c>
      <c r="D912" s="3" t="s">
        <v>303</v>
      </c>
      <c r="E912" s="3" t="s">
        <v>304</v>
      </c>
      <c r="F912" s="1">
        <v>1728000</v>
      </c>
      <c r="G912" s="2">
        <v>1330560</v>
      </c>
    </row>
    <row r="913" spans="1:7" ht="13" thickBot="1" x14ac:dyDescent="0.2">
      <c r="A913" s="13" t="s">
        <v>51</v>
      </c>
      <c r="B913" s="3" t="s">
        <v>377</v>
      </c>
      <c r="C913" s="3" t="s">
        <v>378</v>
      </c>
      <c r="D913" s="3" t="s">
        <v>694</v>
      </c>
      <c r="E913" s="3" t="s">
        <v>695</v>
      </c>
      <c r="F913" s="1">
        <v>1014000</v>
      </c>
      <c r="G913" s="2">
        <v>1854621.6</v>
      </c>
    </row>
    <row r="914" spans="1:7" ht="13" thickBot="1" x14ac:dyDescent="0.2">
      <c r="A914" s="11" t="s">
        <v>907</v>
      </c>
      <c r="B914" s="3"/>
      <c r="C914" s="3"/>
      <c r="D914" s="3"/>
      <c r="E914" s="3"/>
      <c r="F914" s="1">
        <f>SUBTOTAL(9,F909:F913)</f>
        <v>16850120</v>
      </c>
      <c r="G914" s="1">
        <f>SUBTOTAL(9,G909:G913)</f>
        <v>14959960.66</v>
      </c>
    </row>
    <row r="915" spans="1:7" ht="13" thickBot="1" x14ac:dyDescent="0.2">
      <c r="A915" s="13" t="s">
        <v>335</v>
      </c>
      <c r="B915" s="3" t="s">
        <v>311</v>
      </c>
      <c r="C915" s="3" t="s">
        <v>312</v>
      </c>
      <c r="D915" s="3" t="s">
        <v>336</v>
      </c>
      <c r="E915" s="3" t="s">
        <v>337</v>
      </c>
      <c r="F915" s="1">
        <v>1544400</v>
      </c>
      <c r="G915" s="1">
        <v>896962.56000000006</v>
      </c>
    </row>
    <row r="916" spans="1:7" ht="13" thickBot="1" x14ac:dyDescent="0.2">
      <c r="A916" s="13" t="s">
        <v>335</v>
      </c>
      <c r="B916" s="3" t="s">
        <v>311</v>
      </c>
      <c r="C916" s="3" t="s">
        <v>312</v>
      </c>
      <c r="D916" s="3" t="s">
        <v>338</v>
      </c>
      <c r="E916" s="3" t="s">
        <v>339</v>
      </c>
      <c r="F916" s="1">
        <v>118800</v>
      </c>
      <c r="G916" s="1">
        <v>45672</v>
      </c>
    </row>
    <row r="917" spans="1:7" ht="13" thickBot="1" x14ac:dyDescent="0.2">
      <c r="A917" s="13" t="s">
        <v>335</v>
      </c>
      <c r="B917" s="3" t="s">
        <v>311</v>
      </c>
      <c r="C917" s="3" t="s">
        <v>312</v>
      </c>
      <c r="D917" s="3" t="s">
        <v>340</v>
      </c>
      <c r="E917" s="3" t="s">
        <v>341</v>
      </c>
      <c r="F917" s="1">
        <v>39600</v>
      </c>
      <c r="G917" s="1">
        <v>17806.8</v>
      </c>
    </row>
    <row r="918" spans="1:7" ht="13" thickBot="1" x14ac:dyDescent="0.2">
      <c r="A918" s="13" t="s">
        <v>335</v>
      </c>
      <c r="B918" s="3" t="s">
        <v>622</v>
      </c>
      <c r="C918" s="3" t="s">
        <v>623</v>
      </c>
      <c r="D918" s="3" t="s">
        <v>624</v>
      </c>
      <c r="E918" s="3" t="s">
        <v>625</v>
      </c>
      <c r="F918" s="1">
        <v>1378830</v>
      </c>
      <c r="G918" s="2">
        <v>2214381.6</v>
      </c>
    </row>
    <row r="919" spans="1:7" ht="13" thickBot="1" x14ac:dyDescent="0.2">
      <c r="A919" s="13" t="s">
        <v>335</v>
      </c>
      <c r="B919" s="3" t="s">
        <v>622</v>
      </c>
      <c r="C919" s="3" t="s">
        <v>623</v>
      </c>
      <c r="D919" s="3" t="s">
        <v>626</v>
      </c>
      <c r="E919" s="3" t="s">
        <v>627</v>
      </c>
      <c r="F919" s="1">
        <v>908010</v>
      </c>
      <c r="G919" s="2">
        <v>1444319.2</v>
      </c>
    </row>
    <row r="920" spans="1:7" ht="13" thickBot="1" x14ac:dyDescent="0.2">
      <c r="A920" s="13" t="s">
        <v>335</v>
      </c>
      <c r="B920" s="3" t="s">
        <v>311</v>
      </c>
      <c r="C920" s="3" t="s">
        <v>312</v>
      </c>
      <c r="D920" s="3" t="s">
        <v>342</v>
      </c>
      <c r="E920" s="3" t="s">
        <v>343</v>
      </c>
      <c r="F920" s="1">
        <v>3207600</v>
      </c>
      <c r="G920" s="1">
        <v>1441387.2</v>
      </c>
    </row>
    <row r="921" spans="1:7" ht="13" thickBot="1" x14ac:dyDescent="0.2">
      <c r="A921" s="13" t="s">
        <v>335</v>
      </c>
      <c r="B921" s="3" t="s">
        <v>311</v>
      </c>
      <c r="C921" s="3" t="s">
        <v>312</v>
      </c>
      <c r="D921" s="3" t="s">
        <v>336</v>
      </c>
      <c r="E921" s="3" t="s">
        <v>337</v>
      </c>
      <c r="F921" s="1">
        <v>277200</v>
      </c>
      <c r="G921" s="1">
        <v>142111.20000000001</v>
      </c>
    </row>
    <row r="922" spans="1:7" ht="13" thickBot="1" x14ac:dyDescent="0.2">
      <c r="A922" s="13" t="s">
        <v>335</v>
      </c>
      <c r="B922" s="3" t="s">
        <v>311</v>
      </c>
      <c r="C922" s="3" t="s">
        <v>312</v>
      </c>
      <c r="D922" s="3" t="s">
        <v>344</v>
      </c>
      <c r="E922" s="3" t="s">
        <v>345</v>
      </c>
      <c r="F922" s="1">
        <v>158400</v>
      </c>
      <c r="G922" s="1">
        <v>75345.600000000006</v>
      </c>
    </row>
    <row r="923" spans="1:7" ht="13" thickBot="1" x14ac:dyDescent="0.2">
      <c r="A923" s="13" t="s">
        <v>335</v>
      </c>
      <c r="B923" s="3" t="s">
        <v>311</v>
      </c>
      <c r="C923" s="3" t="s">
        <v>312</v>
      </c>
      <c r="D923" s="3" t="s">
        <v>676</v>
      </c>
      <c r="E923" s="3" t="s">
        <v>677</v>
      </c>
      <c r="F923" s="1">
        <v>2178000</v>
      </c>
      <c r="G923" s="1">
        <v>975721.32</v>
      </c>
    </row>
    <row r="924" spans="1:7" ht="13" thickBot="1" x14ac:dyDescent="0.2">
      <c r="A924" s="13" t="s">
        <v>335</v>
      </c>
      <c r="B924" s="3" t="s">
        <v>311</v>
      </c>
      <c r="C924" s="3" t="s">
        <v>312</v>
      </c>
      <c r="D924" s="3" t="s">
        <v>338</v>
      </c>
      <c r="E924" s="3" t="s">
        <v>339</v>
      </c>
      <c r="F924" s="1">
        <v>39600</v>
      </c>
      <c r="G924" s="1">
        <v>14480.4</v>
      </c>
    </row>
    <row r="925" spans="1:7" ht="13" thickBot="1" x14ac:dyDescent="0.2">
      <c r="A925" s="13" t="s">
        <v>335</v>
      </c>
      <c r="B925" s="3" t="s">
        <v>311</v>
      </c>
      <c r="C925" s="3" t="s">
        <v>312</v>
      </c>
      <c r="D925" s="3" t="s">
        <v>428</v>
      </c>
      <c r="E925" s="3" t="s">
        <v>429</v>
      </c>
      <c r="F925" s="1">
        <v>79200</v>
      </c>
      <c r="G925" s="1">
        <v>44919.6</v>
      </c>
    </row>
    <row r="926" spans="1:7" ht="13" thickBot="1" x14ac:dyDescent="0.2">
      <c r="A926" s="13" t="s">
        <v>335</v>
      </c>
      <c r="B926" s="3" t="s">
        <v>442</v>
      </c>
      <c r="C926" s="3" t="s">
        <v>443</v>
      </c>
      <c r="D926" s="3" t="s">
        <v>506</v>
      </c>
      <c r="E926" s="3" t="s">
        <v>507</v>
      </c>
      <c r="F926" s="1">
        <v>423360</v>
      </c>
      <c r="G926" s="1">
        <v>339913</v>
      </c>
    </row>
    <row r="927" spans="1:7" ht="13" thickBot="1" x14ac:dyDescent="0.2">
      <c r="A927" s="13" t="s">
        <v>335</v>
      </c>
      <c r="B927" s="3" t="s">
        <v>311</v>
      </c>
      <c r="C927" s="3" t="s">
        <v>312</v>
      </c>
      <c r="D927" s="3" t="s">
        <v>344</v>
      </c>
      <c r="E927" s="3" t="s">
        <v>345</v>
      </c>
      <c r="F927" s="1">
        <v>79200</v>
      </c>
      <c r="G927" s="1">
        <v>39996</v>
      </c>
    </row>
    <row r="928" spans="1:7" ht="13" thickBot="1" x14ac:dyDescent="0.2">
      <c r="A928" s="13" t="s">
        <v>335</v>
      </c>
      <c r="B928" s="3" t="s">
        <v>311</v>
      </c>
      <c r="C928" s="3" t="s">
        <v>312</v>
      </c>
      <c r="D928" s="3" t="s">
        <v>676</v>
      </c>
      <c r="E928" s="3" t="s">
        <v>677</v>
      </c>
      <c r="F928" s="1">
        <v>158400</v>
      </c>
      <c r="G928" s="1">
        <v>76296</v>
      </c>
    </row>
    <row r="929" spans="1:7" ht="13" thickBot="1" x14ac:dyDescent="0.2">
      <c r="A929" s="13" t="s">
        <v>335</v>
      </c>
      <c r="B929" s="3" t="s">
        <v>311</v>
      </c>
      <c r="C929" s="3" t="s">
        <v>312</v>
      </c>
      <c r="D929" s="3" t="s">
        <v>753</v>
      </c>
      <c r="E929" s="3" t="s">
        <v>754</v>
      </c>
      <c r="F929" s="1">
        <v>408240</v>
      </c>
      <c r="G929" s="1">
        <v>509052.6</v>
      </c>
    </row>
    <row r="930" spans="1:7" ht="13" thickBot="1" x14ac:dyDescent="0.2">
      <c r="A930" s="13" t="s">
        <v>335</v>
      </c>
      <c r="B930" s="3" t="s">
        <v>276</v>
      </c>
      <c r="C930" s="3" t="s">
        <v>277</v>
      </c>
      <c r="D930" s="3" t="s">
        <v>278</v>
      </c>
      <c r="E930" s="3" t="s">
        <v>279</v>
      </c>
      <c r="F930" s="1">
        <v>911250</v>
      </c>
      <c r="G930" s="2">
        <v>567030</v>
      </c>
    </row>
    <row r="931" spans="1:7" ht="13" thickBot="1" x14ac:dyDescent="0.2">
      <c r="A931" s="13" t="s">
        <v>335</v>
      </c>
      <c r="B931" s="3" t="s">
        <v>508</v>
      </c>
      <c r="C931" s="3" t="s">
        <v>509</v>
      </c>
      <c r="D931" s="3" t="s">
        <v>514</v>
      </c>
      <c r="E931" s="3" t="s">
        <v>515</v>
      </c>
      <c r="F931" s="1">
        <v>480000</v>
      </c>
      <c r="G931" s="1">
        <v>50400</v>
      </c>
    </row>
    <row r="932" spans="1:7" ht="13" thickBot="1" x14ac:dyDescent="0.2">
      <c r="A932" s="13" t="s">
        <v>335</v>
      </c>
      <c r="B932" s="3" t="s">
        <v>508</v>
      </c>
      <c r="C932" s="3" t="s">
        <v>509</v>
      </c>
      <c r="D932" s="3" t="s">
        <v>615</v>
      </c>
      <c r="E932" s="3" t="s">
        <v>616</v>
      </c>
      <c r="F932" s="1">
        <v>960000</v>
      </c>
      <c r="G932" s="1">
        <v>63920</v>
      </c>
    </row>
    <row r="933" spans="1:7" ht="13" thickBot="1" x14ac:dyDescent="0.2">
      <c r="A933" s="13" t="s">
        <v>335</v>
      </c>
      <c r="B933" s="3" t="s">
        <v>315</v>
      </c>
      <c r="C933" s="3" t="s">
        <v>316</v>
      </c>
      <c r="D933" s="3" t="s">
        <v>662</v>
      </c>
      <c r="E933" s="3" t="s">
        <v>663</v>
      </c>
      <c r="F933" s="1">
        <v>237600</v>
      </c>
      <c r="G933" s="1">
        <v>259248</v>
      </c>
    </row>
    <row r="934" spans="1:7" ht="13" thickBot="1" x14ac:dyDescent="0.2">
      <c r="A934" s="13" t="s">
        <v>335</v>
      </c>
      <c r="B934" s="3" t="s">
        <v>315</v>
      </c>
      <c r="C934" s="3" t="s">
        <v>316</v>
      </c>
      <c r="D934" s="3" t="s">
        <v>664</v>
      </c>
      <c r="E934" s="3" t="s">
        <v>665</v>
      </c>
      <c r="F934" s="1">
        <v>158400</v>
      </c>
      <c r="G934" s="1">
        <v>138058.79999999999</v>
      </c>
    </row>
    <row r="935" spans="1:7" ht="13" thickBot="1" x14ac:dyDescent="0.2">
      <c r="A935" s="13" t="s">
        <v>335</v>
      </c>
      <c r="B935" s="3" t="s">
        <v>311</v>
      </c>
      <c r="C935" s="3" t="s">
        <v>312</v>
      </c>
      <c r="D935" s="3" t="s">
        <v>344</v>
      </c>
      <c r="E935" s="3" t="s">
        <v>345</v>
      </c>
      <c r="F935" s="1">
        <v>871200</v>
      </c>
      <c r="G935" s="1">
        <v>462501.6</v>
      </c>
    </row>
    <row r="936" spans="1:7" ht="13" thickBot="1" x14ac:dyDescent="0.2">
      <c r="A936" s="13" t="s">
        <v>335</v>
      </c>
      <c r="B936" s="3" t="s">
        <v>866</v>
      </c>
      <c r="C936" s="3" t="s">
        <v>867</v>
      </c>
      <c r="D936" s="3" t="s">
        <v>868</v>
      </c>
      <c r="E936" s="3" t="s">
        <v>869</v>
      </c>
      <c r="F936" s="1"/>
      <c r="G936" s="1">
        <v>338162</v>
      </c>
    </row>
    <row r="937" spans="1:7" ht="13" thickBot="1" x14ac:dyDescent="0.2">
      <c r="A937" s="11" t="s">
        <v>908</v>
      </c>
      <c r="B937" s="3"/>
      <c r="C937" s="3"/>
      <c r="D937" s="3"/>
      <c r="E937" s="3"/>
      <c r="F937" s="1">
        <f>SUBTOTAL(9,F915:F936)</f>
        <v>14617290</v>
      </c>
      <c r="G937" s="1">
        <f>SUBTOTAL(9,G915:G936)</f>
        <v>10157685.48</v>
      </c>
    </row>
    <row r="938" spans="1:7" ht="13" thickBot="1" x14ac:dyDescent="0.2">
      <c r="A938" s="13" t="s">
        <v>10</v>
      </c>
      <c r="B938" s="3" t="s">
        <v>6</v>
      </c>
      <c r="C938" s="3" t="s">
        <v>7</v>
      </c>
      <c r="D938" s="3" t="s">
        <v>11</v>
      </c>
      <c r="E938" s="3" t="s">
        <v>12</v>
      </c>
      <c r="F938" s="1">
        <v>2160000</v>
      </c>
      <c r="G938" s="2">
        <v>387882</v>
      </c>
    </row>
    <row r="939" spans="1:7" ht="13" thickBot="1" x14ac:dyDescent="0.2">
      <c r="A939" s="13" t="s">
        <v>10</v>
      </c>
      <c r="B939" s="3" t="s">
        <v>6</v>
      </c>
      <c r="C939" s="3" t="s">
        <v>7</v>
      </c>
      <c r="D939" s="3" t="s">
        <v>8</v>
      </c>
      <c r="E939" s="3" t="s">
        <v>9</v>
      </c>
      <c r="F939" s="1">
        <v>360000</v>
      </c>
      <c r="G939" s="2">
        <v>67041</v>
      </c>
    </row>
    <row r="940" spans="1:7" ht="13" thickBot="1" x14ac:dyDescent="0.2">
      <c r="A940" s="13" t="s">
        <v>10</v>
      </c>
      <c r="B940" s="3" t="s">
        <v>6</v>
      </c>
      <c r="C940" s="3" t="s">
        <v>7</v>
      </c>
      <c r="D940" s="3" t="s">
        <v>13</v>
      </c>
      <c r="E940" s="3" t="s">
        <v>14</v>
      </c>
      <c r="F940" s="1">
        <v>1395000</v>
      </c>
      <c r="G940" s="2">
        <v>267183</v>
      </c>
    </row>
    <row r="941" spans="1:7" ht="13" thickBot="1" x14ac:dyDescent="0.2">
      <c r="A941" s="13" t="s">
        <v>10</v>
      </c>
      <c r="B941" s="3" t="s">
        <v>6</v>
      </c>
      <c r="C941" s="3" t="s">
        <v>7</v>
      </c>
      <c r="D941" s="3" t="s">
        <v>15</v>
      </c>
      <c r="E941" s="3" t="s">
        <v>16</v>
      </c>
      <c r="F941" s="1">
        <v>630000</v>
      </c>
      <c r="G941" s="2">
        <v>128884.5</v>
      </c>
    </row>
    <row r="942" spans="1:7" ht="13" thickBot="1" x14ac:dyDescent="0.2">
      <c r="A942" s="13" t="s">
        <v>10</v>
      </c>
      <c r="B942" s="3" t="s">
        <v>6</v>
      </c>
      <c r="C942" s="3" t="s">
        <v>7</v>
      </c>
      <c r="D942" s="3" t="s">
        <v>17</v>
      </c>
      <c r="E942" s="3" t="s">
        <v>18</v>
      </c>
      <c r="F942" s="1">
        <v>2700000</v>
      </c>
      <c r="G942" s="2">
        <v>590067</v>
      </c>
    </row>
    <row r="943" spans="1:7" ht="13" thickBot="1" x14ac:dyDescent="0.2">
      <c r="A943" s="13" t="s">
        <v>10</v>
      </c>
      <c r="B943" s="3" t="s">
        <v>143</v>
      </c>
      <c r="C943" s="3" t="s">
        <v>144</v>
      </c>
      <c r="D943" s="3" t="s">
        <v>145</v>
      </c>
      <c r="E943" s="3" t="s">
        <v>146</v>
      </c>
      <c r="F943" s="1">
        <v>1451520</v>
      </c>
      <c r="G943" s="2">
        <v>2563210.9500000002</v>
      </c>
    </row>
    <row r="944" spans="1:7" ht="13" thickBot="1" x14ac:dyDescent="0.2">
      <c r="A944" s="13" t="s">
        <v>10</v>
      </c>
      <c r="B944" s="3" t="s">
        <v>143</v>
      </c>
      <c r="C944" s="3" t="s">
        <v>144</v>
      </c>
      <c r="D944" s="3" t="s">
        <v>147</v>
      </c>
      <c r="E944" s="3" t="s">
        <v>148</v>
      </c>
      <c r="F944" s="1">
        <v>19986750</v>
      </c>
      <c r="G944" s="2">
        <v>32920090.260000002</v>
      </c>
    </row>
    <row r="945" spans="1:7" ht="13" thickBot="1" x14ac:dyDescent="0.2">
      <c r="A945" s="13" t="s">
        <v>10</v>
      </c>
      <c r="B945" s="3" t="s">
        <v>57</v>
      </c>
      <c r="C945" s="3" t="s">
        <v>58</v>
      </c>
      <c r="D945" s="3" t="s">
        <v>68</v>
      </c>
      <c r="E945" s="3" t="s">
        <v>69</v>
      </c>
      <c r="F945" s="1">
        <v>422400</v>
      </c>
      <c r="G945" s="2">
        <v>841080.28</v>
      </c>
    </row>
    <row r="946" spans="1:7" ht="13" thickBot="1" x14ac:dyDescent="0.2">
      <c r="A946" s="13" t="s">
        <v>10</v>
      </c>
      <c r="B946" s="3" t="s">
        <v>221</v>
      </c>
      <c r="C946" s="3" t="s">
        <v>222</v>
      </c>
      <c r="D946" s="3" t="s">
        <v>225</v>
      </c>
      <c r="E946" s="3" t="s">
        <v>226</v>
      </c>
      <c r="F946" s="1">
        <v>2703168</v>
      </c>
      <c r="G946" s="1">
        <v>1879313.94</v>
      </c>
    </row>
    <row r="947" spans="1:7" ht="13" thickBot="1" x14ac:dyDescent="0.2">
      <c r="A947" s="13" t="s">
        <v>10</v>
      </c>
      <c r="B947" s="3" t="s">
        <v>221</v>
      </c>
      <c r="C947" s="3" t="s">
        <v>222</v>
      </c>
      <c r="D947" s="3" t="s">
        <v>227</v>
      </c>
      <c r="E947" s="3" t="s">
        <v>228</v>
      </c>
      <c r="F947" s="1">
        <v>3137400</v>
      </c>
      <c r="G947" s="1">
        <v>1745156</v>
      </c>
    </row>
    <row r="948" spans="1:7" ht="13" thickBot="1" x14ac:dyDescent="0.2">
      <c r="A948" s="13" t="s">
        <v>10</v>
      </c>
      <c r="B948" s="3" t="s">
        <v>221</v>
      </c>
      <c r="C948" s="3" t="s">
        <v>222</v>
      </c>
      <c r="D948" s="3" t="s">
        <v>223</v>
      </c>
      <c r="E948" s="3" t="s">
        <v>224</v>
      </c>
      <c r="F948" s="1">
        <v>7359156</v>
      </c>
      <c r="G948" s="1">
        <v>3062671</v>
      </c>
    </row>
    <row r="949" spans="1:7" ht="13" thickBot="1" x14ac:dyDescent="0.2">
      <c r="A949" s="13" t="s">
        <v>10</v>
      </c>
      <c r="B949" s="3" t="s">
        <v>229</v>
      </c>
      <c r="C949" s="3" t="s">
        <v>230</v>
      </c>
      <c r="D949" s="3" t="s">
        <v>231</v>
      </c>
      <c r="E949" s="3" t="s">
        <v>232</v>
      </c>
      <c r="F949" s="1">
        <v>3602670</v>
      </c>
      <c r="G949" s="1">
        <v>1153555.5</v>
      </c>
    </row>
    <row r="950" spans="1:7" ht="13" thickBot="1" x14ac:dyDescent="0.2">
      <c r="A950" s="13" t="s">
        <v>10</v>
      </c>
      <c r="B950" s="3" t="s">
        <v>229</v>
      </c>
      <c r="C950" s="3" t="s">
        <v>230</v>
      </c>
      <c r="D950" s="3" t="s">
        <v>233</v>
      </c>
      <c r="E950" s="3" t="s">
        <v>234</v>
      </c>
      <c r="F950" s="1">
        <v>214020</v>
      </c>
      <c r="G950" s="1">
        <v>80718.75</v>
      </c>
    </row>
    <row r="951" spans="1:7" ht="13" thickBot="1" x14ac:dyDescent="0.2">
      <c r="A951" s="13" t="s">
        <v>10</v>
      </c>
      <c r="B951" s="3" t="s">
        <v>257</v>
      </c>
      <c r="C951" s="3" t="s">
        <v>258</v>
      </c>
      <c r="D951" s="3" t="s">
        <v>259</v>
      </c>
      <c r="E951" s="3" t="s">
        <v>260</v>
      </c>
      <c r="F951" s="1">
        <v>108072</v>
      </c>
      <c r="G951" s="1">
        <v>51974.879999999997</v>
      </c>
    </row>
    <row r="952" spans="1:7" ht="13" thickBot="1" x14ac:dyDescent="0.2">
      <c r="A952" s="13" t="s">
        <v>10</v>
      </c>
      <c r="B952" s="3" t="s">
        <v>257</v>
      </c>
      <c r="C952" s="3" t="s">
        <v>258</v>
      </c>
      <c r="D952" s="3" t="s">
        <v>261</v>
      </c>
      <c r="E952" s="3" t="s">
        <v>262</v>
      </c>
      <c r="F952" s="1">
        <v>384912</v>
      </c>
      <c r="G952" s="1">
        <v>120346.56</v>
      </c>
    </row>
    <row r="953" spans="1:7" ht="13" thickBot="1" x14ac:dyDescent="0.2">
      <c r="A953" s="13" t="s">
        <v>10</v>
      </c>
      <c r="B953" s="3" t="s">
        <v>257</v>
      </c>
      <c r="C953" s="3" t="s">
        <v>258</v>
      </c>
      <c r="D953" s="3" t="s">
        <v>263</v>
      </c>
      <c r="E953" s="3" t="s">
        <v>264</v>
      </c>
      <c r="F953" s="1">
        <v>104976</v>
      </c>
      <c r="G953" s="1">
        <v>35087.040000000001</v>
      </c>
    </row>
    <row r="954" spans="1:7" ht="13" thickBot="1" x14ac:dyDescent="0.2">
      <c r="A954" s="13" t="s">
        <v>10</v>
      </c>
      <c r="B954" s="3" t="s">
        <v>257</v>
      </c>
      <c r="C954" s="3" t="s">
        <v>258</v>
      </c>
      <c r="D954" s="3" t="s">
        <v>265</v>
      </c>
      <c r="E954" s="3" t="s">
        <v>266</v>
      </c>
      <c r="F954" s="1">
        <v>244944</v>
      </c>
      <c r="G954" s="1">
        <v>90884.160000000003</v>
      </c>
    </row>
    <row r="955" spans="1:7" ht="13" thickBot="1" x14ac:dyDescent="0.2">
      <c r="A955" s="13" t="s">
        <v>10</v>
      </c>
      <c r="B955" s="3" t="s">
        <v>377</v>
      </c>
      <c r="C955" s="3" t="s">
        <v>378</v>
      </c>
      <c r="D955" s="3" t="s">
        <v>379</v>
      </c>
      <c r="E955" s="3" t="s">
        <v>380</v>
      </c>
      <c r="F955" s="1">
        <v>3247200</v>
      </c>
      <c r="G955" s="2">
        <v>2966360.76</v>
      </c>
    </row>
    <row r="956" spans="1:7" ht="13" thickBot="1" x14ac:dyDescent="0.2">
      <c r="A956" s="13" t="s">
        <v>10</v>
      </c>
      <c r="B956" s="3" t="s">
        <v>305</v>
      </c>
      <c r="C956" s="3" t="s">
        <v>306</v>
      </c>
      <c r="D956" s="3" t="s">
        <v>307</v>
      </c>
      <c r="E956" s="3" t="s">
        <v>308</v>
      </c>
      <c r="F956" s="1">
        <v>2592000</v>
      </c>
      <c r="G956" s="2">
        <v>5931649.8899999997</v>
      </c>
    </row>
    <row r="957" spans="1:7" ht="13" thickBot="1" x14ac:dyDescent="0.2">
      <c r="A957" s="13" t="s">
        <v>10</v>
      </c>
      <c r="B957" s="3" t="s">
        <v>301</v>
      </c>
      <c r="C957" s="3" t="s">
        <v>302</v>
      </c>
      <c r="D957" s="3" t="s">
        <v>309</v>
      </c>
      <c r="E957" s="3" t="s">
        <v>310</v>
      </c>
      <c r="F957" s="1">
        <v>77760000</v>
      </c>
      <c r="G957" s="2">
        <v>68808207.599999994</v>
      </c>
    </row>
    <row r="958" spans="1:7" ht="13" thickBot="1" x14ac:dyDescent="0.2">
      <c r="A958" s="13" t="s">
        <v>10</v>
      </c>
      <c r="B958" s="3" t="s">
        <v>257</v>
      </c>
      <c r="C958" s="3" t="s">
        <v>258</v>
      </c>
      <c r="D958" s="3" t="s">
        <v>481</v>
      </c>
      <c r="E958" s="3" t="s">
        <v>482</v>
      </c>
      <c r="F958" s="1">
        <v>757350</v>
      </c>
      <c r="G958" s="1">
        <v>299451.59999999998</v>
      </c>
    </row>
    <row r="959" spans="1:7" ht="13" thickBot="1" x14ac:dyDescent="0.2">
      <c r="A959" s="13" t="s">
        <v>10</v>
      </c>
      <c r="B959" s="3" t="s">
        <v>257</v>
      </c>
      <c r="C959" s="3" t="s">
        <v>258</v>
      </c>
      <c r="D959" s="3" t="s">
        <v>282</v>
      </c>
      <c r="E959" s="3" t="s">
        <v>283</v>
      </c>
      <c r="F959" s="1">
        <v>978804</v>
      </c>
      <c r="G959" s="1">
        <v>321288.48</v>
      </c>
    </row>
    <row r="960" spans="1:7" ht="13" thickBot="1" x14ac:dyDescent="0.2">
      <c r="A960" s="13" t="s">
        <v>10</v>
      </c>
      <c r="B960" s="3" t="s">
        <v>257</v>
      </c>
      <c r="C960" s="3" t="s">
        <v>258</v>
      </c>
      <c r="D960" s="3" t="s">
        <v>284</v>
      </c>
      <c r="E960" s="3" t="s">
        <v>285</v>
      </c>
      <c r="F960" s="1">
        <v>2421888</v>
      </c>
      <c r="G960" s="1">
        <v>822537.52</v>
      </c>
    </row>
    <row r="961" spans="1:7" ht="13" thickBot="1" x14ac:dyDescent="0.2">
      <c r="A961" s="13" t="s">
        <v>10</v>
      </c>
      <c r="B961" s="3" t="s">
        <v>257</v>
      </c>
      <c r="C961" s="3" t="s">
        <v>258</v>
      </c>
      <c r="D961" s="3" t="s">
        <v>410</v>
      </c>
      <c r="E961" s="3" t="s">
        <v>411</v>
      </c>
      <c r="F961" s="1">
        <v>734832</v>
      </c>
      <c r="G961" s="1">
        <v>243156.24</v>
      </c>
    </row>
    <row r="962" spans="1:7" ht="13" thickBot="1" x14ac:dyDescent="0.2">
      <c r="A962" s="13" t="s">
        <v>10</v>
      </c>
      <c r="B962" s="3" t="s">
        <v>257</v>
      </c>
      <c r="C962" s="3" t="s">
        <v>258</v>
      </c>
      <c r="D962" s="3" t="s">
        <v>261</v>
      </c>
      <c r="E962" s="3" t="s">
        <v>262</v>
      </c>
      <c r="F962" s="1">
        <v>769824</v>
      </c>
      <c r="G962" s="1">
        <v>279858.24</v>
      </c>
    </row>
    <row r="963" spans="1:7" ht="13" thickBot="1" x14ac:dyDescent="0.2">
      <c r="A963" s="13" t="s">
        <v>10</v>
      </c>
      <c r="B963" s="3" t="s">
        <v>257</v>
      </c>
      <c r="C963" s="3" t="s">
        <v>258</v>
      </c>
      <c r="D963" s="3" t="s">
        <v>412</v>
      </c>
      <c r="E963" s="3" t="s">
        <v>413</v>
      </c>
      <c r="F963" s="1">
        <v>4374000</v>
      </c>
      <c r="G963" s="1">
        <v>1384164.82</v>
      </c>
    </row>
    <row r="964" spans="1:7" ht="13" thickBot="1" x14ac:dyDescent="0.2">
      <c r="A964" s="13" t="s">
        <v>10</v>
      </c>
      <c r="B964" s="3" t="s">
        <v>257</v>
      </c>
      <c r="C964" s="3" t="s">
        <v>258</v>
      </c>
      <c r="D964" s="3" t="s">
        <v>414</v>
      </c>
      <c r="E964" s="3" t="s">
        <v>415</v>
      </c>
      <c r="F964" s="1">
        <v>1679616</v>
      </c>
      <c r="G964" s="1">
        <v>555638.4</v>
      </c>
    </row>
    <row r="965" spans="1:7" ht="13" thickBot="1" x14ac:dyDescent="0.2">
      <c r="A965" s="13" t="s">
        <v>10</v>
      </c>
      <c r="B965" s="3" t="s">
        <v>257</v>
      </c>
      <c r="C965" s="3" t="s">
        <v>258</v>
      </c>
      <c r="D965" s="3" t="s">
        <v>483</v>
      </c>
      <c r="E965" s="3" t="s">
        <v>484</v>
      </c>
      <c r="F965" s="1">
        <v>559872</v>
      </c>
      <c r="G965" s="1">
        <v>232632</v>
      </c>
    </row>
    <row r="966" spans="1:7" ht="13" thickBot="1" x14ac:dyDescent="0.2">
      <c r="A966" s="13" t="s">
        <v>10</v>
      </c>
      <c r="B966" s="3" t="s">
        <v>257</v>
      </c>
      <c r="C966" s="3" t="s">
        <v>258</v>
      </c>
      <c r="D966" s="3" t="s">
        <v>416</v>
      </c>
      <c r="E966" s="3" t="s">
        <v>417</v>
      </c>
      <c r="F966" s="1">
        <v>419904</v>
      </c>
      <c r="G966" s="1">
        <v>140047.92000000001</v>
      </c>
    </row>
    <row r="967" spans="1:7" ht="13" thickBot="1" x14ac:dyDescent="0.2">
      <c r="A967" s="13" t="s">
        <v>10</v>
      </c>
      <c r="B967" s="3" t="s">
        <v>276</v>
      </c>
      <c r="C967" s="3" t="s">
        <v>277</v>
      </c>
      <c r="D967" s="3" t="s">
        <v>278</v>
      </c>
      <c r="E967" s="3" t="s">
        <v>279</v>
      </c>
      <c r="F967" s="1">
        <v>1316250</v>
      </c>
      <c r="G967" s="2">
        <v>772425</v>
      </c>
    </row>
    <row r="968" spans="1:7" ht="13" thickBot="1" x14ac:dyDescent="0.2">
      <c r="A968" s="13" t="s">
        <v>10</v>
      </c>
      <c r="B968" s="3" t="s">
        <v>276</v>
      </c>
      <c r="C968" s="3" t="s">
        <v>277</v>
      </c>
      <c r="D968" s="3" t="s">
        <v>278</v>
      </c>
      <c r="E968" s="3" t="s">
        <v>279</v>
      </c>
      <c r="F968" s="1">
        <v>4488750</v>
      </c>
      <c r="G968" s="2">
        <v>2241225</v>
      </c>
    </row>
    <row r="969" spans="1:7" ht="13" thickBot="1" x14ac:dyDescent="0.2">
      <c r="A969" s="13" t="s">
        <v>10</v>
      </c>
      <c r="B969" s="3" t="s">
        <v>617</v>
      </c>
      <c r="C969" s="3" t="s">
        <v>618</v>
      </c>
      <c r="D969" s="3" t="s">
        <v>619</v>
      </c>
      <c r="E969" s="3" t="s">
        <v>620</v>
      </c>
      <c r="F969" s="1">
        <v>990000</v>
      </c>
      <c r="G969" s="1">
        <v>934925</v>
      </c>
    </row>
    <row r="970" spans="1:7" ht="13" thickBot="1" x14ac:dyDescent="0.2">
      <c r="A970" s="13" t="s">
        <v>10</v>
      </c>
      <c r="B970" s="3" t="s">
        <v>143</v>
      </c>
      <c r="C970" s="3" t="s">
        <v>144</v>
      </c>
      <c r="D970" s="3" t="s">
        <v>145</v>
      </c>
      <c r="E970" s="3" t="s">
        <v>146</v>
      </c>
      <c r="F970" s="1">
        <v>322560</v>
      </c>
      <c r="G970" s="2">
        <v>584059.41</v>
      </c>
    </row>
    <row r="971" spans="1:7" ht="13" thickBot="1" x14ac:dyDescent="0.2">
      <c r="A971" s="13" t="s">
        <v>10</v>
      </c>
      <c r="B971" s="3" t="s">
        <v>311</v>
      </c>
      <c r="C971" s="3" t="s">
        <v>312</v>
      </c>
      <c r="D971" s="3" t="s">
        <v>819</v>
      </c>
      <c r="E971" s="3" t="s">
        <v>820</v>
      </c>
      <c r="F971" s="1">
        <v>110880</v>
      </c>
      <c r="G971" s="1">
        <v>98960.4</v>
      </c>
    </row>
    <row r="972" spans="1:7" ht="13" thickBot="1" x14ac:dyDescent="0.2">
      <c r="A972" s="13" t="s">
        <v>10</v>
      </c>
      <c r="B972" s="3" t="s">
        <v>6</v>
      </c>
      <c r="C972" s="3" t="s">
        <v>7</v>
      </c>
      <c r="D972" s="3" t="s">
        <v>127</v>
      </c>
      <c r="E972" s="3" t="s">
        <v>128</v>
      </c>
      <c r="F972" s="1">
        <v>43200</v>
      </c>
      <c r="G972" s="2">
        <v>9288</v>
      </c>
    </row>
    <row r="973" spans="1:7" ht="13" thickBot="1" x14ac:dyDescent="0.2">
      <c r="A973" s="13" t="s">
        <v>10</v>
      </c>
      <c r="B973" s="3" t="s">
        <v>6</v>
      </c>
      <c r="C973" s="3" t="s">
        <v>7</v>
      </c>
      <c r="D973" s="3" t="s">
        <v>11</v>
      </c>
      <c r="E973" s="3" t="s">
        <v>12</v>
      </c>
      <c r="F973" s="1">
        <v>1305000</v>
      </c>
      <c r="G973" s="2">
        <v>224100</v>
      </c>
    </row>
    <row r="974" spans="1:7" ht="13" thickBot="1" x14ac:dyDescent="0.2">
      <c r="A974" s="13" t="s">
        <v>10</v>
      </c>
      <c r="B974" s="3" t="s">
        <v>6</v>
      </c>
      <c r="C974" s="3" t="s">
        <v>7</v>
      </c>
      <c r="D974" s="3" t="s">
        <v>8</v>
      </c>
      <c r="E974" s="3" t="s">
        <v>9</v>
      </c>
      <c r="F974" s="1">
        <v>180000</v>
      </c>
      <c r="G974" s="2">
        <v>32796</v>
      </c>
    </row>
    <row r="975" spans="1:7" ht="13" thickBot="1" x14ac:dyDescent="0.2">
      <c r="A975" s="13" t="s">
        <v>10</v>
      </c>
      <c r="B975" s="3" t="s">
        <v>6</v>
      </c>
      <c r="C975" s="3" t="s">
        <v>7</v>
      </c>
      <c r="D975" s="3" t="s">
        <v>13</v>
      </c>
      <c r="E975" s="3" t="s">
        <v>14</v>
      </c>
      <c r="F975" s="1">
        <v>495000</v>
      </c>
      <c r="G975" s="2">
        <v>86179.5</v>
      </c>
    </row>
    <row r="976" spans="1:7" ht="13" thickBot="1" x14ac:dyDescent="0.2">
      <c r="A976" s="13" t="s">
        <v>10</v>
      </c>
      <c r="B976" s="3" t="s">
        <v>6</v>
      </c>
      <c r="C976" s="3" t="s">
        <v>7</v>
      </c>
      <c r="D976" s="3" t="s">
        <v>15</v>
      </c>
      <c r="E976" s="3" t="s">
        <v>16</v>
      </c>
      <c r="F976" s="1">
        <v>360000</v>
      </c>
      <c r="G976" s="2">
        <v>64152</v>
      </c>
    </row>
    <row r="977" spans="1:7" ht="13" thickBot="1" x14ac:dyDescent="0.2">
      <c r="A977" s="13" t="s">
        <v>10</v>
      </c>
      <c r="B977" s="3" t="s">
        <v>6</v>
      </c>
      <c r="C977" s="3" t="s">
        <v>7</v>
      </c>
      <c r="D977" s="3" t="s">
        <v>17</v>
      </c>
      <c r="E977" s="3" t="s">
        <v>18</v>
      </c>
      <c r="F977" s="1">
        <v>90000</v>
      </c>
      <c r="G977" s="2">
        <v>17100</v>
      </c>
    </row>
    <row r="978" spans="1:7" ht="13" thickBot="1" x14ac:dyDescent="0.2">
      <c r="A978" s="13" t="s">
        <v>10</v>
      </c>
      <c r="B978" s="3" t="s">
        <v>6</v>
      </c>
      <c r="C978" s="3" t="s">
        <v>7</v>
      </c>
      <c r="D978" s="3" t="s">
        <v>666</v>
      </c>
      <c r="E978" s="3" t="s">
        <v>667</v>
      </c>
      <c r="F978" s="1">
        <v>345600</v>
      </c>
      <c r="G978" s="2">
        <v>72442.080000000002</v>
      </c>
    </row>
    <row r="979" spans="1:7" ht="13" thickBot="1" x14ac:dyDescent="0.2">
      <c r="A979" s="13" t="s">
        <v>10</v>
      </c>
      <c r="B979" s="3" t="s">
        <v>257</v>
      </c>
      <c r="C979" s="3" t="s">
        <v>258</v>
      </c>
      <c r="D979" s="3" t="s">
        <v>351</v>
      </c>
      <c r="E979" s="3" t="s">
        <v>352</v>
      </c>
      <c r="F979" s="1">
        <v>1277100</v>
      </c>
      <c r="G979" s="1">
        <v>996391.24</v>
      </c>
    </row>
    <row r="980" spans="1:7" ht="13" thickBot="1" x14ac:dyDescent="0.2">
      <c r="A980" s="13" t="s">
        <v>10</v>
      </c>
      <c r="B980" s="3" t="s">
        <v>257</v>
      </c>
      <c r="C980" s="3" t="s">
        <v>258</v>
      </c>
      <c r="D980" s="3" t="s">
        <v>353</v>
      </c>
      <c r="E980" s="3" t="s">
        <v>354</v>
      </c>
      <c r="F980" s="1">
        <v>603075</v>
      </c>
      <c r="G980" s="1">
        <v>365733.5</v>
      </c>
    </row>
    <row r="981" spans="1:7" ht="13" thickBot="1" x14ac:dyDescent="0.2">
      <c r="A981" s="13" t="s">
        <v>10</v>
      </c>
      <c r="B981" s="3" t="s">
        <v>257</v>
      </c>
      <c r="C981" s="3" t="s">
        <v>258</v>
      </c>
      <c r="D981" s="3" t="s">
        <v>481</v>
      </c>
      <c r="E981" s="3" t="s">
        <v>482</v>
      </c>
      <c r="F981" s="1">
        <v>654075</v>
      </c>
      <c r="G981" s="1">
        <v>285161.40000000002</v>
      </c>
    </row>
    <row r="982" spans="1:7" ht="13" thickBot="1" x14ac:dyDescent="0.2">
      <c r="A982" s="13" t="s">
        <v>10</v>
      </c>
      <c r="B982" s="3" t="s">
        <v>257</v>
      </c>
      <c r="C982" s="3" t="s">
        <v>258</v>
      </c>
      <c r="D982" s="3" t="s">
        <v>282</v>
      </c>
      <c r="E982" s="3" t="s">
        <v>283</v>
      </c>
      <c r="F982" s="1">
        <v>145008</v>
      </c>
      <c r="G982" s="1">
        <v>49275.360000000001</v>
      </c>
    </row>
    <row r="983" spans="1:7" ht="13" thickBot="1" x14ac:dyDescent="0.2">
      <c r="A983" s="13" t="s">
        <v>10</v>
      </c>
      <c r="B983" s="3" t="s">
        <v>257</v>
      </c>
      <c r="C983" s="3" t="s">
        <v>258</v>
      </c>
      <c r="D983" s="3" t="s">
        <v>648</v>
      </c>
      <c r="E983" s="3" t="s">
        <v>649</v>
      </c>
      <c r="F983" s="1">
        <v>1640250</v>
      </c>
      <c r="G983" s="1">
        <v>720041.4</v>
      </c>
    </row>
    <row r="984" spans="1:7" ht="13" thickBot="1" x14ac:dyDescent="0.2">
      <c r="A984" s="13" t="s">
        <v>10</v>
      </c>
      <c r="B984" s="3" t="s">
        <v>257</v>
      </c>
      <c r="C984" s="3" t="s">
        <v>258</v>
      </c>
      <c r="D984" s="3" t="s">
        <v>284</v>
      </c>
      <c r="E984" s="3" t="s">
        <v>285</v>
      </c>
      <c r="F984" s="1">
        <v>227052</v>
      </c>
      <c r="G984" s="1">
        <v>80491.600000000006</v>
      </c>
    </row>
    <row r="985" spans="1:7" ht="13" thickBot="1" x14ac:dyDescent="0.2">
      <c r="A985" s="13" t="s">
        <v>10</v>
      </c>
      <c r="B985" s="3" t="s">
        <v>229</v>
      </c>
      <c r="C985" s="3" t="s">
        <v>230</v>
      </c>
      <c r="D985" s="3" t="s">
        <v>488</v>
      </c>
      <c r="E985" s="3" t="s">
        <v>489</v>
      </c>
      <c r="F985" s="1">
        <v>9838080</v>
      </c>
      <c r="G985" s="1">
        <v>6528959.3499999996</v>
      </c>
    </row>
    <row r="986" spans="1:7" ht="13" thickBot="1" x14ac:dyDescent="0.2">
      <c r="A986" s="11" t="s">
        <v>909</v>
      </c>
      <c r="B986" s="3"/>
      <c r="C986" s="3"/>
      <c r="D986" s="3"/>
      <c r="E986" s="3"/>
      <c r="F986" s="1">
        <f>SUBTOTAL(9,F938:F985)</f>
        <v>167692158</v>
      </c>
      <c r="G986" s="1">
        <f>SUBTOTAL(9,G938:G985)</f>
        <v>142133846.52999997</v>
      </c>
    </row>
    <row r="987" spans="1:7" ht="13" thickBot="1" x14ac:dyDescent="0.2">
      <c r="A987" s="13" t="s">
        <v>205</v>
      </c>
      <c r="B987" s="3" t="s">
        <v>166</v>
      </c>
      <c r="C987" s="3" t="s">
        <v>167</v>
      </c>
      <c r="D987" s="3" t="s">
        <v>168</v>
      </c>
      <c r="E987" s="3" t="s">
        <v>169</v>
      </c>
      <c r="F987" s="1">
        <v>503100</v>
      </c>
      <c r="G987" s="2">
        <v>216720</v>
      </c>
    </row>
    <row r="988" spans="1:7" ht="13" thickBot="1" x14ac:dyDescent="0.2">
      <c r="A988" s="13" t="s">
        <v>205</v>
      </c>
      <c r="B988" s="3" t="s">
        <v>150</v>
      </c>
      <c r="C988" s="3" t="s">
        <v>151</v>
      </c>
      <c r="D988" s="3" t="s">
        <v>152</v>
      </c>
      <c r="E988" s="3" t="s">
        <v>153</v>
      </c>
      <c r="F988" s="1">
        <v>462000</v>
      </c>
      <c r="G988" s="2">
        <v>169911</v>
      </c>
    </row>
    <row r="989" spans="1:7" ht="13" thickBot="1" x14ac:dyDescent="0.2">
      <c r="A989" s="11" t="s">
        <v>910</v>
      </c>
      <c r="B989" s="3"/>
      <c r="C989" s="3"/>
      <c r="D989" s="3"/>
      <c r="E989" s="3"/>
      <c r="F989" s="1">
        <f>SUBTOTAL(9,F987:F988)</f>
        <v>965100</v>
      </c>
      <c r="G989" s="1">
        <f>SUBTOTAL(9,G987:G988)</f>
        <v>386631</v>
      </c>
    </row>
    <row r="990" spans="1:7" ht="13" thickBot="1" x14ac:dyDescent="0.2">
      <c r="A990" s="13" t="s">
        <v>191</v>
      </c>
      <c r="B990" s="3" t="s">
        <v>96</v>
      </c>
      <c r="C990" s="3" t="s">
        <v>97</v>
      </c>
      <c r="D990" s="3" t="s">
        <v>98</v>
      </c>
      <c r="E990" s="3" t="s">
        <v>99</v>
      </c>
      <c r="F990" s="1">
        <v>56000</v>
      </c>
      <c r="G990" s="2">
        <v>21420</v>
      </c>
    </row>
    <row r="991" spans="1:7" ht="13" thickBot="1" x14ac:dyDescent="0.2">
      <c r="A991" s="13" t="s">
        <v>191</v>
      </c>
      <c r="B991" s="3" t="s">
        <v>96</v>
      </c>
      <c r="C991" s="3" t="s">
        <v>97</v>
      </c>
      <c r="D991" s="3" t="s">
        <v>100</v>
      </c>
      <c r="E991" s="3" t="s">
        <v>101</v>
      </c>
      <c r="F991" s="1">
        <v>680000</v>
      </c>
      <c r="G991" s="2">
        <v>283254</v>
      </c>
    </row>
    <row r="992" spans="1:7" ht="13" thickBot="1" x14ac:dyDescent="0.2">
      <c r="A992" s="13" t="s">
        <v>191</v>
      </c>
      <c r="B992" s="3" t="s">
        <v>96</v>
      </c>
      <c r="C992" s="3" t="s">
        <v>97</v>
      </c>
      <c r="D992" s="3" t="s">
        <v>185</v>
      </c>
      <c r="E992" s="3" t="s">
        <v>186</v>
      </c>
      <c r="F992" s="1">
        <v>120000</v>
      </c>
      <c r="G992" s="2">
        <v>41560</v>
      </c>
    </row>
    <row r="993" spans="1:7" ht="13" thickBot="1" x14ac:dyDescent="0.2">
      <c r="A993" s="13" t="s">
        <v>191</v>
      </c>
      <c r="B993" s="3" t="s">
        <v>96</v>
      </c>
      <c r="C993" s="3" t="s">
        <v>97</v>
      </c>
      <c r="D993" s="3" t="s">
        <v>102</v>
      </c>
      <c r="E993" s="3" t="s">
        <v>103</v>
      </c>
      <c r="F993" s="1">
        <v>367200</v>
      </c>
      <c r="G993" s="2">
        <v>142800</v>
      </c>
    </row>
    <row r="994" spans="1:7" ht="13" thickBot="1" x14ac:dyDescent="0.2">
      <c r="A994" s="13" t="s">
        <v>191</v>
      </c>
      <c r="B994" s="3" t="s">
        <v>96</v>
      </c>
      <c r="C994" s="3" t="s">
        <v>97</v>
      </c>
      <c r="D994" s="3" t="s">
        <v>187</v>
      </c>
      <c r="E994" s="3" t="s">
        <v>188</v>
      </c>
      <c r="F994" s="1">
        <v>3729600</v>
      </c>
      <c r="G994" s="2">
        <v>1656120</v>
      </c>
    </row>
    <row r="995" spans="1:7" ht="13" thickBot="1" x14ac:dyDescent="0.2">
      <c r="A995" s="13" t="s">
        <v>191</v>
      </c>
      <c r="B995" s="3" t="s">
        <v>112</v>
      </c>
      <c r="C995" s="3" t="s">
        <v>113</v>
      </c>
      <c r="D995" s="3" t="s">
        <v>114</v>
      </c>
      <c r="E995" s="3" t="s">
        <v>115</v>
      </c>
      <c r="F995" s="1">
        <v>80000</v>
      </c>
      <c r="G995" s="2">
        <v>23600</v>
      </c>
    </row>
    <row r="996" spans="1:7" ht="13" thickBot="1" x14ac:dyDescent="0.2">
      <c r="A996" s="13" t="s">
        <v>191</v>
      </c>
      <c r="B996" s="3" t="s">
        <v>112</v>
      </c>
      <c r="C996" s="3" t="s">
        <v>113</v>
      </c>
      <c r="D996" s="3" t="s">
        <v>189</v>
      </c>
      <c r="E996" s="3" t="s">
        <v>190</v>
      </c>
      <c r="F996" s="1">
        <v>483840</v>
      </c>
      <c r="G996" s="2">
        <v>291156.47999999998</v>
      </c>
    </row>
    <row r="997" spans="1:7" ht="13" thickBot="1" x14ac:dyDescent="0.2">
      <c r="A997" s="13" t="s">
        <v>191</v>
      </c>
      <c r="B997" s="3" t="s">
        <v>112</v>
      </c>
      <c r="C997" s="3" t="s">
        <v>113</v>
      </c>
      <c r="D997" s="3" t="s">
        <v>116</v>
      </c>
      <c r="E997" s="3" t="s">
        <v>117</v>
      </c>
      <c r="F997" s="1">
        <v>1428000</v>
      </c>
      <c r="G997" s="2">
        <v>432806.42</v>
      </c>
    </row>
    <row r="998" spans="1:7" ht="13" thickBot="1" x14ac:dyDescent="0.2">
      <c r="A998" s="13" t="s">
        <v>191</v>
      </c>
      <c r="B998" s="3" t="s">
        <v>112</v>
      </c>
      <c r="C998" s="3" t="s">
        <v>113</v>
      </c>
      <c r="D998" s="3" t="s">
        <v>118</v>
      </c>
      <c r="E998" s="3" t="s">
        <v>119</v>
      </c>
      <c r="F998" s="1">
        <v>8132800</v>
      </c>
      <c r="G998" s="2">
        <v>3022016</v>
      </c>
    </row>
    <row r="999" spans="1:7" ht="13" thickBot="1" x14ac:dyDescent="0.2">
      <c r="A999" s="13" t="s">
        <v>191</v>
      </c>
      <c r="B999" s="3" t="s">
        <v>301</v>
      </c>
      <c r="C999" s="3" t="s">
        <v>302</v>
      </c>
      <c r="D999" s="3" t="s">
        <v>309</v>
      </c>
      <c r="E999" s="3" t="s">
        <v>310</v>
      </c>
      <c r="F999" s="1">
        <v>34524000</v>
      </c>
      <c r="G999" s="2">
        <v>30712942.800000001</v>
      </c>
    </row>
    <row r="1000" spans="1:7" ht="13" thickBot="1" x14ac:dyDescent="0.2">
      <c r="A1000" s="13" t="s">
        <v>191</v>
      </c>
      <c r="B1000" s="3" t="s">
        <v>257</v>
      </c>
      <c r="C1000" s="3" t="s">
        <v>258</v>
      </c>
      <c r="D1000" s="3" t="s">
        <v>569</v>
      </c>
      <c r="E1000" s="3" t="s">
        <v>570</v>
      </c>
      <c r="F1000" s="1">
        <v>110808</v>
      </c>
      <c r="G1000" s="1">
        <v>63905.66</v>
      </c>
    </row>
    <row r="1001" spans="1:7" ht="13" thickBot="1" x14ac:dyDescent="0.2">
      <c r="A1001" s="13" t="s">
        <v>191</v>
      </c>
      <c r="B1001" s="3" t="s">
        <v>257</v>
      </c>
      <c r="C1001" s="3" t="s">
        <v>258</v>
      </c>
      <c r="D1001" s="3" t="s">
        <v>571</v>
      </c>
      <c r="E1001" s="3" t="s">
        <v>572</v>
      </c>
      <c r="F1001" s="1">
        <v>3289755</v>
      </c>
      <c r="G1001" s="1">
        <v>2377069.25</v>
      </c>
    </row>
    <row r="1002" spans="1:7" ht="13" thickBot="1" x14ac:dyDescent="0.2">
      <c r="A1002" s="13" t="s">
        <v>191</v>
      </c>
      <c r="B1002" s="3" t="s">
        <v>257</v>
      </c>
      <c r="C1002" s="3" t="s">
        <v>258</v>
      </c>
      <c r="D1002" s="3" t="s">
        <v>265</v>
      </c>
      <c r="E1002" s="3" t="s">
        <v>266</v>
      </c>
      <c r="F1002" s="1">
        <v>34992</v>
      </c>
      <c r="G1002" s="1">
        <v>12821.76</v>
      </c>
    </row>
    <row r="1003" spans="1:7" ht="13" thickBot="1" x14ac:dyDescent="0.2">
      <c r="A1003" s="13" t="s">
        <v>191</v>
      </c>
      <c r="B1003" s="3" t="s">
        <v>311</v>
      </c>
      <c r="C1003" s="3" t="s">
        <v>312</v>
      </c>
      <c r="D1003" s="3" t="s">
        <v>573</v>
      </c>
      <c r="E1003" s="3" t="s">
        <v>574</v>
      </c>
      <c r="F1003" s="1">
        <v>1141200</v>
      </c>
      <c r="G1003" s="1">
        <v>924335.93</v>
      </c>
    </row>
    <row r="1004" spans="1:7" ht="13" thickBot="1" x14ac:dyDescent="0.2">
      <c r="A1004" s="13" t="s">
        <v>191</v>
      </c>
      <c r="B1004" s="3" t="s">
        <v>315</v>
      </c>
      <c r="C1004" s="3" t="s">
        <v>316</v>
      </c>
      <c r="D1004" s="3" t="s">
        <v>333</v>
      </c>
      <c r="E1004" s="3" t="s">
        <v>334</v>
      </c>
      <c r="F1004" s="1">
        <v>912000</v>
      </c>
      <c r="G1004" s="1">
        <v>922051</v>
      </c>
    </row>
    <row r="1005" spans="1:7" ht="13" thickBot="1" x14ac:dyDescent="0.2">
      <c r="A1005" s="13" t="s">
        <v>191</v>
      </c>
      <c r="B1005" s="3" t="s">
        <v>741</v>
      </c>
      <c r="C1005" s="3" t="s">
        <v>742</v>
      </c>
      <c r="D1005" s="3" t="s">
        <v>743</v>
      </c>
      <c r="E1005" s="3" t="s">
        <v>744</v>
      </c>
      <c r="F1005" s="1">
        <v>680400</v>
      </c>
      <c r="G1005" s="2">
        <v>610729.31000000006</v>
      </c>
    </row>
    <row r="1006" spans="1:7" ht="13" thickBot="1" x14ac:dyDescent="0.2">
      <c r="A1006" s="13" t="s">
        <v>191</v>
      </c>
      <c r="B1006" s="3" t="s">
        <v>741</v>
      </c>
      <c r="C1006" s="3" t="s">
        <v>742</v>
      </c>
      <c r="D1006" s="3" t="s">
        <v>743</v>
      </c>
      <c r="E1006" s="3" t="s">
        <v>744</v>
      </c>
      <c r="F1006" s="1">
        <v>725760</v>
      </c>
      <c r="G1006" s="2">
        <v>674956.80000000005</v>
      </c>
    </row>
    <row r="1007" spans="1:7" ht="13" thickBot="1" x14ac:dyDescent="0.2">
      <c r="A1007" s="13" t="s">
        <v>191</v>
      </c>
      <c r="B1007" s="3" t="s">
        <v>741</v>
      </c>
      <c r="C1007" s="3" t="s">
        <v>742</v>
      </c>
      <c r="D1007" s="3" t="s">
        <v>743</v>
      </c>
      <c r="E1007" s="3" t="s">
        <v>744</v>
      </c>
      <c r="F1007" s="1">
        <v>68040</v>
      </c>
      <c r="G1007" s="2">
        <v>55012.61</v>
      </c>
    </row>
    <row r="1008" spans="1:7" ht="13" thickBot="1" x14ac:dyDescent="0.2">
      <c r="A1008" s="13" t="s">
        <v>191</v>
      </c>
      <c r="B1008" s="3" t="s">
        <v>741</v>
      </c>
      <c r="C1008" s="3" t="s">
        <v>742</v>
      </c>
      <c r="D1008" s="3" t="s">
        <v>743</v>
      </c>
      <c r="E1008" s="3" t="s">
        <v>744</v>
      </c>
      <c r="F1008" s="1">
        <v>22680</v>
      </c>
      <c r="G1008" s="2">
        <v>19958.400000000001</v>
      </c>
    </row>
    <row r="1009" spans="1:7" ht="13" thickBot="1" x14ac:dyDescent="0.2">
      <c r="A1009" s="11" t="s">
        <v>911</v>
      </c>
      <c r="B1009" s="3"/>
      <c r="C1009" s="3"/>
      <c r="D1009" s="3"/>
      <c r="E1009" s="3"/>
      <c r="F1009" s="1">
        <f>SUBTOTAL(9,F990:F1008)</f>
        <v>56587075</v>
      </c>
      <c r="G1009" s="1">
        <f>SUBTOTAL(9,G990:G1008)</f>
        <v>42288516.419999994</v>
      </c>
    </row>
    <row r="1010" spans="1:7" ht="13" thickBot="1" x14ac:dyDescent="0.2">
      <c r="A1010" s="13" t="s">
        <v>778</v>
      </c>
      <c r="B1010" s="3" t="s">
        <v>76</v>
      </c>
      <c r="C1010" s="3" t="s">
        <v>77</v>
      </c>
      <c r="D1010" s="3" t="s">
        <v>80</v>
      </c>
      <c r="E1010" s="3" t="s">
        <v>81</v>
      </c>
      <c r="F1010" s="1">
        <v>1108800</v>
      </c>
      <c r="G1010" s="2">
        <v>1952870.04</v>
      </c>
    </row>
    <row r="1011" spans="1:7" ht="13" thickBot="1" x14ac:dyDescent="0.2">
      <c r="A1011" s="13" t="s">
        <v>778</v>
      </c>
      <c r="B1011" s="3" t="s">
        <v>76</v>
      </c>
      <c r="C1011" s="3" t="s">
        <v>77</v>
      </c>
      <c r="D1011" s="3" t="s">
        <v>779</v>
      </c>
      <c r="E1011" s="3" t="s">
        <v>780</v>
      </c>
      <c r="F1011" s="1">
        <v>18295200</v>
      </c>
      <c r="G1011" s="2">
        <v>31520898.949999999</v>
      </c>
    </row>
    <row r="1012" spans="1:7" ht="13" thickBot="1" x14ac:dyDescent="0.2">
      <c r="A1012" s="13" t="s">
        <v>778</v>
      </c>
      <c r="B1012" s="3" t="s">
        <v>57</v>
      </c>
      <c r="C1012" s="3" t="s">
        <v>58</v>
      </c>
      <c r="D1012" s="3" t="s">
        <v>68</v>
      </c>
      <c r="E1012" s="3" t="s">
        <v>69</v>
      </c>
      <c r="F1012" s="1">
        <v>460800</v>
      </c>
      <c r="G1012" s="2">
        <v>863665.8</v>
      </c>
    </row>
    <row r="1013" spans="1:7" ht="13" thickBot="1" x14ac:dyDescent="0.2">
      <c r="A1013" s="13" t="s">
        <v>778</v>
      </c>
      <c r="B1013" s="3" t="s">
        <v>57</v>
      </c>
      <c r="C1013" s="3" t="s">
        <v>58</v>
      </c>
      <c r="D1013" s="3" t="s">
        <v>70</v>
      </c>
      <c r="E1013" s="3" t="s">
        <v>71</v>
      </c>
      <c r="F1013" s="1">
        <v>268800</v>
      </c>
      <c r="G1013" s="2">
        <v>538394.88</v>
      </c>
    </row>
    <row r="1014" spans="1:7" ht="13" thickBot="1" x14ac:dyDescent="0.2">
      <c r="A1014" s="13" t="s">
        <v>778</v>
      </c>
      <c r="B1014" s="3" t="s">
        <v>57</v>
      </c>
      <c r="C1014" s="3" t="s">
        <v>58</v>
      </c>
      <c r="D1014" s="3" t="s">
        <v>72</v>
      </c>
      <c r="E1014" s="3" t="s">
        <v>73</v>
      </c>
      <c r="F1014" s="1">
        <v>4761600</v>
      </c>
      <c r="G1014" s="2">
        <v>8939764.3499999996</v>
      </c>
    </row>
    <row r="1015" spans="1:7" ht="13" thickBot="1" x14ac:dyDescent="0.2">
      <c r="A1015" s="13" t="s">
        <v>778</v>
      </c>
      <c r="B1015" s="3" t="s">
        <v>430</v>
      </c>
      <c r="C1015" s="3" t="s">
        <v>431</v>
      </c>
      <c r="D1015" s="3" t="s">
        <v>788</v>
      </c>
      <c r="E1015" s="3" t="s">
        <v>789</v>
      </c>
      <c r="F1015" s="1">
        <v>972000</v>
      </c>
      <c r="G1015" s="2">
        <v>1381806</v>
      </c>
    </row>
    <row r="1016" spans="1:7" ht="13" thickBot="1" x14ac:dyDescent="0.2">
      <c r="A1016" s="13" t="s">
        <v>778</v>
      </c>
      <c r="B1016" s="3" t="s">
        <v>430</v>
      </c>
      <c r="C1016" s="3" t="s">
        <v>431</v>
      </c>
      <c r="D1016" s="3" t="s">
        <v>633</v>
      </c>
      <c r="E1016" s="3" t="s">
        <v>634</v>
      </c>
      <c r="F1016" s="1">
        <v>6480000</v>
      </c>
      <c r="G1016" s="2">
        <v>5547551.04</v>
      </c>
    </row>
    <row r="1017" spans="1:7" ht="13" thickBot="1" x14ac:dyDescent="0.2">
      <c r="A1017" s="13" t="s">
        <v>778</v>
      </c>
      <c r="B1017" s="3" t="s">
        <v>6</v>
      </c>
      <c r="C1017" s="3" t="s">
        <v>7</v>
      </c>
      <c r="D1017" s="3" t="s">
        <v>8</v>
      </c>
      <c r="E1017" s="3" t="s">
        <v>9</v>
      </c>
      <c r="F1017" s="1">
        <v>1260000</v>
      </c>
      <c r="G1017" s="2">
        <v>200340</v>
      </c>
    </row>
    <row r="1018" spans="1:7" ht="13" thickBot="1" x14ac:dyDescent="0.2">
      <c r="A1018" s="13" t="s">
        <v>778</v>
      </c>
      <c r="B1018" s="3" t="s">
        <v>6</v>
      </c>
      <c r="C1018" s="3" t="s">
        <v>7</v>
      </c>
      <c r="D1018" s="3" t="s">
        <v>829</v>
      </c>
      <c r="E1018" s="3" t="s">
        <v>830</v>
      </c>
      <c r="F1018" s="1">
        <v>4455000</v>
      </c>
      <c r="G1018" s="2">
        <v>860575.5</v>
      </c>
    </row>
    <row r="1019" spans="1:7" ht="13" thickBot="1" x14ac:dyDescent="0.2">
      <c r="A1019" s="11" t="s">
        <v>912</v>
      </c>
      <c r="B1019" s="3"/>
      <c r="C1019" s="3"/>
      <c r="D1019" s="3"/>
      <c r="E1019" s="3"/>
      <c r="F1019" s="1">
        <f>SUBTOTAL(9,F1010:F1018)</f>
        <v>38062200</v>
      </c>
      <c r="G1019" s="1">
        <f>SUBTOTAL(9,G1010:G1018)</f>
        <v>51805866.560000002</v>
      </c>
    </row>
    <row r="1020" spans="1:7" ht="13" thickBot="1" x14ac:dyDescent="0.2">
      <c r="A1020" s="13" t="s">
        <v>92</v>
      </c>
      <c r="B1020" s="3" t="s">
        <v>26</v>
      </c>
      <c r="C1020" s="3" t="s">
        <v>27</v>
      </c>
      <c r="D1020" s="3" t="s">
        <v>28</v>
      </c>
      <c r="E1020" s="3" t="s">
        <v>29</v>
      </c>
      <c r="F1020" s="1">
        <v>2177280</v>
      </c>
      <c r="G1020" s="2">
        <v>2282765.31</v>
      </c>
    </row>
    <row r="1021" spans="1:7" ht="13" thickBot="1" x14ac:dyDescent="0.2">
      <c r="A1021" s="13" t="s">
        <v>92</v>
      </c>
      <c r="B1021" s="3" t="s">
        <v>26</v>
      </c>
      <c r="C1021" s="3" t="s">
        <v>27</v>
      </c>
      <c r="D1021" s="3" t="s">
        <v>93</v>
      </c>
      <c r="E1021" s="3" t="s">
        <v>94</v>
      </c>
      <c r="F1021" s="1">
        <v>1108800</v>
      </c>
      <c r="G1021" s="2">
        <v>1111730.9099999999</v>
      </c>
    </row>
    <row r="1022" spans="1:7" ht="13" thickBot="1" x14ac:dyDescent="0.2">
      <c r="A1022" s="13" t="s">
        <v>92</v>
      </c>
      <c r="B1022" s="3" t="s">
        <v>26</v>
      </c>
      <c r="C1022" s="3" t="s">
        <v>27</v>
      </c>
      <c r="D1022" s="3" t="s">
        <v>30</v>
      </c>
      <c r="E1022" s="3" t="s">
        <v>31</v>
      </c>
      <c r="F1022" s="1">
        <v>800000</v>
      </c>
      <c r="G1022" s="2">
        <v>681120</v>
      </c>
    </row>
    <row r="1023" spans="1:7" ht="13" thickBot="1" x14ac:dyDescent="0.2">
      <c r="A1023" s="13" t="s">
        <v>92</v>
      </c>
      <c r="B1023" s="3" t="s">
        <v>32</v>
      </c>
      <c r="C1023" s="3" t="s">
        <v>33</v>
      </c>
      <c r="D1023" s="3" t="s">
        <v>34</v>
      </c>
      <c r="E1023" s="3" t="s">
        <v>35</v>
      </c>
      <c r="F1023" s="1">
        <v>155520</v>
      </c>
      <c r="G1023" s="2">
        <v>159967.85</v>
      </c>
    </row>
    <row r="1024" spans="1:7" ht="13" thickBot="1" x14ac:dyDescent="0.2">
      <c r="A1024" s="13" t="s">
        <v>92</v>
      </c>
      <c r="B1024" s="3" t="s">
        <v>305</v>
      </c>
      <c r="C1024" s="3" t="s">
        <v>306</v>
      </c>
      <c r="D1024" s="3" t="s">
        <v>307</v>
      </c>
      <c r="E1024" s="3" t="s">
        <v>308</v>
      </c>
      <c r="F1024" s="1">
        <v>1512000</v>
      </c>
      <c r="G1024" s="2">
        <v>3523917.6</v>
      </c>
    </row>
    <row r="1025" spans="1:7" ht="13" thickBot="1" x14ac:dyDescent="0.2">
      <c r="A1025" s="13" t="s">
        <v>92</v>
      </c>
      <c r="B1025" s="3" t="s">
        <v>216</v>
      </c>
      <c r="C1025" s="3" t="s">
        <v>217</v>
      </c>
      <c r="D1025" s="3" t="s">
        <v>218</v>
      </c>
      <c r="E1025" s="3" t="s">
        <v>219</v>
      </c>
      <c r="F1025" s="1">
        <v>3108000</v>
      </c>
      <c r="G1025" s="2">
        <v>7217687.4100000001</v>
      </c>
    </row>
    <row r="1026" spans="1:7" ht="13" thickBot="1" x14ac:dyDescent="0.2">
      <c r="A1026" s="13" t="s">
        <v>92</v>
      </c>
      <c r="B1026" s="3" t="s">
        <v>216</v>
      </c>
      <c r="C1026" s="3" t="s">
        <v>217</v>
      </c>
      <c r="D1026" s="3" t="s">
        <v>522</v>
      </c>
      <c r="E1026" s="3" t="s">
        <v>523</v>
      </c>
      <c r="F1026" s="1">
        <v>6000000</v>
      </c>
      <c r="G1026" s="2">
        <v>14088936</v>
      </c>
    </row>
    <row r="1027" spans="1:7" ht="13" thickBot="1" x14ac:dyDescent="0.2">
      <c r="A1027" s="13" t="s">
        <v>92</v>
      </c>
      <c r="B1027" s="3" t="s">
        <v>216</v>
      </c>
      <c r="C1027" s="3" t="s">
        <v>217</v>
      </c>
      <c r="D1027" s="3" t="s">
        <v>524</v>
      </c>
      <c r="E1027" s="3" t="s">
        <v>525</v>
      </c>
      <c r="F1027" s="1">
        <v>800000</v>
      </c>
      <c r="G1027" s="2">
        <v>1872236</v>
      </c>
    </row>
    <row r="1028" spans="1:7" ht="13" thickBot="1" x14ac:dyDescent="0.2">
      <c r="A1028" s="13" t="s">
        <v>92</v>
      </c>
      <c r="B1028" s="3" t="s">
        <v>216</v>
      </c>
      <c r="C1028" s="3" t="s">
        <v>217</v>
      </c>
      <c r="D1028" s="3" t="s">
        <v>526</v>
      </c>
      <c r="E1028" s="3" t="s">
        <v>527</v>
      </c>
      <c r="F1028" s="1">
        <v>76000</v>
      </c>
      <c r="G1028" s="2">
        <v>222847.2</v>
      </c>
    </row>
    <row r="1029" spans="1:7" ht="13" thickBot="1" x14ac:dyDescent="0.2">
      <c r="A1029" s="13" t="s">
        <v>92</v>
      </c>
      <c r="B1029" s="3" t="s">
        <v>216</v>
      </c>
      <c r="C1029" s="3" t="s">
        <v>217</v>
      </c>
      <c r="D1029" s="3" t="s">
        <v>532</v>
      </c>
      <c r="E1029" s="3" t="s">
        <v>533</v>
      </c>
      <c r="F1029" s="1">
        <v>152000</v>
      </c>
      <c r="G1029" s="2">
        <v>412125.19</v>
      </c>
    </row>
    <row r="1030" spans="1:7" ht="13" thickBot="1" x14ac:dyDescent="0.2">
      <c r="A1030" s="13" t="s">
        <v>92</v>
      </c>
      <c r="B1030" s="3" t="s">
        <v>216</v>
      </c>
      <c r="C1030" s="3" t="s">
        <v>217</v>
      </c>
      <c r="D1030" s="3" t="s">
        <v>534</v>
      </c>
      <c r="E1030" s="3" t="s">
        <v>535</v>
      </c>
      <c r="F1030" s="1">
        <v>494000</v>
      </c>
      <c r="G1030" s="2">
        <v>1025004.4</v>
      </c>
    </row>
    <row r="1031" spans="1:7" ht="13" thickBot="1" x14ac:dyDescent="0.2">
      <c r="A1031" s="13" t="s">
        <v>92</v>
      </c>
      <c r="B1031" s="3" t="s">
        <v>216</v>
      </c>
      <c r="C1031" s="3" t="s">
        <v>217</v>
      </c>
      <c r="D1031" s="3" t="s">
        <v>536</v>
      </c>
      <c r="E1031" s="3" t="s">
        <v>537</v>
      </c>
      <c r="F1031" s="1">
        <v>532000</v>
      </c>
      <c r="G1031" s="2">
        <v>1285783.2</v>
      </c>
    </row>
    <row r="1032" spans="1:7" ht="13" thickBot="1" x14ac:dyDescent="0.2">
      <c r="A1032" s="13" t="s">
        <v>92</v>
      </c>
      <c r="B1032" s="3" t="s">
        <v>216</v>
      </c>
      <c r="C1032" s="3" t="s">
        <v>217</v>
      </c>
      <c r="D1032" s="3" t="s">
        <v>538</v>
      </c>
      <c r="E1032" s="3" t="s">
        <v>539</v>
      </c>
      <c r="F1032" s="1">
        <v>38000</v>
      </c>
      <c r="G1032" s="2">
        <v>88213.2</v>
      </c>
    </row>
    <row r="1033" spans="1:7" ht="13" thickBot="1" x14ac:dyDescent="0.2">
      <c r="A1033" s="13" t="s">
        <v>92</v>
      </c>
      <c r="B1033" s="3" t="s">
        <v>565</v>
      </c>
      <c r="C1033" s="3" t="s">
        <v>566</v>
      </c>
      <c r="D1033" s="3" t="s">
        <v>567</v>
      </c>
      <c r="E1033" s="3" t="s">
        <v>568</v>
      </c>
      <c r="F1033" s="1">
        <v>920000</v>
      </c>
      <c r="G1033" s="2">
        <v>2137680</v>
      </c>
    </row>
    <row r="1034" spans="1:7" ht="13" thickBot="1" x14ac:dyDescent="0.2">
      <c r="A1034" s="13" t="s">
        <v>92</v>
      </c>
      <c r="B1034" s="3" t="s">
        <v>442</v>
      </c>
      <c r="C1034" s="3" t="s">
        <v>443</v>
      </c>
      <c r="D1034" s="3" t="s">
        <v>444</v>
      </c>
      <c r="E1034" s="3" t="s">
        <v>445</v>
      </c>
      <c r="F1034" s="1">
        <v>106722</v>
      </c>
      <c r="G1034" s="1">
        <v>64144.08</v>
      </c>
    </row>
    <row r="1035" spans="1:7" ht="13" thickBot="1" x14ac:dyDescent="0.2">
      <c r="A1035" s="13" t="s">
        <v>92</v>
      </c>
      <c r="B1035" s="3" t="s">
        <v>442</v>
      </c>
      <c r="C1035" s="3" t="s">
        <v>443</v>
      </c>
      <c r="D1035" s="3" t="s">
        <v>601</v>
      </c>
      <c r="E1035" s="3" t="s">
        <v>602</v>
      </c>
      <c r="F1035" s="1">
        <v>71148</v>
      </c>
      <c r="G1035" s="1">
        <v>43446.48</v>
      </c>
    </row>
    <row r="1036" spans="1:7" ht="13" thickBot="1" x14ac:dyDescent="0.2">
      <c r="A1036" s="13" t="s">
        <v>92</v>
      </c>
      <c r="B1036" s="3" t="s">
        <v>442</v>
      </c>
      <c r="C1036" s="3" t="s">
        <v>443</v>
      </c>
      <c r="D1036" s="3" t="s">
        <v>607</v>
      </c>
      <c r="E1036" s="3" t="s">
        <v>608</v>
      </c>
      <c r="F1036" s="1">
        <v>177870</v>
      </c>
      <c r="G1036" s="1">
        <v>115259.76</v>
      </c>
    </row>
    <row r="1037" spans="1:7" ht="13" thickBot="1" x14ac:dyDescent="0.2">
      <c r="A1037" s="13" t="s">
        <v>92</v>
      </c>
      <c r="B1037" s="3" t="s">
        <v>442</v>
      </c>
      <c r="C1037" s="3" t="s">
        <v>443</v>
      </c>
      <c r="D1037" s="3" t="s">
        <v>609</v>
      </c>
      <c r="E1037" s="3" t="s">
        <v>610</v>
      </c>
      <c r="F1037" s="1">
        <v>952560</v>
      </c>
      <c r="G1037" s="1">
        <v>488236</v>
      </c>
    </row>
    <row r="1038" spans="1:7" ht="13" thickBot="1" x14ac:dyDescent="0.2">
      <c r="A1038" s="13" t="s">
        <v>92</v>
      </c>
      <c r="B1038" s="3" t="s">
        <v>551</v>
      </c>
      <c r="C1038" s="3" t="s">
        <v>552</v>
      </c>
      <c r="D1038" s="3" t="s">
        <v>559</v>
      </c>
      <c r="E1038" s="3" t="s">
        <v>560</v>
      </c>
      <c r="F1038" s="1">
        <v>5564160</v>
      </c>
      <c r="G1038" s="1">
        <v>2559160.7999999998</v>
      </c>
    </row>
    <row r="1039" spans="1:7" ht="13" thickBot="1" x14ac:dyDescent="0.2">
      <c r="A1039" s="13" t="s">
        <v>92</v>
      </c>
      <c r="B1039" s="3" t="s">
        <v>551</v>
      </c>
      <c r="C1039" s="3" t="s">
        <v>552</v>
      </c>
      <c r="D1039" s="3" t="s">
        <v>587</v>
      </c>
      <c r="E1039" s="3" t="s">
        <v>588</v>
      </c>
      <c r="F1039" s="1">
        <v>200000</v>
      </c>
      <c r="G1039" s="1">
        <v>95504</v>
      </c>
    </row>
    <row r="1040" spans="1:7" ht="13" thickBot="1" x14ac:dyDescent="0.2">
      <c r="A1040" s="13" t="s">
        <v>92</v>
      </c>
      <c r="B1040" s="3" t="s">
        <v>150</v>
      </c>
      <c r="C1040" s="3" t="s">
        <v>151</v>
      </c>
      <c r="D1040" s="3" t="s">
        <v>152</v>
      </c>
      <c r="E1040" s="3" t="s">
        <v>153</v>
      </c>
      <c r="F1040" s="1">
        <v>378000</v>
      </c>
      <c r="G1040" s="2">
        <v>153001.79</v>
      </c>
    </row>
    <row r="1041" spans="1:7" ht="13" thickBot="1" x14ac:dyDescent="0.2">
      <c r="A1041" s="13" t="s">
        <v>92</v>
      </c>
      <c r="B1041" s="3" t="s">
        <v>150</v>
      </c>
      <c r="C1041" s="3" t="s">
        <v>151</v>
      </c>
      <c r="D1041" s="3" t="s">
        <v>156</v>
      </c>
      <c r="E1041" s="3" t="s">
        <v>157</v>
      </c>
      <c r="F1041" s="1">
        <v>2352000</v>
      </c>
      <c r="G1041" s="2">
        <v>795232.2</v>
      </c>
    </row>
    <row r="1042" spans="1:7" ht="13" thickBot="1" x14ac:dyDescent="0.2">
      <c r="A1042" s="13" t="s">
        <v>92</v>
      </c>
      <c r="B1042" s="3" t="s">
        <v>150</v>
      </c>
      <c r="C1042" s="3" t="s">
        <v>151</v>
      </c>
      <c r="D1042" s="3" t="s">
        <v>158</v>
      </c>
      <c r="E1042" s="3" t="s">
        <v>159</v>
      </c>
      <c r="F1042" s="1">
        <v>1974000</v>
      </c>
      <c r="G1042" s="2">
        <v>656401.19999999995</v>
      </c>
    </row>
    <row r="1043" spans="1:7" ht="13" thickBot="1" x14ac:dyDescent="0.2">
      <c r="A1043" s="13" t="s">
        <v>92</v>
      </c>
      <c r="B1043" s="3" t="s">
        <v>150</v>
      </c>
      <c r="C1043" s="3" t="s">
        <v>151</v>
      </c>
      <c r="D1043" s="3" t="s">
        <v>208</v>
      </c>
      <c r="E1043" s="3" t="s">
        <v>209</v>
      </c>
      <c r="F1043" s="1">
        <v>1176000</v>
      </c>
      <c r="G1043" s="2">
        <v>449794.8</v>
      </c>
    </row>
    <row r="1044" spans="1:7" ht="13" thickBot="1" x14ac:dyDescent="0.2">
      <c r="A1044" s="13" t="s">
        <v>92</v>
      </c>
      <c r="B1044" s="3" t="s">
        <v>150</v>
      </c>
      <c r="C1044" s="3" t="s">
        <v>151</v>
      </c>
      <c r="D1044" s="3" t="s">
        <v>216</v>
      </c>
      <c r="E1044" s="3" t="s">
        <v>635</v>
      </c>
      <c r="F1044" s="1">
        <v>168000</v>
      </c>
      <c r="G1044" s="2">
        <v>75415.199999999997</v>
      </c>
    </row>
    <row r="1045" spans="1:7" ht="13" thickBot="1" x14ac:dyDescent="0.2">
      <c r="A1045" s="13" t="s">
        <v>92</v>
      </c>
      <c r="B1045" s="3" t="s">
        <v>57</v>
      </c>
      <c r="C1045" s="3" t="s">
        <v>58</v>
      </c>
      <c r="D1045" s="3" t="s">
        <v>68</v>
      </c>
      <c r="E1045" s="3" t="s">
        <v>69</v>
      </c>
      <c r="F1045" s="1">
        <v>268800</v>
      </c>
      <c r="G1045" s="2">
        <v>508608</v>
      </c>
    </row>
    <row r="1046" spans="1:7" ht="13" thickBot="1" x14ac:dyDescent="0.2">
      <c r="A1046" s="13" t="s">
        <v>92</v>
      </c>
      <c r="B1046" s="3" t="s">
        <v>129</v>
      </c>
      <c r="C1046" s="3" t="s">
        <v>130</v>
      </c>
      <c r="D1046" s="3" t="s">
        <v>131</v>
      </c>
      <c r="E1046" s="3" t="s">
        <v>132</v>
      </c>
      <c r="F1046" s="1">
        <v>42840</v>
      </c>
      <c r="G1046" s="2">
        <v>8310.9599999999991</v>
      </c>
    </row>
    <row r="1047" spans="1:7" ht="13" thickBot="1" x14ac:dyDescent="0.2">
      <c r="A1047" s="13" t="s">
        <v>92</v>
      </c>
      <c r="B1047" s="3" t="s">
        <v>129</v>
      </c>
      <c r="C1047" s="3" t="s">
        <v>130</v>
      </c>
      <c r="D1047" s="3" t="s">
        <v>135</v>
      </c>
      <c r="E1047" s="3" t="s">
        <v>136</v>
      </c>
      <c r="F1047" s="1">
        <v>43200</v>
      </c>
      <c r="G1047" s="2">
        <v>8579.52</v>
      </c>
    </row>
    <row r="1048" spans="1:7" ht="13" thickBot="1" x14ac:dyDescent="0.2">
      <c r="A1048" s="13" t="s">
        <v>92</v>
      </c>
      <c r="B1048" s="3" t="s">
        <v>129</v>
      </c>
      <c r="C1048" s="3" t="s">
        <v>130</v>
      </c>
      <c r="D1048" s="3" t="s">
        <v>137</v>
      </c>
      <c r="E1048" s="3" t="s">
        <v>138</v>
      </c>
      <c r="F1048" s="1">
        <v>128520</v>
      </c>
      <c r="G1048" s="2">
        <v>28831.32</v>
      </c>
    </row>
    <row r="1049" spans="1:7" ht="13" thickBot="1" x14ac:dyDescent="0.2">
      <c r="A1049" s="13" t="s">
        <v>92</v>
      </c>
      <c r="B1049" s="3" t="s">
        <v>229</v>
      </c>
      <c r="C1049" s="3" t="s">
        <v>230</v>
      </c>
      <c r="D1049" s="3" t="s">
        <v>488</v>
      </c>
      <c r="E1049" s="3" t="s">
        <v>489</v>
      </c>
      <c r="F1049" s="1">
        <v>15240960</v>
      </c>
      <c r="G1049" s="1">
        <v>10325522.310000001</v>
      </c>
    </row>
    <row r="1050" spans="1:7" ht="13" thickBot="1" x14ac:dyDescent="0.2">
      <c r="A1050" s="13" t="s">
        <v>92</v>
      </c>
      <c r="B1050" s="3" t="s">
        <v>150</v>
      </c>
      <c r="C1050" s="3" t="s">
        <v>151</v>
      </c>
      <c r="D1050" s="3" t="s">
        <v>152</v>
      </c>
      <c r="E1050" s="3" t="s">
        <v>153</v>
      </c>
      <c r="F1050" s="1">
        <v>84000</v>
      </c>
      <c r="G1050" s="2">
        <v>30791.21</v>
      </c>
    </row>
    <row r="1051" spans="1:7" ht="13" thickBot="1" x14ac:dyDescent="0.2">
      <c r="A1051" s="13" t="s">
        <v>92</v>
      </c>
      <c r="B1051" s="3" t="s">
        <v>150</v>
      </c>
      <c r="C1051" s="3" t="s">
        <v>151</v>
      </c>
      <c r="D1051" s="3" t="s">
        <v>156</v>
      </c>
      <c r="E1051" s="3" t="s">
        <v>157</v>
      </c>
      <c r="F1051" s="1">
        <v>84000</v>
      </c>
      <c r="G1051" s="2">
        <v>29610</v>
      </c>
    </row>
    <row r="1052" spans="1:7" ht="13" thickBot="1" x14ac:dyDescent="0.2">
      <c r="A1052" s="13" t="s">
        <v>92</v>
      </c>
      <c r="B1052" s="3" t="s">
        <v>150</v>
      </c>
      <c r="C1052" s="3" t="s">
        <v>151</v>
      </c>
      <c r="D1052" s="3" t="s">
        <v>158</v>
      </c>
      <c r="E1052" s="3" t="s">
        <v>159</v>
      </c>
      <c r="F1052" s="1">
        <v>168000</v>
      </c>
      <c r="G1052" s="2">
        <v>59724</v>
      </c>
    </row>
    <row r="1053" spans="1:7" ht="13" thickBot="1" x14ac:dyDescent="0.2">
      <c r="A1053" s="13" t="s">
        <v>92</v>
      </c>
      <c r="B1053" s="3" t="s">
        <v>257</v>
      </c>
      <c r="C1053" s="3" t="s">
        <v>258</v>
      </c>
      <c r="D1053" s="3" t="s">
        <v>363</v>
      </c>
      <c r="E1053" s="3" t="s">
        <v>364</v>
      </c>
      <c r="F1053" s="1">
        <v>2551500</v>
      </c>
      <c r="G1053" s="1">
        <v>1197666</v>
      </c>
    </row>
    <row r="1054" spans="1:7" ht="13" thickBot="1" x14ac:dyDescent="0.2">
      <c r="A1054" s="13" t="s">
        <v>92</v>
      </c>
      <c r="B1054" s="3" t="s">
        <v>257</v>
      </c>
      <c r="C1054" s="3" t="s">
        <v>258</v>
      </c>
      <c r="D1054" s="3" t="s">
        <v>823</v>
      </c>
      <c r="E1054" s="3" t="s">
        <v>824</v>
      </c>
      <c r="F1054" s="1">
        <v>1909272</v>
      </c>
      <c r="G1054" s="1">
        <v>785049.59999999998</v>
      </c>
    </row>
    <row r="1055" spans="1:7" ht="13" thickBot="1" x14ac:dyDescent="0.2">
      <c r="A1055" s="13" t="s">
        <v>92</v>
      </c>
      <c r="B1055" s="3" t="s">
        <v>257</v>
      </c>
      <c r="C1055" s="3" t="s">
        <v>258</v>
      </c>
      <c r="D1055" s="3" t="s">
        <v>571</v>
      </c>
      <c r="E1055" s="3" t="s">
        <v>572</v>
      </c>
      <c r="F1055" s="1">
        <v>2340135</v>
      </c>
      <c r="G1055" s="1">
        <v>1436809.8</v>
      </c>
    </row>
    <row r="1056" spans="1:7" ht="13" thickBot="1" x14ac:dyDescent="0.2">
      <c r="A1056" s="13" t="s">
        <v>92</v>
      </c>
      <c r="B1056" s="3" t="s">
        <v>37</v>
      </c>
      <c r="C1056" s="3" t="s">
        <v>38</v>
      </c>
      <c r="D1056" s="3" t="s">
        <v>39</v>
      </c>
      <c r="E1056" s="3" t="s">
        <v>40</v>
      </c>
      <c r="F1056" s="1">
        <v>110880</v>
      </c>
      <c r="G1056" s="2">
        <v>58844.01</v>
      </c>
    </row>
    <row r="1057" spans="1:7" ht="13" thickBot="1" x14ac:dyDescent="0.2">
      <c r="A1057" s="13" t="s">
        <v>92</v>
      </c>
      <c r="B1057" s="3" t="s">
        <v>37</v>
      </c>
      <c r="C1057" s="3" t="s">
        <v>38</v>
      </c>
      <c r="D1057" s="3" t="s">
        <v>41</v>
      </c>
      <c r="E1057" s="3" t="s">
        <v>42</v>
      </c>
      <c r="F1057" s="1">
        <v>673596</v>
      </c>
      <c r="G1057" s="2">
        <v>345936.45</v>
      </c>
    </row>
    <row r="1058" spans="1:7" ht="13" thickBot="1" x14ac:dyDescent="0.2">
      <c r="A1058" s="13" t="s">
        <v>92</v>
      </c>
      <c r="B1058" s="3" t="s">
        <v>6</v>
      </c>
      <c r="C1058" s="3" t="s">
        <v>7</v>
      </c>
      <c r="D1058" s="3" t="s">
        <v>127</v>
      </c>
      <c r="E1058" s="3" t="s">
        <v>128</v>
      </c>
      <c r="F1058" s="1">
        <v>1296000</v>
      </c>
      <c r="G1058" s="2">
        <v>286416</v>
      </c>
    </row>
    <row r="1059" spans="1:7" ht="13" thickBot="1" x14ac:dyDescent="0.2">
      <c r="A1059" s="13" t="s">
        <v>92</v>
      </c>
      <c r="B1059" s="3" t="s">
        <v>6</v>
      </c>
      <c r="C1059" s="3" t="s">
        <v>7</v>
      </c>
      <c r="D1059" s="3" t="s">
        <v>8</v>
      </c>
      <c r="E1059" s="3" t="s">
        <v>9</v>
      </c>
      <c r="F1059" s="1">
        <v>45000</v>
      </c>
      <c r="G1059" s="2">
        <v>9157.5</v>
      </c>
    </row>
    <row r="1060" spans="1:7" ht="13" thickBot="1" x14ac:dyDescent="0.2">
      <c r="A1060" s="13" t="s">
        <v>92</v>
      </c>
      <c r="B1060" s="3" t="s">
        <v>129</v>
      </c>
      <c r="C1060" s="3" t="s">
        <v>130</v>
      </c>
      <c r="D1060" s="3" t="s">
        <v>135</v>
      </c>
      <c r="E1060" s="3" t="s">
        <v>136</v>
      </c>
      <c r="F1060" s="1">
        <v>129600</v>
      </c>
      <c r="G1060" s="2">
        <v>32101.919999999998</v>
      </c>
    </row>
    <row r="1061" spans="1:7" ht="13" thickBot="1" x14ac:dyDescent="0.2">
      <c r="A1061" s="13" t="s">
        <v>92</v>
      </c>
      <c r="B1061" s="3" t="s">
        <v>745</v>
      </c>
      <c r="C1061" s="3" t="s">
        <v>746</v>
      </c>
      <c r="D1061" s="3" t="s">
        <v>747</v>
      </c>
      <c r="E1061" s="3" t="s">
        <v>748</v>
      </c>
      <c r="F1061" s="1">
        <v>850500</v>
      </c>
      <c r="G1061" s="2">
        <v>469233.02</v>
      </c>
    </row>
    <row r="1062" spans="1:7" ht="13" thickBot="1" x14ac:dyDescent="0.2">
      <c r="A1062" s="13" t="s">
        <v>92</v>
      </c>
      <c r="B1062" s="3" t="s">
        <v>745</v>
      </c>
      <c r="C1062" s="3" t="s">
        <v>746</v>
      </c>
      <c r="D1062" s="3" t="s">
        <v>749</v>
      </c>
      <c r="E1062" s="3" t="s">
        <v>750</v>
      </c>
      <c r="F1062" s="1">
        <v>180000</v>
      </c>
      <c r="G1062" s="2">
        <v>97074</v>
      </c>
    </row>
    <row r="1063" spans="1:7" ht="13" thickBot="1" x14ac:dyDescent="0.2">
      <c r="A1063" s="13" t="s">
        <v>92</v>
      </c>
      <c r="B1063" s="3" t="s">
        <v>798</v>
      </c>
      <c r="C1063" s="3" t="s">
        <v>799</v>
      </c>
      <c r="D1063" s="3" t="s">
        <v>800</v>
      </c>
      <c r="E1063" s="3" t="s">
        <v>801</v>
      </c>
      <c r="F1063" s="1">
        <v>25920</v>
      </c>
      <c r="G1063" s="2">
        <v>28252.799999999999</v>
      </c>
    </row>
    <row r="1064" spans="1:7" ht="13" thickBot="1" x14ac:dyDescent="0.2">
      <c r="A1064" s="13" t="s">
        <v>92</v>
      </c>
      <c r="B1064" s="3" t="s">
        <v>129</v>
      </c>
      <c r="C1064" s="3" t="s">
        <v>130</v>
      </c>
      <c r="D1064" s="3" t="s">
        <v>131</v>
      </c>
      <c r="E1064" s="3" t="s">
        <v>132</v>
      </c>
      <c r="F1064" s="1">
        <v>1576920</v>
      </c>
      <c r="G1064" s="2">
        <v>358626.9</v>
      </c>
    </row>
    <row r="1065" spans="1:7" ht="13" thickBot="1" x14ac:dyDescent="0.2">
      <c r="A1065" s="11" t="s">
        <v>913</v>
      </c>
      <c r="B1065" s="3"/>
      <c r="C1065" s="3"/>
      <c r="D1065" s="3"/>
      <c r="E1065" s="3"/>
      <c r="F1065" s="1">
        <f>SUBTOTAL(9,F1020:F1064)</f>
        <v>58743703</v>
      </c>
      <c r="G1065" s="1">
        <f>SUBTOTAL(9,G1020:G1064)</f>
        <v>57710755.900000006</v>
      </c>
    </row>
    <row r="1066" spans="1:7" ht="13" thickBot="1" x14ac:dyDescent="0.2">
      <c r="A1066" s="13" t="s">
        <v>165</v>
      </c>
      <c r="B1066" s="3" t="s">
        <v>166</v>
      </c>
      <c r="C1066" s="3" t="s">
        <v>167</v>
      </c>
      <c r="D1066" s="3" t="s">
        <v>168</v>
      </c>
      <c r="E1066" s="3" t="s">
        <v>169</v>
      </c>
      <c r="F1066" s="1">
        <v>26354700</v>
      </c>
      <c r="G1066" s="2">
        <v>8202124.5800000001</v>
      </c>
    </row>
    <row r="1067" spans="1:7" ht="13" thickBot="1" x14ac:dyDescent="0.2">
      <c r="A1067" s="13" t="s">
        <v>165</v>
      </c>
      <c r="B1067" s="3" t="s">
        <v>166</v>
      </c>
      <c r="C1067" s="3" t="s">
        <v>167</v>
      </c>
      <c r="D1067" s="3" t="s">
        <v>170</v>
      </c>
      <c r="E1067" s="3" t="s">
        <v>171</v>
      </c>
      <c r="F1067" s="1">
        <v>2586954.216</v>
      </c>
      <c r="G1067" s="2">
        <v>1418677.48</v>
      </c>
    </row>
    <row r="1068" spans="1:7" ht="13" thickBot="1" x14ac:dyDescent="0.2">
      <c r="A1068" s="13" t="s">
        <v>165</v>
      </c>
      <c r="B1068" s="3" t="s">
        <v>195</v>
      </c>
      <c r="C1068" s="3" t="s">
        <v>196</v>
      </c>
      <c r="D1068" s="3" t="s">
        <v>454</v>
      </c>
      <c r="E1068" s="3" t="s">
        <v>455</v>
      </c>
      <c r="F1068" s="1">
        <v>1714944</v>
      </c>
      <c r="G1068" s="1">
        <v>7896086.3600000003</v>
      </c>
    </row>
    <row r="1069" spans="1:7" ht="13" thickBot="1" x14ac:dyDescent="0.2">
      <c r="A1069" s="13" t="s">
        <v>165</v>
      </c>
      <c r="B1069" s="3" t="s">
        <v>129</v>
      </c>
      <c r="C1069" s="3" t="s">
        <v>130</v>
      </c>
      <c r="D1069" s="3" t="s">
        <v>141</v>
      </c>
      <c r="E1069" s="3" t="s">
        <v>142</v>
      </c>
      <c r="F1069" s="1">
        <v>42840</v>
      </c>
      <c r="G1069" s="2">
        <v>21420</v>
      </c>
    </row>
    <row r="1070" spans="1:7" ht="13" thickBot="1" x14ac:dyDescent="0.2">
      <c r="A1070" s="13" t="s">
        <v>165</v>
      </c>
      <c r="B1070" s="3" t="s">
        <v>129</v>
      </c>
      <c r="C1070" s="3" t="s">
        <v>130</v>
      </c>
      <c r="D1070" s="3" t="s">
        <v>131</v>
      </c>
      <c r="E1070" s="3" t="s">
        <v>132</v>
      </c>
      <c r="F1070" s="1">
        <v>85680</v>
      </c>
      <c r="G1070" s="2">
        <v>20606.04</v>
      </c>
    </row>
    <row r="1071" spans="1:7" ht="13" thickBot="1" x14ac:dyDescent="0.2">
      <c r="A1071" s="13" t="s">
        <v>165</v>
      </c>
      <c r="B1071" s="3" t="s">
        <v>719</v>
      </c>
      <c r="C1071" s="3" t="s">
        <v>720</v>
      </c>
      <c r="D1071" s="3" t="s">
        <v>733</v>
      </c>
      <c r="E1071" s="3" t="s">
        <v>734</v>
      </c>
      <c r="F1071" s="1">
        <v>218700</v>
      </c>
      <c r="G1071" s="2">
        <v>180771.56</v>
      </c>
    </row>
    <row r="1072" spans="1:7" ht="13" thickBot="1" x14ac:dyDescent="0.2">
      <c r="A1072" s="13" t="s">
        <v>165</v>
      </c>
      <c r="B1072" s="3" t="s">
        <v>129</v>
      </c>
      <c r="C1072" s="3" t="s">
        <v>130</v>
      </c>
      <c r="D1072" s="3" t="s">
        <v>133</v>
      </c>
      <c r="E1072" s="3" t="s">
        <v>134</v>
      </c>
      <c r="F1072" s="1">
        <v>43200</v>
      </c>
      <c r="G1072" s="2">
        <v>8406.7199999999993</v>
      </c>
    </row>
    <row r="1073" spans="1:7" ht="13" thickBot="1" x14ac:dyDescent="0.2">
      <c r="A1073" s="13" t="s">
        <v>165</v>
      </c>
      <c r="B1073" s="3" t="s">
        <v>129</v>
      </c>
      <c r="C1073" s="3" t="s">
        <v>130</v>
      </c>
      <c r="D1073" s="3" t="s">
        <v>135</v>
      </c>
      <c r="E1073" s="3" t="s">
        <v>136</v>
      </c>
      <c r="F1073" s="1">
        <v>43200</v>
      </c>
      <c r="G1073" s="2">
        <v>7996.32</v>
      </c>
    </row>
    <row r="1074" spans="1:7" ht="13" thickBot="1" x14ac:dyDescent="0.2">
      <c r="A1074" s="13" t="s">
        <v>165</v>
      </c>
      <c r="B1074" s="3" t="s">
        <v>129</v>
      </c>
      <c r="C1074" s="3" t="s">
        <v>130</v>
      </c>
      <c r="D1074" s="3" t="s">
        <v>137</v>
      </c>
      <c r="E1074" s="3" t="s">
        <v>138</v>
      </c>
      <c r="F1074" s="1">
        <v>42840</v>
      </c>
      <c r="G1074" s="2">
        <v>9643.2800000000007</v>
      </c>
    </row>
    <row r="1075" spans="1:7" ht="13" thickBot="1" x14ac:dyDescent="0.2">
      <c r="A1075" s="13" t="s">
        <v>165</v>
      </c>
      <c r="B1075" s="3" t="s">
        <v>129</v>
      </c>
      <c r="C1075" s="3" t="s">
        <v>130</v>
      </c>
      <c r="D1075" s="3" t="s">
        <v>139</v>
      </c>
      <c r="E1075" s="3" t="s">
        <v>140</v>
      </c>
      <c r="F1075" s="1">
        <v>302400</v>
      </c>
      <c r="G1075" s="2">
        <v>68070.240000000005</v>
      </c>
    </row>
    <row r="1076" spans="1:7" ht="13" thickBot="1" x14ac:dyDescent="0.2">
      <c r="A1076" s="13" t="s">
        <v>165</v>
      </c>
      <c r="B1076" s="3" t="s">
        <v>129</v>
      </c>
      <c r="C1076" s="3" t="s">
        <v>130</v>
      </c>
      <c r="D1076" s="3" t="s">
        <v>141</v>
      </c>
      <c r="E1076" s="3" t="s">
        <v>142</v>
      </c>
      <c r="F1076" s="1">
        <v>214200</v>
      </c>
      <c r="G1076" s="2">
        <v>54573.88</v>
      </c>
    </row>
    <row r="1077" spans="1:7" ht="13" thickBot="1" x14ac:dyDescent="0.2">
      <c r="A1077" s="13" t="s">
        <v>165</v>
      </c>
      <c r="B1077" s="3" t="s">
        <v>166</v>
      </c>
      <c r="C1077" s="3" t="s">
        <v>167</v>
      </c>
      <c r="D1077" s="3" t="s">
        <v>168</v>
      </c>
      <c r="E1077" s="3" t="s">
        <v>169</v>
      </c>
      <c r="F1077" s="1">
        <v>348300</v>
      </c>
      <c r="G1077" s="2">
        <v>139478.67000000001</v>
      </c>
    </row>
    <row r="1078" spans="1:7" ht="13" thickBot="1" x14ac:dyDescent="0.2">
      <c r="A1078" s="13" t="s">
        <v>165</v>
      </c>
      <c r="B1078" s="3" t="s">
        <v>6</v>
      </c>
      <c r="C1078" s="3" t="s">
        <v>7</v>
      </c>
      <c r="D1078" s="3" t="s">
        <v>11</v>
      </c>
      <c r="E1078" s="3" t="s">
        <v>12</v>
      </c>
      <c r="F1078" s="1">
        <v>180000</v>
      </c>
      <c r="G1078" s="2">
        <v>30982.5</v>
      </c>
    </row>
    <row r="1079" spans="1:7" ht="13" thickBot="1" x14ac:dyDescent="0.2">
      <c r="A1079" s="13" t="s">
        <v>165</v>
      </c>
      <c r="B1079" s="3" t="s">
        <v>315</v>
      </c>
      <c r="C1079" s="3" t="s">
        <v>316</v>
      </c>
      <c r="D1079" s="3" t="s">
        <v>656</v>
      </c>
      <c r="E1079" s="3" t="s">
        <v>657</v>
      </c>
      <c r="F1079" s="1">
        <v>38400</v>
      </c>
      <c r="G1079" s="1">
        <v>32960</v>
      </c>
    </row>
    <row r="1080" spans="1:7" ht="13" thickBot="1" x14ac:dyDescent="0.2">
      <c r="A1080" s="13" t="s">
        <v>165</v>
      </c>
      <c r="B1080" s="3" t="s">
        <v>719</v>
      </c>
      <c r="C1080" s="3" t="s">
        <v>720</v>
      </c>
      <c r="D1080" s="3" t="s">
        <v>733</v>
      </c>
      <c r="E1080" s="3" t="s">
        <v>734</v>
      </c>
      <c r="F1080" s="1">
        <v>393700.5</v>
      </c>
      <c r="G1080" s="2">
        <v>312825.21000000002</v>
      </c>
    </row>
    <row r="1081" spans="1:7" ht="13" thickBot="1" x14ac:dyDescent="0.2">
      <c r="A1081" s="11" t="s">
        <v>914</v>
      </c>
      <c r="B1081" s="3"/>
      <c r="C1081" s="3"/>
      <c r="D1081" s="3"/>
      <c r="E1081" s="3"/>
      <c r="F1081" s="1">
        <f>SUBTOTAL(9,F1066:F1080)</f>
        <v>32610058.715999998</v>
      </c>
      <c r="G1081" s="1">
        <f>SUBTOTAL(9,G1066:G1080)</f>
        <v>18404622.84</v>
      </c>
    </row>
    <row r="1082" spans="1:7" ht="13" thickBot="1" x14ac:dyDescent="0.2">
      <c r="A1082" s="13" t="s">
        <v>220</v>
      </c>
      <c r="B1082" s="3" t="s">
        <v>221</v>
      </c>
      <c r="C1082" s="3" t="s">
        <v>222</v>
      </c>
      <c r="D1082" s="3" t="s">
        <v>223</v>
      </c>
      <c r="E1082" s="3" t="s">
        <v>224</v>
      </c>
      <c r="F1082" s="1">
        <v>1631340</v>
      </c>
      <c r="G1082" s="1">
        <v>903173.45</v>
      </c>
    </row>
    <row r="1083" spans="1:7" ht="13" thickBot="1" x14ac:dyDescent="0.2">
      <c r="A1083" s="13" t="s">
        <v>220</v>
      </c>
      <c r="B1083" s="3" t="s">
        <v>296</v>
      </c>
      <c r="C1083" s="3" t="s">
        <v>297</v>
      </c>
      <c r="D1083" s="3" t="s">
        <v>668</v>
      </c>
      <c r="E1083" s="3" t="s">
        <v>669</v>
      </c>
      <c r="F1083" s="1">
        <v>960000</v>
      </c>
      <c r="G1083" s="2">
        <v>2171800</v>
      </c>
    </row>
    <row r="1084" spans="1:7" ht="13" thickBot="1" x14ac:dyDescent="0.2">
      <c r="A1084" s="13" t="s">
        <v>220</v>
      </c>
      <c r="B1084" s="3" t="s">
        <v>296</v>
      </c>
      <c r="C1084" s="3" t="s">
        <v>297</v>
      </c>
      <c r="D1084" s="3" t="s">
        <v>670</v>
      </c>
      <c r="E1084" s="3" t="s">
        <v>671</v>
      </c>
      <c r="F1084" s="1">
        <v>680000</v>
      </c>
      <c r="G1084" s="2">
        <v>1560400</v>
      </c>
    </row>
    <row r="1085" spans="1:7" ht="13" thickBot="1" x14ac:dyDescent="0.2">
      <c r="A1085" s="13" t="s">
        <v>220</v>
      </c>
      <c r="B1085" s="3" t="s">
        <v>6</v>
      </c>
      <c r="C1085" s="3" t="s">
        <v>7</v>
      </c>
      <c r="D1085" s="3" t="s">
        <v>835</v>
      </c>
      <c r="E1085" s="3" t="s">
        <v>836</v>
      </c>
      <c r="F1085" s="1">
        <v>86400</v>
      </c>
      <c r="G1085" s="2">
        <v>21625.919999999998</v>
      </c>
    </row>
    <row r="1086" spans="1:7" ht="13" thickBot="1" x14ac:dyDescent="0.2">
      <c r="A1086" s="13" t="s">
        <v>220</v>
      </c>
      <c r="B1086" s="3" t="s">
        <v>6</v>
      </c>
      <c r="C1086" s="3" t="s">
        <v>7</v>
      </c>
      <c r="D1086" s="3" t="s">
        <v>837</v>
      </c>
      <c r="E1086" s="3" t="s">
        <v>838</v>
      </c>
      <c r="F1086" s="1">
        <v>765000</v>
      </c>
      <c r="G1086" s="2">
        <v>150156</v>
      </c>
    </row>
    <row r="1087" spans="1:7" ht="13" thickBot="1" x14ac:dyDescent="0.2">
      <c r="A1087" s="13" t="s">
        <v>220</v>
      </c>
      <c r="B1087" s="3" t="s">
        <v>866</v>
      </c>
      <c r="C1087" s="3" t="s">
        <v>867</v>
      </c>
      <c r="D1087" s="3" t="s">
        <v>868</v>
      </c>
      <c r="E1087" s="3" t="s">
        <v>869</v>
      </c>
      <c r="F1087" s="1"/>
      <c r="G1087" s="1">
        <v>248370</v>
      </c>
    </row>
    <row r="1088" spans="1:7" ht="13" thickBot="1" x14ac:dyDescent="0.2">
      <c r="A1088" s="11" t="s">
        <v>915</v>
      </c>
      <c r="B1088" s="3"/>
      <c r="C1088" s="3"/>
      <c r="D1088" s="3"/>
      <c r="E1088" s="3"/>
      <c r="F1088" s="1">
        <f>SUBTOTAL(9,F1082:F1087)</f>
        <v>4122740</v>
      </c>
      <c r="G1088" s="1">
        <f>SUBTOTAL(9,G1082:G1087)</f>
        <v>5055525.37</v>
      </c>
    </row>
    <row r="1089" spans="1:7" ht="13" thickBot="1" x14ac:dyDescent="0.2">
      <c r="A1089" s="13" t="s">
        <v>814</v>
      </c>
      <c r="B1089" s="3" t="s">
        <v>802</v>
      </c>
      <c r="C1089" s="3" t="s">
        <v>803</v>
      </c>
      <c r="D1089" s="3" t="s">
        <v>806</v>
      </c>
      <c r="E1089" s="3" t="s">
        <v>807</v>
      </c>
      <c r="F1089" s="1">
        <v>79920</v>
      </c>
      <c r="G1089" s="2">
        <v>99252.479999999996</v>
      </c>
    </row>
    <row r="1090" spans="1:7" ht="13" thickBot="1" x14ac:dyDescent="0.2">
      <c r="A1090" s="11" t="s">
        <v>916</v>
      </c>
      <c r="B1090" s="3"/>
      <c r="C1090" s="3"/>
      <c r="D1090" s="3"/>
      <c r="E1090" s="3"/>
      <c r="F1090" s="1">
        <f>SUBTOTAL(9,F1089:F1089)</f>
        <v>79920</v>
      </c>
      <c r="G1090" s="1">
        <f>SUBTOTAL(9,G1089:G1089)</f>
        <v>99252.479999999996</v>
      </c>
    </row>
    <row r="1091" spans="1:7" ht="13" thickBot="1" x14ac:dyDescent="0.2">
      <c r="A1091" s="13" t="s">
        <v>160</v>
      </c>
      <c r="B1091" s="3" t="s">
        <v>161</v>
      </c>
      <c r="C1091" s="3" t="s">
        <v>162</v>
      </c>
      <c r="D1091" s="3" t="s">
        <v>163</v>
      </c>
      <c r="E1091" s="3" t="s">
        <v>164</v>
      </c>
      <c r="F1091" s="1">
        <v>216000</v>
      </c>
      <c r="G1091" s="2">
        <v>1542960</v>
      </c>
    </row>
    <row r="1092" spans="1:7" ht="13" thickBot="1" x14ac:dyDescent="0.2">
      <c r="A1092" s="13" t="s">
        <v>160</v>
      </c>
      <c r="B1092" s="3" t="s">
        <v>112</v>
      </c>
      <c r="C1092" s="3" t="s">
        <v>113</v>
      </c>
      <c r="D1092" s="3" t="s">
        <v>189</v>
      </c>
      <c r="E1092" s="3" t="s">
        <v>190</v>
      </c>
      <c r="F1092" s="1">
        <v>437760</v>
      </c>
      <c r="G1092" s="2">
        <v>267517.44</v>
      </c>
    </row>
    <row r="1093" spans="1:7" ht="13" thickBot="1" x14ac:dyDescent="0.2">
      <c r="A1093" s="13" t="s">
        <v>160</v>
      </c>
      <c r="B1093" s="3" t="s">
        <v>311</v>
      </c>
      <c r="C1093" s="3" t="s">
        <v>312</v>
      </c>
      <c r="D1093" s="3" t="s">
        <v>313</v>
      </c>
      <c r="E1093" s="3" t="s">
        <v>314</v>
      </c>
      <c r="F1093" s="1">
        <v>39600</v>
      </c>
      <c r="G1093" s="1">
        <v>22704</v>
      </c>
    </row>
    <row r="1094" spans="1:7" ht="13" thickBot="1" x14ac:dyDescent="0.2">
      <c r="A1094" s="13" t="s">
        <v>160</v>
      </c>
      <c r="B1094" s="3" t="s">
        <v>311</v>
      </c>
      <c r="C1094" s="3" t="s">
        <v>312</v>
      </c>
      <c r="D1094" s="3" t="s">
        <v>342</v>
      </c>
      <c r="E1094" s="3" t="s">
        <v>343</v>
      </c>
      <c r="F1094" s="1">
        <v>3405600</v>
      </c>
      <c r="G1094" s="1">
        <v>1608496.95</v>
      </c>
    </row>
    <row r="1095" spans="1:7" ht="13" thickBot="1" x14ac:dyDescent="0.2">
      <c r="A1095" s="13" t="s">
        <v>160</v>
      </c>
      <c r="B1095" s="3" t="s">
        <v>311</v>
      </c>
      <c r="C1095" s="3" t="s">
        <v>312</v>
      </c>
      <c r="D1095" s="3" t="s">
        <v>336</v>
      </c>
      <c r="E1095" s="3" t="s">
        <v>337</v>
      </c>
      <c r="F1095" s="1">
        <v>198000</v>
      </c>
      <c r="G1095" s="1">
        <v>117031.2</v>
      </c>
    </row>
    <row r="1096" spans="1:7" ht="13" thickBot="1" x14ac:dyDescent="0.2">
      <c r="A1096" s="13" t="s">
        <v>160</v>
      </c>
      <c r="B1096" s="3" t="s">
        <v>311</v>
      </c>
      <c r="C1096" s="3" t="s">
        <v>312</v>
      </c>
      <c r="D1096" s="3" t="s">
        <v>344</v>
      </c>
      <c r="E1096" s="3" t="s">
        <v>345</v>
      </c>
      <c r="F1096" s="1">
        <v>118800</v>
      </c>
      <c r="G1096" s="1">
        <v>61300.800000000003</v>
      </c>
    </row>
    <row r="1097" spans="1:7" ht="13" thickBot="1" x14ac:dyDescent="0.2">
      <c r="A1097" s="13" t="s">
        <v>160</v>
      </c>
      <c r="B1097" s="3" t="s">
        <v>442</v>
      </c>
      <c r="C1097" s="3" t="s">
        <v>443</v>
      </c>
      <c r="D1097" s="3" t="s">
        <v>601</v>
      </c>
      <c r="E1097" s="3" t="s">
        <v>602</v>
      </c>
      <c r="F1097" s="1">
        <v>177870</v>
      </c>
      <c r="G1097" s="1">
        <v>122476.2</v>
      </c>
    </row>
    <row r="1098" spans="1:7" ht="13" thickBot="1" x14ac:dyDescent="0.2">
      <c r="A1098" s="13" t="s">
        <v>160</v>
      </c>
      <c r="B1098" s="3" t="s">
        <v>442</v>
      </c>
      <c r="C1098" s="3" t="s">
        <v>443</v>
      </c>
      <c r="D1098" s="3" t="s">
        <v>605</v>
      </c>
      <c r="E1098" s="3" t="s">
        <v>606</v>
      </c>
      <c r="F1098" s="1">
        <v>177870</v>
      </c>
      <c r="G1098" s="1">
        <v>119741.16</v>
      </c>
    </row>
    <row r="1099" spans="1:7" ht="13" thickBot="1" x14ac:dyDescent="0.2">
      <c r="A1099" s="13" t="s">
        <v>160</v>
      </c>
      <c r="B1099" s="3" t="s">
        <v>442</v>
      </c>
      <c r="C1099" s="3" t="s">
        <v>443</v>
      </c>
      <c r="D1099" s="3" t="s">
        <v>607</v>
      </c>
      <c r="E1099" s="3" t="s">
        <v>608</v>
      </c>
      <c r="F1099" s="1">
        <v>35574</v>
      </c>
      <c r="G1099" s="1">
        <v>24208.799999999999</v>
      </c>
    </row>
    <row r="1100" spans="1:7" ht="13" thickBot="1" x14ac:dyDescent="0.2">
      <c r="A1100" s="13" t="s">
        <v>160</v>
      </c>
      <c r="B1100" s="3" t="s">
        <v>442</v>
      </c>
      <c r="C1100" s="3" t="s">
        <v>443</v>
      </c>
      <c r="D1100" s="3" t="s">
        <v>506</v>
      </c>
      <c r="E1100" s="3" t="s">
        <v>507</v>
      </c>
      <c r="F1100" s="1">
        <v>70560</v>
      </c>
      <c r="G1100" s="1">
        <v>57565.2</v>
      </c>
    </row>
    <row r="1101" spans="1:7" ht="13" thickBot="1" x14ac:dyDescent="0.2">
      <c r="A1101" s="13" t="s">
        <v>160</v>
      </c>
      <c r="B1101" s="3" t="s">
        <v>195</v>
      </c>
      <c r="C1101" s="3" t="s">
        <v>196</v>
      </c>
      <c r="D1101" s="3" t="s">
        <v>454</v>
      </c>
      <c r="E1101" s="3" t="s">
        <v>455</v>
      </c>
      <c r="F1101" s="1">
        <v>1507968</v>
      </c>
      <c r="G1101" s="1">
        <v>6917452.0800000001</v>
      </c>
    </row>
    <row r="1102" spans="1:7" ht="13" thickBot="1" x14ac:dyDescent="0.2">
      <c r="A1102" s="13" t="s">
        <v>160</v>
      </c>
      <c r="B1102" s="3" t="s">
        <v>195</v>
      </c>
      <c r="C1102" s="3" t="s">
        <v>196</v>
      </c>
      <c r="D1102" s="3" t="s">
        <v>458</v>
      </c>
      <c r="E1102" s="3" t="s">
        <v>459</v>
      </c>
      <c r="F1102" s="1">
        <v>88704</v>
      </c>
      <c r="G1102" s="1">
        <v>404213.04</v>
      </c>
    </row>
    <row r="1103" spans="1:7" ht="13" thickBot="1" x14ac:dyDescent="0.2">
      <c r="A1103" s="13" t="s">
        <v>160</v>
      </c>
      <c r="B1103" s="3" t="s">
        <v>221</v>
      </c>
      <c r="C1103" s="3" t="s">
        <v>222</v>
      </c>
      <c r="D1103" s="3" t="s">
        <v>579</v>
      </c>
      <c r="E1103" s="3" t="s">
        <v>580</v>
      </c>
      <c r="F1103" s="1">
        <v>146880</v>
      </c>
      <c r="G1103" s="1">
        <v>82574.100000000006</v>
      </c>
    </row>
    <row r="1104" spans="1:7" ht="13" thickBot="1" x14ac:dyDescent="0.2">
      <c r="A1104" s="13" t="s">
        <v>160</v>
      </c>
      <c r="B1104" s="3" t="s">
        <v>221</v>
      </c>
      <c r="C1104" s="3" t="s">
        <v>222</v>
      </c>
      <c r="D1104" s="3" t="s">
        <v>249</v>
      </c>
      <c r="E1104" s="3" t="s">
        <v>250</v>
      </c>
      <c r="F1104" s="1">
        <v>2004750</v>
      </c>
      <c r="G1104" s="1">
        <v>1669079.8</v>
      </c>
    </row>
    <row r="1105" spans="1:7" ht="13" thickBot="1" x14ac:dyDescent="0.2">
      <c r="A1105" s="13" t="s">
        <v>160</v>
      </c>
      <c r="B1105" s="3" t="s">
        <v>221</v>
      </c>
      <c r="C1105" s="3" t="s">
        <v>222</v>
      </c>
      <c r="D1105" s="3" t="s">
        <v>251</v>
      </c>
      <c r="E1105" s="3" t="s">
        <v>252</v>
      </c>
      <c r="F1105" s="1">
        <v>3458304</v>
      </c>
      <c r="G1105" s="1">
        <v>2547466.84</v>
      </c>
    </row>
    <row r="1106" spans="1:7" ht="13" thickBot="1" x14ac:dyDescent="0.2">
      <c r="A1106" s="13" t="s">
        <v>160</v>
      </c>
      <c r="B1106" s="3" t="s">
        <v>221</v>
      </c>
      <c r="C1106" s="3" t="s">
        <v>222</v>
      </c>
      <c r="D1106" s="3" t="s">
        <v>371</v>
      </c>
      <c r="E1106" s="3" t="s">
        <v>372</v>
      </c>
      <c r="F1106" s="1">
        <v>8393592</v>
      </c>
      <c r="G1106" s="1">
        <v>6189356.8799999999</v>
      </c>
    </row>
    <row r="1107" spans="1:7" ht="13" thickBot="1" x14ac:dyDescent="0.2">
      <c r="A1107" s="13" t="s">
        <v>160</v>
      </c>
      <c r="B1107" s="3" t="s">
        <v>221</v>
      </c>
      <c r="C1107" s="3" t="s">
        <v>222</v>
      </c>
      <c r="D1107" s="3" t="s">
        <v>650</v>
      </c>
      <c r="E1107" s="3" t="s">
        <v>651</v>
      </c>
      <c r="F1107" s="1">
        <v>756504</v>
      </c>
      <c r="G1107" s="1">
        <v>567820.31999999995</v>
      </c>
    </row>
    <row r="1108" spans="1:7" ht="13" thickBot="1" x14ac:dyDescent="0.2">
      <c r="A1108" s="13" t="s">
        <v>160</v>
      </c>
      <c r="B1108" s="3" t="s">
        <v>221</v>
      </c>
      <c r="C1108" s="3" t="s">
        <v>222</v>
      </c>
      <c r="D1108" s="3" t="s">
        <v>406</v>
      </c>
      <c r="E1108" s="3" t="s">
        <v>407</v>
      </c>
      <c r="F1108" s="1">
        <v>911250</v>
      </c>
      <c r="G1108" s="1">
        <v>595382.4</v>
      </c>
    </row>
    <row r="1109" spans="1:7" ht="13" thickBot="1" x14ac:dyDescent="0.2">
      <c r="A1109" s="13" t="s">
        <v>160</v>
      </c>
      <c r="B1109" s="3" t="s">
        <v>221</v>
      </c>
      <c r="C1109" s="3" t="s">
        <v>222</v>
      </c>
      <c r="D1109" s="3" t="s">
        <v>652</v>
      </c>
      <c r="E1109" s="3" t="s">
        <v>653</v>
      </c>
      <c r="F1109" s="1">
        <v>180120</v>
      </c>
      <c r="G1109" s="1">
        <v>143092.79999999999</v>
      </c>
    </row>
    <row r="1110" spans="1:7" ht="13" thickBot="1" x14ac:dyDescent="0.2">
      <c r="A1110" s="13" t="s">
        <v>160</v>
      </c>
      <c r="B1110" s="3" t="s">
        <v>257</v>
      </c>
      <c r="C1110" s="3" t="s">
        <v>258</v>
      </c>
      <c r="D1110" s="3" t="s">
        <v>648</v>
      </c>
      <c r="E1110" s="3" t="s">
        <v>649</v>
      </c>
      <c r="F1110" s="1">
        <v>36450</v>
      </c>
      <c r="G1110" s="1">
        <v>16524</v>
      </c>
    </row>
    <row r="1111" spans="1:7" ht="13" thickBot="1" x14ac:dyDescent="0.2">
      <c r="A1111" s="13" t="s">
        <v>160</v>
      </c>
      <c r="B1111" s="3" t="s">
        <v>257</v>
      </c>
      <c r="C1111" s="3" t="s">
        <v>258</v>
      </c>
      <c r="D1111" s="3" t="s">
        <v>654</v>
      </c>
      <c r="E1111" s="3" t="s">
        <v>655</v>
      </c>
      <c r="F1111" s="1">
        <v>1824525</v>
      </c>
      <c r="G1111" s="1">
        <v>1001966.4</v>
      </c>
    </row>
    <row r="1112" spans="1:7" ht="13" thickBot="1" x14ac:dyDescent="0.2">
      <c r="A1112" s="13" t="s">
        <v>160</v>
      </c>
      <c r="B1112" s="3" t="s">
        <v>315</v>
      </c>
      <c r="C1112" s="3" t="s">
        <v>316</v>
      </c>
      <c r="D1112" s="3" t="s">
        <v>662</v>
      </c>
      <c r="E1112" s="3" t="s">
        <v>663</v>
      </c>
      <c r="F1112" s="1">
        <v>2811600</v>
      </c>
      <c r="G1112" s="1">
        <v>3093472.8</v>
      </c>
    </row>
    <row r="1113" spans="1:7" ht="13" thickBot="1" x14ac:dyDescent="0.2">
      <c r="A1113" s="13" t="s">
        <v>160</v>
      </c>
      <c r="B1113" s="3" t="s">
        <v>311</v>
      </c>
      <c r="C1113" s="3" t="s">
        <v>312</v>
      </c>
      <c r="D1113" s="3" t="s">
        <v>674</v>
      </c>
      <c r="E1113" s="3" t="s">
        <v>675</v>
      </c>
      <c r="F1113" s="1">
        <v>39600</v>
      </c>
      <c r="G1113" s="1">
        <v>29686.799999999999</v>
      </c>
    </row>
    <row r="1114" spans="1:7" ht="13" thickBot="1" x14ac:dyDescent="0.2">
      <c r="A1114" s="13" t="s">
        <v>160</v>
      </c>
      <c r="B1114" s="3" t="s">
        <v>276</v>
      </c>
      <c r="C1114" s="3" t="s">
        <v>277</v>
      </c>
      <c r="D1114" s="3" t="s">
        <v>278</v>
      </c>
      <c r="E1114" s="3" t="s">
        <v>279</v>
      </c>
      <c r="F1114" s="1">
        <v>978750</v>
      </c>
      <c r="G1114" s="2">
        <v>571035</v>
      </c>
    </row>
    <row r="1115" spans="1:7" ht="13" thickBot="1" x14ac:dyDescent="0.2">
      <c r="A1115" s="13" t="s">
        <v>160</v>
      </c>
      <c r="B1115" s="3" t="s">
        <v>508</v>
      </c>
      <c r="C1115" s="3" t="s">
        <v>509</v>
      </c>
      <c r="D1115" s="3" t="s">
        <v>514</v>
      </c>
      <c r="E1115" s="3" t="s">
        <v>515</v>
      </c>
      <c r="F1115" s="1">
        <v>14340000</v>
      </c>
      <c r="G1115" s="1">
        <v>1495700</v>
      </c>
    </row>
    <row r="1116" spans="1:7" ht="13" thickBot="1" x14ac:dyDescent="0.2">
      <c r="A1116" s="13" t="s">
        <v>160</v>
      </c>
      <c r="B1116" s="3" t="s">
        <v>508</v>
      </c>
      <c r="C1116" s="3" t="s">
        <v>509</v>
      </c>
      <c r="D1116" s="3" t="s">
        <v>615</v>
      </c>
      <c r="E1116" s="3" t="s">
        <v>616</v>
      </c>
      <c r="F1116" s="1">
        <v>2063447</v>
      </c>
      <c r="G1116" s="1">
        <v>143489.57</v>
      </c>
    </row>
    <row r="1117" spans="1:7" ht="13" thickBot="1" x14ac:dyDescent="0.2">
      <c r="A1117" s="13" t="s">
        <v>160</v>
      </c>
      <c r="B1117" s="3" t="s">
        <v>442</v>
      </c>
      <c r="C1117" s="3" t="s">
        <v>443</v>
      </c>
      <c r="D1117" s="3" t="s">
        <v>597</v>
      </c>
      <c r="E1117" s="3" t="s">
        <v>598</v>
      </c>
      <c r="F1117" s="1">
        <v>243000</v>
      </c>
      <c r="G1117" s="1">
        <v>154728</v>
      </c>
    </row>
    <row r="1118" spans="1:7" ht="13" thickBot="1" x14ac:dyDescent="0.2">
      <c r="A1118" s="13" t="s">
        <v>160</v>
      </c>
      <c r="B1118" s="3" t="s">
        <v>442</v>
      </c>
      <c r="C1118" s="3" t="s">
        <v>443</v>
      </c>
      <c r="D1118" s="3" t="s">
        <v>504</v>
      </c>
      <c r="E1118" s="3" t="s">
        <v>505</v>
      </c>
      <c r="F1118" s="1">
        <v>121500</v>
      </c>
      <c r="G1118" s="1">
        <v>71037</v>
      </c>
    </row>
    <row r="1119" spans="1:7" ht="13" thickBot="1" x14ac:dyDescent="0.2">
      <c r="A1119" s="13" t="s">
        <v>160</v>
      </c>
      <c r="B1119" s="3" t="s">
        <v>442</v>
      </c>
      <c r="C1119" s="3" t="s">
        <v>443</v>
      </c>
      <c r="D1119" s="3" t="s">
        <v>444</v>
      </c>
      <c r="E1119" s="3" t="s">
        <v>445</v>
      </c>
      <c r="F1119" s="1">
        <v>284592</v>
      </c>
      <c r="G1119" s="1">
        <v>178248.84</v>
      </c>
    </row>
    <row r="1120" spans="1:7" ht="13" thickBot="1" x14ac:dyDescent="0.2">
      <c r="A1120" s="13" t="s">
        <v>160</v>
      </c>
      <c r="B1120" s="3" t="s">
        <v>442</v>
      </c>
      <c r="C1120" s="3" t="s">
        <v>443</v>
      </c>
      <c r="D1120" s="3" t="s">
        <v>601</v>
      </c>
      <c r="E1120" s="3" t="s">
        <v>602</v>
      </c>
      <c r="F1120" s="1">
        <v>320166</v>
      </c>
      <c r="G1120" s="1">
        <v>201487.44</v>
      </c>
    </row>
    <row r="1121" spans="1:7" ht="13" thickBot="1" x14ac:dyDescent="0.2">
      <c r="A1121" s="13" t="s">
        <v>160</v>
      </c>
      <c r="B1121" s="3" t="s">
        <v>442</v>
      </c>
      <c r="C1121" s="3" t="s">
        <v>443</v>
      </c>
      <c r="D1121" s="3" t="s">
        <v>603</v>
      </c>
      <c r="E1121" s="3" t="s">
        <v>604</v>
      </c>
      <c r="F1121" s="1">
        <v>320166</v>
      </c>
      <c r="G1121" s="1">
        <v>208703.88</v>
      </c>
    </row>
    <row r="1122" spans="1:7" ht="13" thickBot="1" x14ac:dyDescent="0.2">
      <c r="A1122" s="13" t="s">
        <v>160</v>
      </c>
      <c r="B1122" s="3" t="s">
        <v>442</v>
      </c>
      <c r="C1122" s="3" t="s">
        <v>443</v>
      </c>
      <c r="D1122" s="3" t="s">
        <v>607</v>
      </c>
      <c r="E1122" s="3" t="s">
        <v>608</v>
      </c>
      <c r="F1122" s="1">
        <v>71148</v>
      </c>
      <c r="G1122" s="1">
        <v>47345.760000000002</v>
      </c>
    </row>
    <row r="1123" spans="1:7" ht="13" thickBot="1" x14ac:dyDescent="0.2">
      <c r="A1123" s="13" t="s">
        <v>160</v>
      </c>
      <c r="B1123" s="3" t="s">
        <v>442</v>
      </c>
      <c r="C1123" s="3" t="s">
        <v>443</v>
      </c>
      <c r="D1123" s="3" t="s">
        <v>609</v>
      </c>
      <c r="E1123" s="3" t="s">
        <v>610</v>
      </c>
      <c r="F1123" s="1">
        <v>529200</v>
      </c>
      <c r="G1123" s="1">
        <v>275536.8</v>
      </c>
    </row>
    <row r="1124" spans="1:7" ht="13" thickBot="1" x14ac:dyDescent="0.2">
      <c r="A1124" s="13" t="s">
        <v>160</v>
      </c>
      <c r="B1124" s="3" t="s">
        <v>221</v>
      </c>
      <c r="C1124" s="3" t="s">
        <v>222</v>
      </c>
      <c r="D1124" s="3" t="s">
        <v>225</v>
      </c>
      <c r="E1124" s="3" t="s">
        <v>226</v>
      </c>
      <c r="F1124" s="1">
        <v>391248</v>
      </c>
      <c r="G1124" s="1">
        <v>259646.4</v>
      </c>
    </row>
    <row r="1125" spans="1:7" ht="13" thickBot="1" x14ac:dyDescent="0.2">
      <c r="A1125" s="13" t="s">
        <v>160</v>
      </c>
      <c r="B1125" s="3" t="s">
        <v>221</v>
      </c>
      <c r="C1125" s="3" t="s">
        <v>222</v>
      </c>
      <c r="D1125" s="3" t="s">
        <v>394</v>
      </c>
      <c r="E1125" s="3" t="s">
        <v>395</v>
      </c>
      <c r="F1125" s="1">
        <v>656100</v>
      </c>
      <c r="G1125" s="1">
        <v>347392.8</v>
      </c>
    </row>
    <row r="1126" spans="1:7" ht="13" thickBot="1" x14ac:dyDescent="0.2">
      <c r="A1126" s="13" t="s">
        <v>160</v>
      </c>
      <c r="B1126" s="3" t="s">
        <v>221</v>
      </c>
      <c r="C1126" s="3" t="s">
        <v>222</v>
      </c>
      <c r="D1126" s="3" t="s">
        <v>251</v>
      </c>
      <c r="E1126" s="3" t="s">
        <v>252</v>
      </c>
      <c r="F1126" s="1">
        <v>1152768</v>
      </c>
      <c r="G1126" s="1">
        <v>726599.52</v>
      </c>
    </row>
    <row r="1127" spans="1:7" ht="13" thickBot="1" x14ac:dyDescent="0.2">
      <c r="A1127" s="13" t="s">
        <v>160</v>
      </c>
      <c r="B1127" s="3" t="s">
        <v>221</v>
      </c>
      <c r="C1127" s="3" t="s">
        <v>222</v>
      </c>
      <c r="D1127" s="3" t="s">
        <v>371</v>
      </c>
      <c r="E1127" s="3" t="s">
        <v>372</v>
      </c>
      <c r="F1127" s="1">
        <v>4430952</v>
      </c>
      <c r="G1127" s="1">
        <v>3520000.8</v>
      </c>
    </row>
    <row r="1128" spans="1:7" ht="13" thickBot="1" x14ac:dyDescent="0.2">
      <c r="A1128" s="13" t="s">
        <v>160</v>
      </c>
      <c r="B1128" s="3" t="s">
        <v>221</v>
      </c>
      <c r="C1128" s="3" t="s">
        <v>222</v>
      </c>
      <c r="D1128" s="3" t="s">
        <v>223</v>
      </c>
      <c r="E1128" s="3" t="s">
        <v>224</v>
      </c>
      <c r="F1128" s="1">
        <v>1522584</v>
      </c>
      <c r="G1128" s="1">
        <v>677415.36</v>
      </c>
    </row>
    <row r="1129" spans="1:7" ht="13" thickBot="1" x14ac:dyDescent="0.2">
      <c r="A1129" s="13" t="s">
        <v>160</v>
      </c>
      <c r="B1129" s="3" t="s">
        <v>221</v>
      </c>
      <c r="C1129" s="3" t="s">
        <v>222</v>
      </c>
      <c r="D1129" s="3" t="s">
        <v>249</v>
      </c>
      <c r="E1129" s="3" t="s">
        <v>250</v>
      </c>
      <c r="F1129" s="1">
        <v>11372400</v>
      </c>
      <c r="G1129" s="1">
        <v>11031120.880000001</v>
      </c>
    </row>
    <row r="1130" spans="1:7" ht="13" thickBot="1" x14ac:dyDescent="0.2">
      <c r="A1130" s="13" t="s">
        <v>160</v>
      </c>
      <c r="B1130" s="3" t="s">
        <v>221</v>
      </c>
      <c r="C1130" s="3" t="s">
        <v>222</v>
      </c>
      <c r="D1130" s="3" t="s">
        <v>251</v>
      </c>
      <c r="E1130" s="3" t="s">
        <v>252</v>
      </c>
      <c r="F1130" s="1">
        <v>9474312</v>
      </c>
      <c r="G1130" s="1">
        <v>7927895.4900000002</v>
      </c>
    </row>
    <row r="1131" spans="1:7" ht="13" thickBot="1" x14ac:dyDescent="0.2">
      <c r="A1131" s="13" t="s">
        <v>160</v>
      </c>
      <c r="B1131" s="3" t="s">
        <v>508</v>
      </c>
      <c r="C1131" s="3" t="s">
        <v>509</v>
      </c>
      <c r="D1131" s="3" t="s">
        <v>514</v>
      </c>
      <c r="E1131" s="3" t="s">
        <v>515</v>
      </c>
      <c r="F1131" s="1">
        <v>26767888</v>
      </c>
      <c r="G1131" s="1">
        <v>1981863.71</v>
      </c>
    </row>
    <row r="1132" spans="1:7" ht="13" thickBot="1" x14ac:dyDescent="0.2">
      <c r="A1132" s="13" t="s">
        <v>160</v>
      </c>
      <c r="B1132" s="3" t="s">
        <v>508</v>
      </c>
      <c r="C1132" s="3" t="s">
        <v>509</v>
      </c>
      <c r="D1132" s="3" t="s">
        <v>516</v>
      </c>
      <c r="E1132" s="3" t="s">
        <v>517</v>
      </c>
      <c r="F1132" s="1">
        <v>1120000</v>
      </c>
      <c r="G1132" s="1">
        <v>219520</v>
      </c>
    </row>
    <row r="1133" spans="1:7" ht="13" thickBot="1" x14ac:dyDescent="0.2">
      <c r="A1133" s="13" t="s">
        <v>160</v>
      </c>
      <c r="B1133" s="3" t="s">
        <v>442</v>
      </c>
      <c r="C1133" s="3" t="s">
        <v>443</v>
      </c>
      <c r="D1133" s="3" t="s">
        <v>599</v>
      </c>
      <c r="E1133" s="3" t="s">
        <v>600</v>
      </c>
      <c r="F1133" s="1">
        <v>213444</v>
      </c>
      <c r="G1133" s="1">
        <v>125146.56</v>
      </c>
    </row>
    <row r="1134" spans="1:7" ht="13" thickBot="1" x14ac:dyDescent="0.2">
      <c r="A1134" s="13" t="s">
        <v>160</v>
      </c>
      <c r="B1134" s="3" t="s">
        <v>866</v>
      </c>
      <c r="C1134" s="3" t="s">
        <v>867</v>
      </c>
      <c r="D1134" s="3" t="s">
        <v>868</v>
      </c>
      <c r="E1134" s="3" t="s">
        <v>869</v>
      </c>
      <c r="F1134" s="1"/>
      <c r="G1134" s="1">
        <v>497179.83</v>
      </c>
    </row>
    <row r="1135" spans="1:7" ht="13" thickBot="1" x14ac:dyDescent="0.2">
      <c r="A1135" s="11" t="s">
        <v>917</v>
      </c>
      <c r="B1135" s="3"/>
      <c r="C1135" s="3"/>
      <c r="D1135" s="3"/>
      <c r="E1135" s="3"/>
      <c r="F1135" s="1">
        <f>SUBTOTAL(9,F1091:F1134)</f>
        <v>103411546</v>
      </c>
      <c r="G1135" s="1">
        <f>SUBTOTAL(9,G1091:G1134)</f>
        <v>57863183.650000006</v>
      </c>
    </row>
    <row r="1136" spans="1:7" ht="13" thickBot="1" x14ac:dyDescent="0.2">
      <c r="A1136" s="13" t="s">
        <v>20</v>
      </c>
      <c r="B1136" s="3" t="s">
        <v>21</v>
      </c>
      <c r="C1136" s="3" t="s">
        <v>22</v>
      </c>
      <c r="D1136" s="3" t="s">
        <v>23</v>
      </c>
      <c r="E1136" s="3" t="s">
        <v>24</v>
      </c>
      <c r="F1136" s="1">
        <v>6685344</v>
      </c>
      <c r="G1136" s="2">
        <v>2695126.41</v>
      </c>
    </row>
    <row r="1137" spans="1:7" ht="13" thickBot="1" x14ac:dyDescent="0.2">
      <c r="A1137" s="13" t="s">
        <v>20</v>
      </c>
      <c r="B1137" s="3" t="s">
        <v>57</v>
      </c>
      <c r="C1137" s="3" t="s">
        <v>58</v>
      </c>
      <c r="D1137" s="3" t="s">
        <v>66</v>
      </c>
      <c r="E1137" s="3" t="s">
        <v>67</v>
      </c>
      <c r="F1137" s="1">
        <v>268800</v>
      </c>
      <c r="G1137" s="2">
        <v>510919.67999999999</v>
      </c>
    </row>
    <row r="1138" spans="1:7" ht="13" thickBot="1" x14ac:dyDescent="0.2">
      <c r="A1138" s="13" t="s">
        <v>20</v>
      </c>
      <c r="B1138" s="3" t="s">
        <v>57</v>
      </c>
      <c r="C1138" s="3" t="s">
        <v>58</v>
      </c>
      <c r="D1138" s="3" t="s">
        <v>68</v>
      </c>
      <c r="E1138" s="3" t="s">
        <v>69</v>
      </c>
      <c r="F1138" s="1">
        <v>2764800</v>
      </c>
      <c r="G1138" s="2">
        <v>5603450.9400000004</v>
      </c>
    </row>
    <row r="1139" spans="1:7" ht="13" thickBot="1" x14ac:dyDescent="0.2">
      <c r="A1139" s="13" t="s">
        <v>20</v>
      </c>
      <c r="B1139" s="3" t="s">
        <v>57</v>
      </c>
      <c r="C1139" s="3" t="s">
        <v>58</v>
      </c>
      <c r="D1139" s="3" t="s">
        <v>70</v>
      </c>
      <c r="E1139" s="3" t="s">
        <v>71</v>
      </c>
      <c r="F1139" s="1">
        <v>230400</v>
      </c>
      <c r="G1139" s="2">
        <v>458162.94</v>
      </c>
    </row>
    <row r="1140" spans="1:7" ht="13" thickBot="1" x14ac:dyDescent="0.2">
      <c r="A1140" s="13" t="s">
        <v>20</v>
      </c>
      <c r="B1140" s="3" t="s">
        <v>57</v>
      </c>
      <c r="C1140" s="3" t="s">
        <v>58</v>
      </c>
      <c r="D1140" s="3" t="s">
        <v>72</v>
      </c>
      <c r="E1140" s="3" t="s">
        <v>73</v>
      </c>
      <c r="F1140" s="1">
        <v>3340800</v>
      </c>
      <c r="G1140" s="2">
        <v>6290359.8700000001</v>
      </c>
    </row>
    <row r="1141" spans="1:7" ht="13" thickBot="1" x14ac:dyDescent="0.2">
      <c r="A1141" s="13" t="s">
        <v>20</v>
      </c>
      <c r="B1141" s="3" t="s">
        <v>57</v>
      </c>
      <c r="C1141" s="3" t="s">
        <v>58</v>
      </c>
      <c r="D1141" s="3" t="s">
        <v>74</v>
      </c>
      <c r="E1141" s="3" t="s">
        <v>75</v>
      </c>
      <c r="F1141" s="1">
        <v>524160</v>
      </c>
      <c r="G1141" s="2">
        <v>1250445.94</v>
      </c>
    </row>
    <row r="1142" spans="1:7" ht="13" thickBot="1" x14ac:dyDescent="0.2">
      <c r="A1142" s="13" t="s">
        <v>20</v>
      </c>
      <c r="B1142" s="3" t="s">
        <v>216</v>
      </c>
      <c r="C1142" s="3" t="s">
        <v>217</v>
      </c>
      <c r="D1142" s="3" t="s">
        <v>218</v>
      </c>
      <c r="E1142" s="3" t="s">
        <v>219</v>
      </c>
      <c r="F1142" s="1">
        <v>630000</v>
      </c>
      <c r="G1142" s="2">
        <v>1356663</v>
      </c>
    </row>
    <row r="1143" spans="1:7" ht="13" thickBot="1" x14ac:dyDescent="0.2">
      <c r="A1143" s="13" t="s">
        <v>20</v>
      </c>
      <c r="B1143" s="3" t="s">
        <v>257</v>
      </c>
      <c r="C1143" s="3" t="s">
        <v>258</v>
      </c>
      <c r="D1143" s="3" t="s">
        <v>346</v>
      </c>
      <c r="E1143" s="3" t="s">
        <v>347</v>
      </c>
      <c r="F1143" s="1">
        <v>725040</v>
      </c>
      <c r="G1143" s="1">
        <v>288228.47999999998</v>
      </c>
    </row>
    <row r="1144" spans="1:7" ht="13" thickBot="1" x14ac:dyDescent="0.2">
      <c r="A1144" s="13" t="s">
        <v>20</v>
      </c>
      <c r="B1144" s="3" t="s">
        <v>257</v>
      </c>
      <c r="C1144" s="3" t="s">
        <v>258</v>
      </c>
      <c r="D1144" s="3" t="s">
        <v>259</v>
      </c>
      <c r="E1144" s="3" t="s">
        <v>260</v>
      </c>
      <c r="F1144" s="1">
        <v>1765176</v>
      </c>
      <c r="G1144" s="1">
        <v>839286.24</v>
      </c>
    </row>
    <row r="1145" spans="1:7" ht="13" thickBot="1" x14ac:dyDescent="0.2">
      <c r="A1145" s="13" t="s">
        <v>20</v>
      </c>
      <c r="B1145" s="3" t="s">
        <v>257</v>
      </c>
      <c r="C1145" s="3" t="s">
        <v>258</v>
      </c>
      <c r="D1145" s="3" t="s">
        <v>348</v>
      </c>
      <c r="E1145" s="3" t="s">
        <v>349</v>
      </c>
      <c r="F1145" s="1">
        <v>1124928</v>
      </c>
      <c r="G1145" s="1">
        <v>480677.76</v>
      </c>
    </row>
    <row r="1146" spans="1:7" ht="13" thickBot="1" x14ac:dyDescent="0.2">
      <c r="A1146" s="13" t="s">
        <v>20</v>
      </c>
      <c r="B1146" s="3" t="s">
        <v>257</v>
      </c>
      <c r="C1146" s="3" t="s">
        <v>258</v>
      </c>
      <c r="D1146" s="3" t="s">
        <v>361</v>
      </c>
      <c r="E1146" s="3" t="s">
        <v>362</v>
      </c>
      <c r="F1146" s="1">
        <v>1490208</v>
      </c>
      <c r="G1146" s="1">
        <v>654340.42000000004</v>
      </c>
    </row>
    <row r="1147" spans="1:7" ht="13" thickBot="1" x14ac:dyDescent="0.2">
      <c r="A1147" s="13" t="s">
        <v>20</v>
      </c>
      <c r="B1147" s="3" t="s">
        <v>257</v>
      </c>
      <c r="C1147" s="3" t="s">
        <v>258</v>
      </c>
      <c r="D1147" s="3" t="s">
        <v>363</v>
      </c>
      <c r="E1147" s="3" t="s">
        <v>364</v>
      </c>
      <c r="F1147" s="1">
        <v>6961950</v>
      </c>
      <c r="G1147" s="1">
        <v>3087266.4</v>
      </c>
    </row>
    <row r="1148" spans="1:7" ht="13" thickBot="1" x14ac:dyDescent="0.2">
      <c r="A1148" s="13" t="s">
        <v>20</v>
      </c>
      <c r="B1148" s="3" t="s">
        <v>257</v>
      </c>
      <c r="C1148" s="3" t="s">
        <v>258</v>
      </c>
      <c r="D1148" s="3" t="s">
        <v>365</v>
      </c>
      <c r="E1148" s="3" t="s">
        <v>366</v>
      </c>
      <c r="F1148" s="1">
        <v>1821924</v>
      </c>
      <c r="G1148" s="1">
        <v>708821.95</v>
      </c>
    </row>
    <row r="1149" spans="1:7" ht="13" thickBot="1" x14ac:dyDescent="0.2">
      <c r="A1149" s="13" t="s">
        <v>20</v>
      </c>
      <c r="B1149" s="3" t="s">
        <v>257</v>
      </c>
      <c r="C1149" s="3" t="s">
        <v>258</v>
      </c>
      <c r="D1149" s="3" t="s">
        <v>367</v>
      </c>
      <c r="E1149" s="3" t="s">
        <v>368</v>
      </c>
      <c r="F1149" s="1">
        <v>4957200</v>
      </c>
      <c r="G1149" s="1">
        <v>2592055.91</v>
      </c>
    </row>
    <row r="1150" spans="1:7" ht="13" thickBot="1" x14ac:dyDescent="0.2">
      <c r="A1150" s="13" t="s">
        <v>20</v>
      </c>
      <c r="B1150" s="3" t="s">
        <v>257</v>
      </c>
      <c r="C1150" s="3" t="s">
        <v>258</v>
      </c>
      <c r="D1150" s="3" t="s">
        <v>346</v>
      </c>
      <c r="E1150" s="3" t="s">
        <v>347</v>
      </c>
      <c r="F1150" s="1">
        <v>8374212</v>
      </c>
      <c r="G1150" s="1">
        <v>3238650.21</v>
      </c>
    </row>
    <row r="1151" spans="1:7" ht="13" thickBot="1" x14ac:dyDescent="0.2">
      <c r="A1151" s="13" t="s">
        <v>20</v>
      </c>
      <c r="B1151" s="3" t="s">
        <v>257</v>
      </c>
      <c r="C1151" s="3" t="s">
        <v>258</v>
      </c>
      <c r="D1151" s="3" t="s">
        <v>259</v>
      </c>
      <c r="E1151" s="3" t="s">
        <v>260</v>
      </c>
      <c r="F1151" s="1">
        <v>540360</v>
      </c>
      <c r="G1151" s="1">
        <v>243339.84</v>
      </c>
    </row>
    <row r="1152" spans="1:7" ht="13" thickBot="1" x14ac:dyDescent="0.2">
      <c r="A1152" s="13" t="s">
        <v>20</v>
      </c>
      <c r="B1152" s="3" t="s">
        <v>257</v>
      </c>
      <c r="C1152" s="3" t="s">
        <v>258</v>
      </c>
      <c r="D1152" s="3" t="s">
        <v>438</v>
      </c>
      <c r="E1152" s="3" t="s">
        <v>439</v>
      </c>
      <c r="F1152" s="1">
        <v>7505055</v>
      </c>
      <c r="G1152" s="1">
        <v>3331528.92</v>
      </c>
    </row>
    <row r="1153" spans="1:7" ht="13" thickBot="1" x14ac:dyDescent="0.2">
      <c r="A1153" s="13" t="s">
        <v>20</v>
      </c>
      <c r="B1153" s="3" t="s">
        <v>257</v>
      </c>
      <c r="C1153" s="3" t="s">
        <v>258</v>
      </c>
      <c r="D1153" s="3" t="s">
        <v>361</v>
      </c>
      <c r="E1153" s="3" t="s">
        <v>362</v>
      </c>
      <c r="F1153" s="1">
        <v>277248</v>
      </c>
      <c r="G1153" s="1">
        <v>126102.24</v>
      </c>
    </row>
    <row r="1154" spans="1:7" ht="13" thickBot="1" x14ac:dyDescent="0.2">
      <c r="A1154" s="13" t="s">
        <v>20</v>
      </c>
      <c r="B1154" s="3" t="s">
        <v>229</v>
      </c>
      <c r="C1154" s="3" t="s">
        <v>230</v>
      </c>
      <c r="D1154" s="3" t="s">
        <v>488</v>
      </c>
      <c r="E1154" s="3" t="s">
        <v>489</v>
      </c>
      <c r="F1154" s="1">
        <v>10563840</v>
      </c>
      <c r="G1154" s="1">
        <v>7206671.7400000002</v>
      </c>
    </row>
    <row r="1155" spans="1:7" ht="13" thickBot="1" x14ac:dyDescent="0.2">
      <c r="A1155" s="13" t="s">
        <v>20</v>
      </c>
      <c r="B1155" s="3" t="s">
        <v>442</v>
      </c>
      <c r="C1155" s="3" t="s">
        <v>443</v>
      </c>
      <c r="D1155" s="3" t="s">
        <v>504</v>
      </c>
      <c r="E1155" s="3" t="s">
        <v>505</v>
      </c>
      <c r="F1155" s="1">
        <v>81000</v>
      </c>
      <c r="G1155" s="1">
        <v>52020</v>
      </c>
    </row>
    <row r="1156" spans="1:7" ht="13" thickBot="1" x14ac:dyDescent="0.2">
      <c r="A1156" s="13" t="s">
        <v>20</v>
      </c>
      <c r="B1156" s="3" t="s">
        <v>442</v>
      </c>
      <c r="C1156" s="3" t="s">
        <v>443</v>
      </c>
      <c r="D1156" s="3" t="s">
        <v>446</v>
      </c>
      <c r="E1156" s="3" t="s">
        <v>447</v>
      </c>
      <c r="F1156" s="1">
        <v>1267200</v>
      </c>
      <c r="G1156" s="1">
        <v>670032</v>
      </c>
    </row>
    <row r="1157" spans="1:7" ht="13" thickBot="1" x14ac:dyDescent="0.2">
      <c r="A1157" s="13" t="s">
        <v>20</v>
      </c>
      <c r="B1157" s="3" t="s">
        <v>442</v>
      </c>
      <c r="C1157" s="3" t="s">
        <v>443</v>
      </c>
      <c r="D1157" s="3" t="s">
        <v>506</v>
      </c>
      <c r="E1157" s="3" t="s">
        <v>507</v>
      </c>
      <c r="F1157" s="1">
        <v>352800</v>
      </c>
      <c r="G1157" s="1">
        <v>275380</v>
      </c>
    </row>
    <row r="1158" spans="1:7" ht="13" thickBot="1" x14ac:dyDescent="0.2">
      <c r="A1158" s="13" t="s">
        <v>20</v>
      </c>
      <c r="B1158" s="3" t="s">
        <v>508</v>
      </c>
      <c r="C1158" s="3" t="s">
        <v>509</v>
      </c>
      <c r="D1158" s="3" t="s">
        <v>510</v>
      </c>
      <c r="E1158" s="3" t="s">
        <v>511</v>
      </c>
      <c r="F1158" s="1">
        <v>200000</v>
      </c>
      <c r="G1158" s="1">
        <v>60448</v>
      </c>
    </row>
    <row r="1159" spans="1:7" ht="13" thickBot="1" x14ac:dyDescent="0.2">
      <c r="A1159" s="13" t="s">
        <v>20</v>
      </c>
      <c r="B1159" s="3" t="s">
        <v>508</v>
      </c>
      <c r="C1159" s="3" t="s">
        <v>509</v>
      </c>
      <c r="D1159" s="3" t="s">
        <v>512</v>
      </c>
      <c r="E1159" s="3" t="s">
        <v>513</v>
      </c>
      <c r="F1159" s="1">
        <v>280000</v>
      </c>
      <c r="G1159" s="1">
        <v>168050</v>
      </c>
    </row>
    <row r="1160" spans="1:7" ht="13" thickBot="1" x14ac:dyDescent="0.2">
      <c r="A1160" s="13" t="s">
        <v>20</v>
      </c>
      <c r="B1160" s="3" t="s">
        <v>508</v>
      </c>
      <c r="C1160" s="3" t="s">
        <v>509</v>
      </c>
      <c r="D1160" s="3" t="s">
        <v>514</v>
      </c>
      <c r="E1160" s="3" t="s">
        <v>515</v>
      </c>
      <c r="F1160" s="1">
        <v>3140000</v>
      </c>
      <c r="G1160" s="1">
        <v>316478</v>
      </c>
    </row>
    <row r="1161" spans="1:7" ht="13" thickBot="1" x14ac:dyDescent="0.2">
      <c r="A1161" s="13" t="s">
        <v>20</v>
      </c>
      <c r="B1161" s="3" t="s">
        <v>508</v>
      </c>
      <c r="C1161" s="3" t="s">
        <v>509</v>
      </c>
      <c r="D1161" s="3" t="s">
        <v>516</v>
      </c>
      <c r="E1161" s="3" t="s">
        <v>517</v>
      </c>
      <c r="F1161" s="1">
        <v>14340000</v>
      </c>
      <c r="G1161" s="1">
        <v>3287190.19</v>
      </c>
    </row>
    <row r="1162" spans="1:7" ht="13" thickBot="1" x14ac:dyDescent="0.2">
      <c r="A1162" s="13" t="s">
        <v>20</v>
      </c>
      <c r="B1162" s="3" t="s">
        <v>508</v>
      </c>
      <c r="C1162" s="3" t="s">
        <v>509</v>
      </c>
      <c r="D1162" s="3" t="s">
        <v>518</v>
      </c>
      <c r="E1162" s="3" t="s">
        <v>519</v>
      </c>
      <c r="F1162" s="1">
        <v>1400000</v>
      </c>
      <c r="G1162" s="1">
        <v>324544</v>
      </c>
    </row>
    <row r="1163" spans="1:7" ht="13" thickBot="1" x14ac:dyDescent="0.2">
      <c r="A1163" s="13" t="s">
        <v>20</v>
      </c>
      <c r="B1163" s="3" t="s">
        <v>508</v>
      </c>
      <c r="C1163" s="3" t="s">
        <v>509</v>
      </c>
      <c r="D1163" s="3" t="s">
        <v>520</v>
      </c>
      <c r="E1163" s="3" t="s">
        <v>521</v>
      </c>
      <c r="F1163" s="1">
        <v>1760000</v>
      </c>
      <c r="G1163" s="1">
        <v>525536</v>
      </c>
    </row>
    <row r="1164" spans="1:7" ht="13" thickBot="1" x14ac:dyDescent="0.2">
      <c r="A1164" s="13" t="s">
        <v>20</v>
      </c>
      <c r="B1164" s="3" t="s">
        <v>508</v>
      </c>
      <c r="C1164" s="3" t="s">
        <v>509</v>
      </c>
      <c r="D1164" s="3" t="s">
        <v>514</v>
      </c>
      <c r="E1164" s="3" t="s">
        <v>515</v>
      </c>
      <c r="F1164" s="1">
        <v>17591298</v>
      </c>
      <c r="G1164" s="1">
        <v>734851.92</v>
      </c>
    </row>
    <row r="1165" spans="1:7" ht="13" thickBot="1" x14ac:dyDescent="0.2">
      <c r="A1165" s="13" t="s">
        <v>20</v>
      </c>
      <c r="B1165" s="3" t="s">
        <v>311</v>
      </c>
      <c r="C1165" s="3" t="s">
        <v>312</v>
      </c>
      <c r="D1165" s="3" t="s">
        <v>313</v>
      </c>
      <c r="E1165" s="3" t="s">
        <v>314</v>
      </c>
      <c r="F1165" s="1">
        <v>594000</v>
      </c>
      <c r="G1165" s="1">
        <v>335346</v>
      </c>
    </row>
    <row r="1166" spans="1:7" ht="13" thickBot="1" x14ac:dyDescent="0.2">
      <c r="A1166" s="13" t="s">
        <v>20</v>
      </c>
      <c r="B1166" s="3" t="s">
        <v>311</v>
      </c>
      <c r="C1166" s="3" t="s">
        <v>312</v>
      </c>
      <c r="D1166" s="3" t="s">
        <v>549</v>
      </c>
      <c r="E1166" s="3" t="s">
        <v>550</v>
      </c>
      <c r="F1166" s="1">
        <v>1821600</v>
      </c>
      <c r="G1166" s="1">
        <v>870705</v>
      </c>
    </row>
    <row r="1167" spans="1:7" ht="13" thickBot="1" x14ac:dyDescent="0.2">
      <c r="A1167" s="13" t="s">
        <v>20</v>
      </c>
      <c r="B1167" s="3" t="s">
        <v>76</v>
      </c>
      <c r="C1167" s="3" t="s">
        <v>77</v>
      </c>
      <c r="D1167" s="3" t="s">
        <v>86</v>
      </c>
      <c r="E1167" s="3" t="s">
        <v>87</v>
      </c>
      <c r="F1167" s="1">
        <v>2296800</v>
      </c>
      <c r="G1167" s="2">
        <v>4119702.84</v>
      </c>
    </row>
    <row r="1168" spans="1:7" ht="13" thickBot="1" x14ac:dyDescent="0.2">
      <c r="A1168" s="13" t="s">
        <v>20</v>
      </c>
      <c r="B1168" s="3" t="s">
        <v>57</v>
      </c>
      <c r="C1168" s="3" t="s">
        <v>58</v>
      </c>
      <c r="D1168" s="3" t="s">
        <v>68</v>
      </c>
      <c r="E1168" s="3" t="s">
        <v>69</v>
      </c>
      <c r="F1168" s="1">
        <v>768000</v>
      </c>
      <c r="G1168" s="2">
        <v>1541040.01</v>
      </c>
    </row>
    <row r="1169" spans="1:7" ht="13" thickBot="1" x14ac:dyDescent="0.2">
      <c r="A1169" s="13" t="s">
        <v>20</v>
      </c>
      <c r="B1169" s="3" t="s">
        <v>57</v>
      </c>
      <c r="C1169" s="3" t="s">
        <v>58</v>
      </c>
      <c r="D1169" s="3" t="s">
        <v>715</v>
      </c>
      <c r="E1169" s="3" t="s">
        <v>716</v>
      </c>
      <c r="F1169" s="1">
        <v>326400</v>
      </c>
      <c r="G1169" s="2">
        <v>635394.72</v>
      </c>
    </row>
    <row r="1170" spans="1:7" ht="13" thickBot="1" x14ac:dyDescent="0.2">
      <c r="A1170" s="13" t="s">
        <v>20</v>
      </c>
      <c r="B1170" s="3" t="s">
        <v>57</v>
      </c>
      <c r="C1170" s="3" t="s">
        <v>58</v>
      </c>
      <c r="D1170" s="3" t="s">
        <v>717</v>
      </c>
      <c r="E1170" s="3" t="s">
        <v>718</v>
      </c>
      <c r="F1170" s="1">
        <v>571200</v>
      </c>
      <c r="G1170" s="2">
        <v>1173367.2</v>
      </c>
    </row>
    <row r="1171" spans="1:7" ht="13" thickBot="1" x14ac:dyDescent="0.2">
      <c r="A1171" s="13" t="s">
        <v>20</v>
      </c>
      <c r="B1171" s="3" t="s">
        <v>57</v>
      </c>
      <c r="C1171" s="3" t="s">
        <v>58</v>
      </c>
      <c r="D1171" s="3" t="s">
        <v>715</v>
      </c>
      <c r="E1171" s="3" t="s">
        <v>716</v>
      </c>
      <c r="F1171" s="1">
        <v>326400</v>
      </c>
      <c r="G1171" s="2">
        <v>573280.80000000005</v>
      </c>
    </row>
    <row r="1172" spans="1:7" ht="13" thickBot="1" x14ac:dyDescent="0.2">
      <c r="A1172" s="13" t="s">
        <v>20</v>
      </c>
      <c r="B1172" s="3" t="s">
        <v>57</v>
      </c>
      <c r="C1172" s="3" t="s">
        <v>58</v>
      </c>
      <c r="D1172" s="3" t="s">
        <v>717</v>
      </c>
      <c r="E1172" s="3" t="s">
        <v>718</v>
      </c>
      <c r="F1172" s="1">
        <v>734400</v>
      </c>
      <c r="G1172" s="2">
        <v>1412475.6</v>
      </c>
    </row>
    <row r="1173" spans="1:7" ht="13" thickBot="1" x14ac:dyDescent="0.2">
      <c r="A1173" s="13" t="s">
        <v>20</v>
      </c>
      <c r="B1173" s="3" t="s">
        <v>565</v>
      </c>
      <c r="C1173" s="3" t="s">
        <v>566</v>
      </c>
      <c r="D1173" s="3" t="s">
        <v>567</v>
      </c>
      <c r="E1173" s="3" t="s">
        <v>568</v>
      </c>
      <c r="F1173" s="1">
        <v>240000</v>
      </c>
      <c r="G1173" s="2">
        <v>504000</v>
      </c>
    </row>
    <row r="1174" spans="1:7" ht="13" thickBot="1" x14ac:dyDescent="0.2">
      <c r="A1174" s="13" t="s">
        <v>20</v>
      </c>
      <c r="B1174" s="3" t="s">
        <v>311</v>
      </c>
      <c r="C1174" s="3" t="s">
        <v>312</v>
      </c>
      <c r="D1174" s="3" t="s">
        <v>342</v>
      </c>
      <c r="E1174" s="3" t="s">
        <v>343</v>
      </c>
      <c r="F1174" s="1">
        <v>316800</v>
      </c>
      <c r="G1174" s="1">
        <v>153964.79999999999</v>
      </c>
    </row>
    <row r="1175" spans="1:7" ht="13" thickBot="1" x14ac:dyDescent="0.2">
      <c r="A1175" s="13" t="s">
        <v>20</v>
      </c>
      <c r="B1175" s="3" t="s">
        <v>143</v>
      </c>
      <c r="C1175" s="3" t="s">
        <v>144</v>
      </c>
      <c r="D1175" s="3" t="s">
        <v>182</v>
      </c>
      <c r="E1175" s="3" t="s">
        <v>183</v>
      </c>
      <c r="F1175" s="1">
        <v>189000</v>
      </c>
      <c r="G1175" s="2">
        <v>395652.6</v>
      </c>
    </row>
    <row r="1176" spans="1:7" ht="13" thickBot="1" x14ac:dyDescent="0.2">
      <c r="A1176" s="13" t="s">
        <v>20</v>
      </c>
      <c r="B1176" s="3" t="s">
        <v>143</v>
      </c>
      <c r="C1176" s="3" t="s">
        <v>144</v>
      </c>
      <c r="D1176" s="3" t="s">
        <v>182</v>
      </c>
      <c r="E1176" s="3" t="s">
        <v>183</v>
      </c>
      <c r="F1176" s="1">
        <v>75600</v>
      </c>
      <c r="G1176" s="2">
        <v>195426</v>
      </c>
    </row>
    <row r="1177" spans="1:7" ht="13" thickBot="1" x14ac:dyDescent="0.2">
      <c r="A1177" s="13" t="s">
        <v>20</v>
      </c>
      <c r="B1177" s="3" t="s">
        <v>257</v>
      </c>
      <c r="C1177" s="3" t="s">
        <v>258</v>
      </c>
      <c r="D1177" s="3" t="s">
        <v>438</v>
      </c>
      <c r="E1177" s="3" t="s">
        <v>439</v>
      </c>
      <c r="F1177" s="1">
        <v>10041975</v>
      </c>
      <c r="G1177" s="1">
        <v>4673714.91</v>
      </c>
    </row>
    <row r="1178" spans="1:7" ht="13" thickBot="1" x14ac:dyDescent="0.2">
      <c r="A1178" s="13" t="s">
        <v>20</v>
      </c>
      <c r="B1178" s="3" t="s">
        <v>257</v>
      </c>
      <c r="C1178" s="3" t="s">
        <v>258</v>
      </c>
      <c r="D1178" s="3" t="s">
        <v>361</v>
      </c>
      <c r="E1178" s="3" t="s">
        <v>362</v>
      </c>
      <c r="F1178" s="1">
        <v>5475648</v>
      </c>
      <c r="G1178" s="1">
        <v>2225970.62</v>
      </c>
    </row>
    <row r="1179" spans="1:7" ht="13" thickBot="1" x14ac:dyDescent="0.2">
      <c r="A1179" s="13" t="s">
        <v>20</v>
      </c>
      <c r="B1179" s="3" t="s">
        <v>257</v>
      </c>
      <c r="C1179" s="3" t="s">
        <v>258</v>
      </c>
      <c r="D1179" s="3" t="s">
        <v>363</v>
      </c>
      <c r="E1179" s="3" t="s">
        <v>364</v>
      </c>
      <c r="F1179" s="1">
        <v>1603800</v>
      </c>
      <c r="G1179" s="1">
        <v>747613.8</v>
      </c>
    </row>
    <row r="1180" spans="1:7" ht="13" thickBot="1" x14ac:dyDescent="0.2">
      <c r="A1180" s="13" t="s">
        <v>20</v>
      </c>
      <c r="B1180" s="3" t="s">
        <v>257</v>
      </c>
      <c r="C1180" s="3" t="s">
        <v>258</v>
      </c>
      <c r="D1180" s="3" t="s">
        <v>823</v>
      </c>
      <c r="E1180" s="3" t="s">
        <v>824</v>
      </c>
      <c r="F1180" s="1">
        <v>864576</v>
      </c>
      <c r="G1180" s="1">
        <v>345565.92</v>
      </c>
    </row>
    <row r="1181" spans="1:7" ht="13" thickBot="1" x14ac:dyDescent="0.2">
      <c r="A1181" s="13" t="s">
        <v>20</v>
      </c>
      <c r="B1181" s="3" t="s">
        <v>257</v>
      </c>
      <c r="C1181" s="3" t="s">
        <v>258</v>
      </c>
      <c r="D1181" s="3" t="s">
        <v>346</v>
      </c>
      <c r="E1181" s="3" t="s">
        <v>347</v>
      </c>
      <c r="F1181" s="1">
        <v>3842712</v>
      </c>
      <c r="G1181" s="1">
        <v>1485684.48</v>
      </c>
    </row>
    <row r="1182" spans="1:7" ht="13" thickBot="1" x14ac:dyDescent="0.2">
      <c r="A1182" s="13" t="s">
        <v>20</v>
      </c>
      <c r="B1182" s="3" t="s">
        <v>257</v>
      </c>
      <c r="C1182" s="3" t="s">
        <v>258</v>
      </c>
      <c r="D1182" s="3" t="s">
        <v>259</v>
      </c>
      <c r="E1182" s="3" t="s">
        <v>260</v>
      </c>
      <c r="F1182" s="1">
        <v>72048</v>
      </c>
      <c r="G1182" s="1">
        <v>36106.080000000002</v>
      </c>
    </row>
    <row r="1183" spans="1:7" ht="13" thickBot="1" x14ac:dyDescent="0.2">
      <c r="A1183" s="13" t="s">
        <v>20</v>
      </c>
      <c r="B1183" s="3" t="s">
        <v>257</v>
      </c>
      <c r="C1183" s="3" t="s">
        <v>258</v>
      </c>
      <c r="D1183" s="3" t="s">
        <v>408</v>
      </c>
      <c r="E1183" s="3" t="s">
        <v>409</v>
      </c>
      <c r="F1183" s="1">
        <v>660960</v>
      </c>
      <c r="G1183" s="1">
        <v>267000.3</v>
      </c>
    </row>
    <row r="1184" spans="1:7" ht="13" thickBot="1" x14ac:dyDescent="0.2">
      <c r="A1184" s="13" t="s">
        <v>20</v>
      </c>
      <c r="B1184" s="3" t="s">
        <v>143</v>
      </c>
      <c r="C1184" s="3" t="s">
        <v>144</v>
      </c>
      <c r="D1184" s="3" t="s">
        <v>176</v>
      </c>
      <c r="E1184" s="3" t="s">
        <v>177</v>
      </c>
      <c r="F1184" s="1">
        <v>524160</v>
      </c>
      <c r="G1184" s="2">
        <v>987497.13</v>
      </c>
    </row>
    <row r="1185" spans="1:7" ht="13" thickBot="1" x14ac:dyDescent="0.2">
      <c r="A1185" s="13" t="s">
        <v>20</v>
      </c>
      <c r="B1185" s="3" t="s">
        <v>57</v>
      </c>
      <c r="C1185" s="3" t="s">
        <v>58</v>
      </c>
      <c r="D1185" s="3" t="s">
        <v>59</v>
      </c>
      <c r="E1185" s="3" t="s">
        <v>60</v>
      </c>
      <c r="F1185" s="1">
        <v>244800</v>
      </c>
      <c r="G1185" s="2">
        <v>492158.16</v>
      </c>
    </row>
    <row r="1186" spans="1:7" ht="13" thickBot="1" x14ac:dyDescent="0.2">
      <c r="A1186" s="13" t="s">
        <v>20</v>
      </c>
      <c r="B1186" s="3" t="s">
        <v>508</v>
      </c>
      <c r="C1186" s="3" t="s">
        <v>509</v>
      </c>
      <c r="D1186" s="3" t="s">
        <v>514</v>
      </c>
      <c r="E1186" s="3" t="s">
        <v>515</v>
      </c>
      <c r="F1186" s="1">
        <v>34137307</v>
      </c>
      <c r="G1186" s="1">
        <v>3482005.31</v>
      </c>
    </row>
    <row r="1187" spans="1:7" ht="13" thickBot="1" x14ac:dyDescent="0.2">
      <c r="A1187" s="13" t="s">
        <v>20</v>
      </c>
      <c r="B1187" s="3" t="s">
        <v>311</v>
      </c>
      <c r="C1187" s="3" t="s">
        <v>312</v>
      </c>
      <c r="D1187" s="3" t="s">
        <v>313</v>
      </c>
      <c r="E1187" s="3" t="s">
        <v>314</v>
      </c>
      <c r="F1187" s="1">
        <v>1188000</v>
      </c>
      <c r="G1187" s="1">
        <v>761240.17</v>
      </c>
    </row>
    <row r="1188" spans="1:7" ht="13" thickBot="1" x14ac:dyDescent="0.2">
      <c r="A1188" s="13" t="s">
        <v>20</v>
      </c>
      <c r="B1188" s="3" t="s">
        <v>311</v>
      </c>
      <c r="C1188" s="3" t="s">
        <v>312</v>
      </c>
      <c r="D1188" s="3" t="s">
        <v>549</v>
      </c>
      <c r="E1188" s="3" t="s">
        <v>550</v>
      </c>
      <c r="F1188" s="1">
        <v>2652150</v>
      </c>
      <c r="G1188" s="1">
        <v>1516009.33</v>
      </c>
    </row>
    <row r="1189" spans="1:7" ht="13" thickBot="1" x14ac:dyDescent="0.2">
      <c r="A1189" s="13" t="s">
        <v>20</v>
      </c>
      <c r="B1189" s="3" t="s">
        <v>469</v>
      </c>
      <c r="C1189" s="3" t="s">
        <v>470</v>
      </c>
      <c r="D1189" s="3" t="s">
        <v>817</v>
      </c>
      <c r="E1189" s="3" t="s">
        <v>818</v>
      </c>
      <c r="F1189" s="1">
        <v>760000</v>
      </c>
      <c r="G1189" s="2">
        <v>2369680</v>
      </c>
    </row>
    <row r="1190" spans="1:7" ht="13" thickBot="1" x14ac:dyDescent="0.2">
      <c r="A1190" s="13" t="s">
        <v>20</v>
      </c>
      <c r="B1190" s="3" t="s">
        <v>866</v>
      </c>
      <c r="C1190" s="3" t="s">
        <v>867</v>
      </c>
      <c r="D1190" s="3" t="s">
        <v>868</v>
      </c>
      <c r="E1190" s="3" t="s">
        <v>869</v>
      </c>
      <c r="F1190" s="1"/>
      <c r="G1190" s="1">
        <v>482280.86</v>
      </c>
    </row>
    <row r="1191" spans="1:7" ht="13" thickBot="1" x14ac:dyDescent="0.2">
      <c r="A1191" s="11" t="s">
        <v>918</v>
      </c>
      <c r="B1191" s="3"/>
      <c r="C1191" s="3"/>
      <c r="D1191" s="3"/>
      <c r="E1191" s="3"/>
      <c r="F1191" s="1">
        <f>SUBTOTAL(9,F1136:F1190)</f>
        <v>171292079</v>
      </c>
      <c r="G1191" s="1">
        <f>SUBTOTAL(9,G1136:G1190)</f>
        <v>79159511.639999986</v>
      </c>
    </row>
    <row r="1192" spans="1:7" ht="13" thickBot="1" x14ac:dyDescent="0.2">
      <c r="A1192" s="13" t="s">
        <v>300</v>
      </c>
      <c r="B1192" s="3" t="s">
        <v>301</v>
      </c>
      <c r="C1192" s="3" t="s">
        <v>302</v>
      </c>
      <c r="D1192" s="3" t="s">
        <v>303</v>
      </c>
      <c r="E1192" s="3" t="s">
        <v>304</v>
      </c>
      <c r="F1192" s="1">
        <v>9972000</v>
      </c>
      <c r="G1192" s="2">
        <v>7600320</v>
      </c>
    </row>
    <row r="1193" spans="1:7" ht="13" thickBot="1" x14ac:dyDescent="0.2">
      <c r="A1193" s="11" t="s">
        <v>919</v>
      </c>
      <c r="B1193" s="3"/>
      <c r="C1193" s="3"/>
      <c r="D1193" s="3"/>
      <c r="E1193" s="3"/>
      <c r="F1193" s="1">
        <f>SUBTOTAL(9,F1192:F1192)</f>
        <v>9972000</v>
      </c>
      <c r="G1193" s="1">
        <f>SUBTOTAL(9,G1192:G1192)</f>
        <v>7600320</v>
      </c>
    </row>
    <row r="1194" spans="1:7" ht="13" thickBot="1" x14ac:dyDescent="0.2">
      <c r="A1194" s="13" t="e">
        <v>#N/A</v>
      </c>
      <c r="B1194" s="3" t="s">
        <v>855</v>
      </c>
      <c r="C1194" s="3" t="s">
        <v>856</v>
      </c>
      <c r="D1194" s="3" t="s">
        <v>857</v>
      </c>
      <c r="E1194" s="3" t="s">
        <v>858</v>
      </c>
      <c r="F1194" s="1"/>
      <c r="G1194" s="1">
        <v>84220.79</v>
      </c>
    </row>
    <row r="1195" spans="1:7" ht="13" thickBot="1" x14ac:dyDescent="0.2">
      <c r="A1195" s="13" t="e">
        <v>#N/A</v>
      </c>
      <c r="B1195" s="3" t="s">
        <v>859</v>
      </c>
      <c r="C1195" s="3" t="s">
        <v>860</v>
      </c>
      <c r="D1195" s="3" t="s">
        <v>861</v>
      </c>
      <c r="E1195" s="3" t="s">
        <v>860</v>
      </c>
      <c r="F1195" s="1"/>
      <c r="G1195" s="1">
        <v>50000000</v>
      </c>
    </row>
    <row r="1196" spans="1:7" ht="13" thickBot="1" x14ac:dyDescent="0.2">
      <c r="A1196" s="13" t="e">
        <v>#N/A</v>
      </c>
      <c r="B1196" s="3" t="s">
        <v>862</v>
      </c>
      <c r="C1196" s="3" t="s">
        <v>863</v>
      </c>
      <c r="D1196" s="3" t="s">
        <v>864</v>
      </c>
      <c r="E1196" s="3" t="s">
        <v>865</v>
      </c>
      <c r="F1196" s="1"/>
      <c r="G1196" s="1">
        <v>86502.7</v>
      </c>
    </row>
    <row r="1197" spans="1:7" ht="13" thickBot="1" x14ac:dyDescent="0.2">
      <c r="A1197" s="13" t="e">
        <v>#N/A</v>
      </c>
      <c r="B1197" s="3" t="s">
        <v>870</v>
      </c>
      <c r="C1197" s="3" t="s">
        <v>871</v>
      </c>
      <c r="D1197" s="3" t="s">
        <v>872</v>
      </c>
      <c r="E1197" s="3" t="s">
        <v>873</v>
      </c>
      <c r="F1197" s="1"/>
      <c r="G1197" s="2">
        <v>2849220.56</v>
      </c>
    </row>
    <row r="1198" spans="1:7" ht="13" thickBot="1" x14ac:dyDescent="0.2">
      <c r="A1198" s="13" t="e">
        <v>#N/A</v>
      </c>
      <c r="B1198" s="3" t="s">
        <v>870</v>
      </c>
      <c r="C1198" s="3" t="s">
        <v>871</v>
      </c>
      <c r="D1198" s="3" t="s">
        <v>874</v>
      </c>
      <c r="E1198" s="3" t="s">
        <v>875</v>
      </c>
      <c r="F1198" s="1"/>
      <c r="G1198" s="2">
        <v>142296.32999999999</v>
      </c>
    </row>
    <row r="1199" spans="1:7" ht="12" thickBot="1" x14ac:dyDescent="0.2">
      <c r="A1199" s="19" t="s">
        <v>923</v>
      </c>
      <c r="B1199" s="9"/>
      <c r="C1199" s="9"/>
      <c r="D1199" s="9"/>
      <c r="E1199" s="9"/>
      <c r="F1199" s="10"/>
      <c r="G1199" s="1">
        <f>SUBTOTAL(9,G1194:G1198)</f>
        <v>53162240.380000003</v>
      </c>
    </row>
    <row r="1200" spans="1:7" ht="12" thickBot="1" x14ac:dyDescent="0.2"/>
    <row r="1201" spans="1:9" ht="13" thickBot="1" x14ac:dyDescent="0.2">
      <c r="A1201" s="16" t="s">
        <v>920</v>
      </c>
      <c r="B1201" s="9"/>
      <c r="C1201" s="9"/>
      <c r="D1201" s="9"/>
      <c r="E1201" s="9"/>
      <c r="F1201" s="1">
        <f>SUBTOTAL(9,F4:F1200)</f>
        <v>2540678829.9000001</v>
      </c>
      <c r="G1201" s="15">
        <f>SUBTOTAL(9,G4:G1200)</f>
        <v>2260844485.5500007</v>
      </c>
    </row>
    <row r="1203" spans="1:9" x14ac:dyDescent="0.15">
      <c r="I1203" s="18"/>
    </row>
  </sheetData>
  <autoFilter ref="A3:G1198" xr:uid="{00000000-0009-0000-0000-000000000000}"/>
  <sortState xmlns:xlrd2="http://schemas.microsoft.com/office/spreadsheetml/2017/richdata2" ref="A2:G1144">
    <sortCondition ref="A2:A1144"/>
  </sortState>
  <mergeCells count="1">
    <mergeCell ref="A2:G2"/>
  </mergeCells>
  <printOptions horizontalCentered="1"/>
  <pageMargins left="0.5" right="0.5" top="0.5" bottom="0.5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Kadam, Aditya Sanjay</cp:lastModifiedBy>
  <cp:lastPrinted>2017-03-01T16:29:23Z</cp:lastPrinted>
  <dcterms:created xsi:type="dcterms:W3CDTF">2017-03-01T16:05:48Z</dcterms:created>
  <dcterms:modified xsi:type="dcterms:W3CDTF">2025-03-16T02:48:41Z</dcterms:modified>
</cp:coreProperties>
</file>