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-active-config - CSR-Active-" sheetId="1" r:id="rId4"/>
    <sheet name="ScanPolicy - ScanPolicy Calcula" sheetId="2" r:id="rId5"/>
    <sheet name="PickerAttributes - PickerAttrib" sheetId="3" r:id="rId6"/>
    <sheet name="Expose Sensitive Data - Sensiti" sheetId="4" r:id="rId7"/>
  </sheets>
</workbook>
</file>

<file path=xl/sharedStrings.xml><?xml version="1.0" encoding="utf-8"?>
<sst xmlns="http://schemas.openxmlformats.org/spreadsheetml/2006/main" uniqueCount="86">
  <si>
    <t>CSR-Active-Config Calculator (OC 0.7.4+)</t>
  </si>
  <si>
    <t>macOS Version</t>
  </si>
  <si>
    <t>macOS 11 / 12</t>
  </si>
  <si>
    <t>10.14 / 10.15</t>
  </si>
  <si>
    <t>10.13</t>
  </si>
  <si>
    <t>10.12</t>
  </si>
  <si>
    <t>OS 10.11</t>
  </si>
  <si>
    <t>SIZE OF BITMASK</t>
  </si>
  <si>
    <t>12 Bit</t>
  </si>
  <si>
    <t>11 Bit</t>
  </si>
  <si>
    <t>10 Bit</t>
  </si>
  <si>
    <t>9 Bit</t>
  </si>
  <si>
    <t>8 Bit</t>
  </si>
  <si>
    <t>BIT#</t>
  </si>
  <si>
    <t>STORAGE</t>
  </si>
  <si>
    <t>FLAG / FUNCTION</t>
  </si>
  <si>
    <t>HEX</t>
  </si>
  <si>
    <t>DEC</t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</si>
  <si>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</si>
  <si>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</si>
  <si>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</si>
  <si>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</si>
  <si>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</si>
  <si>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</si>
  <si>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</si>
  <si>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</si>
  <si>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</si>
  <si>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</si>
  <si>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</si>
  <si>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</si>
  <si>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CSR-ACTIVE-CONFIG (DEC):</t>
  </si>
  <si>
    <t>CSR-ACTIVE-CONFIG (HEX):</t>
  </si>
  <si>
    <t>CSR-ACTIVE-CONFIG (HEX-SWAPPED):</t>
  </si>
  <si>
    <t>67 08 00 00</t>
  </si>
  <si>
    <t>FE 07 00 00</t>
  </si>
  <si>
    <t>FF 03 00 00</t>
  </si>
  <si>
    <t>FF 01 00 00</t>
  </si>
  <si>
    <t>67 00 00 00</t>
  </si>
  <si>
    <t>ScanPolicy Calculator (OC 0.7.4+)</t>
  </si>
  <si>
    <t>FEATURE</t>
  </si>
  <si>
    <t xml:space="preserve">OC_SCAN_FILE_SYSTEM_LOCK </t>
  </si>
  <si>
    <t>OC_SCAN_DEVICE_LOCK</t>
  </si>
  <si>
    <t>OC_SCAN_ALLOW_FS_APFS</t>
  </si>
  <si>
    <t>OC_SCAN_ALLOW_FS_HFS</t>
  </si>
  <si>
    <t>OC_SCAN_ALLOW_FS_ESP</t>
  </si>
  <si>
    <t>OC_SCAN_ALLOW_FS_NTFS</t>
  </si>
  <si>
    <t xml:space="preserve">OC_SCAN_ALLOW_FS_LINUX_ROOT </t>
  </si>
  <si>
    <t>OC_SCAN_ALLOW_FS_LINUX_DATA</t>
  </si>
  <si>
    <t xml:space="preserve">OC_SCAN_ALLOW_FS_XBOOTLDR </t>
  </si>
  <si>
    <t>OC_SCAN_ALLOW_DEVICE_SATA</t>
  </si>
  <si>
    <t>OC_SCAN_ALLOW_DEVICE_SASEX</t>
  </si>
  <si>
    <t>OC_SCAN_ALLOW_DEVICE_SCSI</t>
  </si>
  <si>
    <t>OC_SCAN_ALLOW_DEVICE_NVME</t>
  </si>
  <si>
    <t>OC_SCAN_ALLOW_DEVICE_ATAPI</t>
  </si>
  <si>
    <t>OC_SCAN_ALLOW_DEVICE_USB</t>
  </si>
  <si>
    <t>OC_SCAN_ALLOW_DEVICE_FIREWIRE</t>
  </si>
  <si>
    <t>OC_SCAN_ALLOW_DEVICE_SDCARD</t>
  </si>
  <si>
    <t>OC_SCAN_ALLOW_DEVICE_PCI</t>
  </si>
  <si>
    <t>ScanPolicy:</t>
  </si>
  <si>
    <t>PickerAttributes Calculator (OC 0.7.4+)</t>
  </si>
  <si>
    <t>PARAMETER</t>
  </si>
  <si>
    <t>EXPLANATION*</t>
  </si>
  <si>
    <t>OC_ATTR_USE_VOLUME_ICON</t>
  </si>
  <si>
    <t>Provides custom icons for boot entries</t>
  </si>
  <si>
    <t>OC_ATTR_USE_DISK_LABEL_FILE</t>
  </si>
  <si>
    <t>Provides custom pre-rendered titles for boot entries</t>
  </si>
  <si>
    <t>OC_ATTR_USE_GENERIC_LABEL_IMAGE</t>
  </si>
  <si>
    <t>Provides predefined label images for boot entries without custom entries</t>
  </si>
  <si>
    <t>OC_ATTR_HIDE_THEMED_ICONS</t>
  </si>
  <si>
    <t>Prefers builtin icons over custom ones for certain icon categories to match the theme style</t>
  </si>
  <si>
    <t>OC_ATTR_USE_POINTER_CONTROL</t>
  </si>
  <si>
    <t>Enables pointer control in the Boot Picker if available</t>
  </si>
  <si>
    <t>OC_ATTR_SHOW_DEBUG_DISPLAY</t>
  </si>
  <si>
    <t>Enables display of additional timing and debug information, in Builtin Boot Picker (DEBUG and NOOPT builds only)</t>
  </si>
  <si>
    <t>OC_ATTR_USE_MINIMAL_UI</t>
  </si>
  <si>
    <t>Use minimal UI display, no Shutdown or Restart buttons, affects OpenCanopy and builtin picker.</t>
  </si>
  <si>
    <t>OC_ATTR_USE_FLAVOUR_ICON</t>
  </si>
  <si>
    <t>Provides flexible boot entry content description, suitable for picking the best media across different content sets</t>
  </si>
  <si>
    <t>PickerAttributes:</t>
  </si>
  <si>
    <t>Sensitive Data Exposure Bitmask Calculator (OC 0.7.4+)</t>
  </si>
  <si>
    <t>PARAMETER*</t>
  </si>
  <si>
    <t>Expose printable booter path as an UEFI variable</t>
  </si>
  <si>
    <t>Expose OpenCore version as an UEFI variable</t>
  </si>
  <si>
    <t>Expose OpenCore version in the Bootpicker Menu</t>
  </si>
  <si>
    <t>Expose OEM information as a set of UEFI variables</t>
  </si>
  <si>
    <t>ExposeSensitiveData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</si>
</sst>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#######"/>
  </numFmts>
  <fonts count="20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10"/>
      <name val="Helvetica Neue Medium"/>
    </font>
    <font>
      <b val="1"/>
      <sz val="12"/>
      <color indexed="10"/>
      <name val="Helvetica Neue"/>
    </font>
    <font>
      <b val="1"/>
      <sz val="12"/>
      <color indexed="8"/>
      <name val="Helvetica Neue"/>
    </font>
    <font>
      <b val="1"/>
      <sz val="12"/>
      <color indexed="13"/>
      <name val="Helvetica Neue"/>
    </font>
    <font>
      <sz val="12"/>
      <color indexed="13"/>
      <name val="Helvetica Neue"/>
    </font>
    <font>
      <b val="1"/>
      <sz val="10"/>
      <color indexed="8"/>
      <name val="Helvetica Neue"/>
    </font>
    <font>
      <b val="1"/>
      <sz val="11"/>
      <color indexed="8"/>
      <name val="Calibri"/>
    </font>
    <font>
      <sz val="11"/>
      <color indexed="8"/>
      <name val="Calibri"/>
    </font>
    <font>
      <b val="1"/>
      <sz val="11"/>
      <color indexed="13"/>
      <name val="Calibri"/>
    </font>
    <font>
      <b val="1"/>
      <sz val="12"/>
      <color indexed="8"/>
      <name val="Courier"/>
    </font>
    <font>
      <sz val="12"/>
      <color indexed="8"/>
      <name val="Courier"/>
    </font>
    <font>
      <u val="single"/>
      <sz val="12"/>
      <color indexed="15"/>
      <name val="Courier"/>
    </font>
    <font>
      <sz val="10"/>
      <color indexed="8"/>
      <name val="Helvetica Neue"/>
    </font>
    <font>
      <sz val="10"/>
      <color indexed="8"/>
      <name val="Helvetica Neue Medium"/>
    </font>
    <font>
      <sz val="12"/>
      <color indexed="16"/>
      <name val="Helvetica Neue"/>
    </font>
    <font>
      <sz val="9"/>
      <color indexed="8"/>
      <name val="Helvetica Neue Medium"/>
    </font>
    <font>
      <b val="1"/>
      <sz val="12"/>
      <color indexed="16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74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hair">
        <color indexed="9"/>
      </bottom>
      <diagonal/>
    </border>
    <border>
      <left>
        <color indexed="8"/>
      </left>
      <right style="thin">
        <color indexed="8"/>
      </right>
      <top style="medium">
        <color indexed="8"/>
      </top>
      <bottom style="hair">
        <color indexed="9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thin">
        <color indexed="9"/>
      </bottom>
      <diagonal/>
    </border>
    <border>
      <left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>
        <color indexed="8"/>
      </right>
      <top style="hair">
        <color indexed="9"/>
      </top>
      <bottom style="hair">
        <color indexed="9"/>
      </bottom>
      <diagonal/>
    </border>
    <border>
      <left>
        <color indexed="8"/>
      </left>
      <right style="thin">
        <color indexed="8"/>
      </right>
      <top style="hair">
        <color indexed="9"/>
      </top>
      <bottom style="hair">
        <color indexed="9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dotted">
        <color indexed="9"/>
      </bottom>
      <diagonal/>
    </border>
    <border>
      <left>
        <color indexed="8"/>
      </left>
      <right style="thin">
        <color indexed="8"/>
      </right>
      <top style="medium">
        <color indexed="8"/>
      </top>
      <bottom style="dotted">
        <color indexed="9"/>
      </bottom>
      <diagonal/>
    </border>
    <border>
      <left style="thin">
        <color indexed="8"/>
      </left>
      <right>
        <color indexed="8"/>
      </right>
      <top style="thin">
        <color indexed="9"/>
      </top>
      <bottom style="dotted">
        <color indexed="9"/>
      </bottom>
      <diagonal/>
    </border>
    <border>
      <left>
        <color indexed="8"/>
      </left>
      <right style="thin">
        <color indexed="8"/>
      </right>
      <top style="thin">
        <color indexed="9"/>
      </top>
      <bottom style="dotted">
        <color indexed="9"/>
      </bottom>
      <diagonal/>
    </border>
    <border>
      <left style="thin">
        <color indexed="8"/>
      </left>
      <right>
        <color indexed="8"/>
      </right>
      <top style="hair">
        <color indexed="9"/>
      </top>
      <bottom style="dotted">
        <color indexed="9"/>
      </bottom>
      <diagonal/>
    </border>
    <border>
      <left>
        <color indexed="8"/>
      </left>
      <right style="thin">
        <color indexed="8"/>
      </right>
      <top style="hair">
        <color indexed="9"/>
      </top>
      <bottom style="dotted">
        <color indexed="9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dotted">
        <color indexed="9"/>
      </top>
      <bottom style="thin">
        <color indexed="9"/>
      </bottom>
      <diagonal/>
    </border>
    <border>
      <left>
        <color indexed="8"/>
      </left>
      <right style="thin">
        <color indexed="8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thin">
        <color indexed="8"/>
      </top>
      <bottom style="hair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8"/>
      </top>
      <bottom style="hair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 style="hair">
        <color indexed="8"/>
      </bottom>
      <diagonal/>
    </border>
    <border>
      <left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>
        <color indexed="8"/>
      </right>
      <top style="thin">
        <color indexed="9"/>
      </top>
      <bottom style="dotted">
        <color indexed="8"/>
      </bottom>
      <diagonal/>
    </border>
    <border>
      <left>
        <color indexed="8"/>
      </left>
      <right style="thin">
        <color indexed="8"/>
      </right>
      <top style="thin">
        <color indexed="9"/>
      </top>
      <bottom style="dotted">
        <color indexed="8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hair">
        <color indexed="9"/>
      </left>
      <right style="thin">
        <color indexed="8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dotted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dotted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thin">
        <color indexed="8"/>
      </right>
      <top style="dotted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  <border>
      <left style="hair">
        <color indexed="8"/>
      </left>
      <right style="thin">
        <color indexed="12"/>
      </right>
      <top style="hair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1" borderId="1" applyNumberFormat="0" applyFont="1" applyFill="0" applyBorder="1" applyAlignment="1" applyProtection="0">
      <alignment horizontal="center" vertical="bottom"/>
    </xf>
    <xf numFmtId="0" fontId="1" borderId="2" applyNumberFormat="0" applyFont="1" applyFill="0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right" vertical="center"/>
    </xf>
    <xf numFmtId="0" fontId="4" fillId="2" borderId="4" applyNumberFormat="0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3" fillId="2" borderId="9" applyNumberFormat="0" applyFont="1" applyFill="1" applyBorder="1" applyAlignment="1" applyProtection="0">
      <alignment horizontal="center" vertical="center"/>
    </xf>
    <xf numFmtId="0" fontId="3" fillId="2" borderId="9" applyNumberFormat="0" applyFont="1" applyFill="1" applyBorder="1" applyAlignment="1" applyProtection="0">
      <alignment horizontal="right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49" fontId="3" fillId="3" borderId="11" applyNumberFormat="1" applyFont="1" applyFill="1" applyBorder="1" applyAlignment="1" applyProtection="0">
      <alignment horizontal="center" vertical="center"/>
    </xf>
    <xf numFmtId="0" fontId="0" borderId="12" applyNumberFormat="0" applyFont="1" applyFill="0" applyBorder="1" applyAlignment="1" applyProtection="0">
      <alignment vertical="bottom"/>
    </xf>
    <xf numFmtId="49" fontId="3" fillId="3" borderId="13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horizontal="left" vertical="center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49" fontId="3" fillId="3" borderId="18" applyNumberFormat="1" applyFont="1" applyFill="1" applyBorder="1" applyAlignment="1" applyProtection="0">
      <alignment horizontal="center" vertical="center"/>
    </xf>
    <xf numFmtId="0" fontId="0" borderId="19" applyNumberFormat="0" applyFont="1" applyFill="0" applyBorder="1" applyAlignment="1" applyProtection="0">
      <alignment vertical="bottom"/>
    </xf>
    <xf numFmtId="49" fontId="3" fillId="3" borderId="20" applyNumberFormat="1" applyFont="1" applyFill="1" applyBorder="1" applyAlignment="1" applyProtection="0">
      <alignment horizontal="center" vertical="center"/>
    </xf>
    <xf numFmtId="0" fontId="0" borderId="21" applyNumberFormat="0" applyFont="1" applyFill="0" applyBorder="1" applyAlignment="1" applyProtection="0">
      <alignment vertical="bottom"/>
    </xf>
    <xf numFmtId="49" fontId="3" fillId="3" borderId="22" applyNumberFormat="1" applyFont="1" applyFill="1" applyBorder="1" applyAlignment="1" applyProtection="0">
      <alignment horizontal="center" vertical="center"/>
    </xf>
    <xf numFmtId="49" fontId="3" fillId="3" borderId="23" applyNumberFormat="1" applyFont="1" applyFill="1" applyBorder="1" applyAlignment="1" applyProtection="0">
      <alignment horizontal="right" vertical="center"/>
    </xf>
    <xf numFmtId="49" fontId="4" fillId="3" borderId="24" applyNumberFormat="1" applyFont="1" applyFill="1" applyBorder="1" applyAlignment="1" applyProtection="0">
      <alignment horizontal="center" vertical="center"/>
    </xf>
    <xf numFmtId="49" fontId="3" fillId="3" borderId="25" applyNumberFormat="1" applyFont="1" applyFill="1" applyBorder="1" applyAlignment="1" applyProtection="0">
      <alignment horizontal="center" vertical="center"/>
    </xf>
    <xf numFmtId="49" fontId="3" fillId="3" borderId="26" applyNumberFormat="1" applyFont="1" applyFill="1" applyBorder="1" applyAlignment="1" applyProtection="0">
      <alignment horizontal="center" vertical="center"/>
    </xf>
    <xf numFmtId="0" fontId="5" borderId="27" applyNumberFormat="1" applyFont="1" applyFill="0" applyBorder="1" applyAlignment="1" applyProtection="0">
      <alignment horizontal="center" vertical="bottom"/>
    </xf>
    <xf numFmtId="59" fontId="1" borderId="28" applyNumberFormat="1" applyFont="1" applyFill="0" applyBorder="1" applyAlignment="1" applyProtection="0">
      <alignment horizontal="right" vertical="bottom"/>
    </xf>
    <xf numFmtId="49" fontId="1" borderId="24" applyNumberFormat="1" applyFont="1" applyFill="0" applyBorder="1" applyAlignment="1" applyProtection="0">
      <alignment horizontal="right" vertical="bottom"/>
    </xf>
    <xf numFmtId="59" fontId="1" borderId="29" applyNumberFormat="1" applyFont="1" applyFill="0" applyBorder="1" applyAlignment="1" applyProtection="0">
      <alignment horizontal="right" vertical="bottom"/>
    </xf>
    <xf numFmtId="0" fontId="1" borderId="24" applyNumberFormat="1" applyFont="1" applyFill="0" applyBorder="1" applyAlignment="1" applyProtection="0">
      <alignment vertical="bottom"/>
    </xf>
    <xf numFmtId="49" fontId="1" borderId="24" applyNumberFormat="1" applyFont="1" applyFill="0" applyBorder="1" applyAlignment="1" applyProtection="0">
      <alignment horizontal="right" vertical="bottom" readingOrder="1"/>
    </xf>
    <xf numFmtId="0" fontId="6" borderId="27" applyNumberFormat="1" applyFont="1" applyFill="0" applyBorder="1" applyAlignment="1" applyProtection="0">
      <alignment horizontal="center" vertical="bottom"/>
    </xf>
    <xf numFmtId="59" fontId="7" borderId="28" applyNumberFormat="1" applyFont="1" applyFill="0" applyBorder="1" applyAlignment="1" applyProtection="0">
      <alignment horizontal="right" vertical="bottom"/>
    </xf>
    <xf numFmtId="49" fontId="6" borderId="24" applyNumberFormat="1" applyFont="1" applyFill="0" applyBorder="1" applyAlignment="1" applyProtection="0">
      <alignment horizontal="right" vertical="bottom" readingOrder="1"/>
    </xf>
    <xf numFmtId="59" fontId="1" borderId="30" applyNumberFormat="1" applyFont="1" applyFill="0" applyBorder="1" applyAlignment="1" applyProtection="0">
      <alignment horizontal="right" vertical="bottom"/>
    </xf>
    <xf numFmtId="0" fontId="1" borderId="31" applyNumberFormat="1" applyFont="1" applyFill="0" applyBorder="1" applyAlignment="1" applyProtection="0">
      <alignment vertical="bottom"/>
    </xf>
    <xf numFmtId="59" fontId="1" borderId="32" applyNumberFormat="1" applyFont="1" applyFill="0" applyBorder="1" applyAlignment="1" applyProtection="0">
      <alignment horizontal="right" vertical="bottom"/>
    </xf>
    <xf numFmtId="0" fontId="1" borderId="33" applyNumberFormat="0" applyFont="1" applyFill="0" applyBorder="1" applyAlignment="1" applyProtection="0">
      <alignment vertical="bottom"/>
    </xf>
    <xf numFmtId="0" fontId="1" borderId="34" applyNumberFormat="0" applyFont="1" applyFill="0" applyBorder="1" applyAlignment="1" applyProtection="0">
      <alignment vertical="bottom"/>
    </xf>
    <xf numFmtId="59" fontId="1" borderId="35" applyNumberFormat="1" applyFont="1" applyFill="0" applyBorder="1" applyAlignment="1" applyProtection="0">
      <alignment horizontal="right" vertical="bottom"/>
    </xf>
    <xf numFmtId="0" fontId="1" borderId="36" applyNumberFormat="1" applyFont="1" applyFill="0" applyBorder="1" applyAlignment="1" applyProtection="0">
      <alignment vertical="bottom"/>
    </xf>
    <xf numFmtId="0" fontId="1" borderId="37" applyNumberFormat="0" applyFont="1" applyFill="0" applyBorder="1" applyAlignment="1" applyProtection="0">
      <alignment vertical="bottom"/>
    </xf>
    <xf numFmtId="0" fontId="1" borderId="38" applyNumberFormat="0" applyFont="1" applyFill="0" applyBorder="1" applyAlignment="1" applyProtection="0">
      <alignment vertical="bottom"/>
    </xf>
    <xf numFmtId="0" fontId="1" borderId="39" applyNumberFormat="0" applyFont="1" applyFill="0" applyBorder="1" applyAlignment="1" applyProtection="0">
      <alignment vertical="bottom"/>
    </xf>
    <xf numFmtId="0" fontId="1" borderId="40" applyNumberFormat="0" applyFont="1" applyFill="0" applyBorder="1" applyAlignment="1" applyProtection="0">
      <alignment vertical="bottom"/>
    </xf>
    <xf numFmtId="0" fontId="1" borderId="41" applyNumberFormat="0" applyFont="1" applyFill="0" applyBorder="1" applyAlignment="1" applyProtection="0">
      <alignment vertical="bottom"/>
    </xf>
    <xf numFmtId="0" fontId="1" borderId="42" applyNumberFormat="0" applyFont="1" applyFill="0" applyBorder="1" applyAlignment="1" applyProtection="0">
      <alignment vertical="bottom"/>
    </xf>
    <xf numFmtId="0" fontId="1" borderId="43" applyNumberFormat="0" applyFont="1" applyFill="0" applyBorder="1" applyAlignment="1" applyProtection="0">
      <alignment vertical="bottom"/>
    </xf>
    <xf numFmtId="0" fontId="1" borderId="44" applyNumberFormat="0" applyFont="1" applyFill="0" applyBorder="1" applyAlignment="1" applyProtection="0">
      <alignment vertical="bottom"/>
    </xf>
    <xf numFmtId="0" fontId="1" borderId="45" applyNumberFormat="0" applyFont="1" applyFill="0" applyBorder="1" applyAlignment="1" applyProtection="0">
      <alignment vertical="bottom"/>
    </xf>
    <xf numFmtId="0" fontId="1" borderId="46" applyNumberFormat="0" applyFont="1" applyFill="0" applyBorder="1" applyAlignment="1" applyProtection="0">
      <alignment vertical="bottom"/>
    </xf>
    <xf numFmtId="0" fontId="5" borderId="47" applyNumberFormat="1" applyFont="1" applyFill="0" applyBorder="1" applyAlignment="1" applyProtection="0">
      <alignment horizontal="center" vertical="bottom"/>
    </xf>
    <xf numFmtId="59" fontId="1" borderId="48" applyNumberFormat="1" applyFont="1" applyFill="0" applyBorder="1" applyAlignment="1" applyProtection="0">
      <alignment horizontal="right" vertical="bottom"/>
    </xf>
    <xf numFmtId="49" fontId="1" borderId="49" applyNumberFormat="1" applyFont="1" applyFill="0" applyBorder="1" applyAlignment="1" applyProtection="0">
      <alignment horizontal="right" vertical="bottom" readingOrder="1"/>
    </xf>
    <xf numFmtId="0" fontId="1" borderId="50" applyNumberFormat="0" applyFont="1" applyFill="0" applyBorder="1" applyAlignment="1" applyProtection="0">
      <alignment vertical="bottom"/>
    </xf>
    <xf numFmtId="0" fontId="1" borderId="51" applyNumberFormat="0" applyFont="1" applyFill="0" applyBorder="1" applyAlignment="1" applyProtection="0">
      <alignment vertical="bottom"/>
    </xf>
    <xf numFmtId="0" fontId="1" borderId="52" applyNumberFormat="0" applyFont="1" applyFill="0" applyBorder="1" applyAlignment="1" applyProtection="0">
      <alignment horizontal="left" vertical="bottom"/>
    </xf>
    <xf numFmtId="0" fontId="1" borderId="53" applyNumberFormat="0" applyFont="1" applyFill="0" applyBorder="1" applyAlignment="1" applyProtection="0">
      <alignment horizontal="right" vertical="bottom"/>
    </xf>
    <xf numFmtId="0" fontId="1" borderId="54" applyNumberFormat="0" applyFont="1" applyFill="0" applyBorder="1" applyAlignment="1" applyProtection="0">
      <alignment horizontal="center" vertical="bottom"/>
    </xf>
    <xf numFmtId="0" fontId="1" borderId="55" applyNumberFormat="0" applyFont="1" applyFill="0" applyBorder="1" applyAlignment="1" applyProtection="0">
      <alignment vertical="bottom"/>
    </xf>
    <xf numFmtId="0" fontId="1" borderId="56" applyNumberFormat="0" applyFont="1" applyFill="0" applyBorder="1" applyAlignment="1" applyProtection="0">
      <alignment vertical="bottom"/>
    </xf>
    <xf numFmtId="0" fontId="1" borderId="57" applyNumberFormat="0" applyFont="1" applyFill="0" applyBorder="1" applyAlignment="1" applyProtection="0">
      <alignment vertical="bottom"/>
    </xf>
    <xf numFmtId="0" fontId="1" borderId="58" applyNumberFormat="0" applyFont="1" applyFill="0" applyBorder="1" applyAlignment="1" applyProtection="0">
      <alignment vertical="bottom"/>
    </xf>
    <xf numFmtId="0" fontId="1" borderId="59" applyNumberFormat="0" applyFont="1" applyFill="0" applyBorder="1" applyAlignment="1" applyProtection="0">
      <alignment horizontal="left" vertical="bottom"/>
    </xf>
    <xf numFmtId="0" fontId="1" borderId="60" applyNumberFormat="0" applyFont="1" applyFill="0" applyBorder="1" applyAlignment="1" applyProtection="0">
      <alignment horizontal="right" vertical="bottom"/>
    </xf>
    <xf numFmtId="49" fontId="8" borderId="61" applyNumberFormat="1" applyFont="1" applyFill="0" applyBorder="1" applyAlignment="1" applyProtection="0">
      <alignment horizontal="right" vertical="center"/>
    </xf>
    <xf numFmtId="0" fontId="1" fillId="2" borderId="27" applyNumberFormat="0" applyFont="1" applyFill="1" applyBorder="1" applyAlignment="1" applyProtection="0">
      <alignment horizontal="center" vertical="center"/>
    </xf>
    <xf numFmtId="0" fontId="1" fillId="2" borderId="62" applyNumberFormat="1" applyFont="1" applyFill="1" applyBorder="1" applyAlignment="1" applyProtection="0">
      <alignment horizontal="right" vertical="center"/>
    </xf>
    <xf numFmtId="0" fontId="1" fillId="2" borderId="63" applyNumberFormat="0" applyFont="1" applyFill="1" applyBorder="1" applyAlignment="1" applyProtection="0">
      <alignment horizontal="center" vertical="center"/>
    </xf>
    <xf numFmtId="0" fontId="1" fillId="2" borderId="64" applyNumberFormat="1" applyFont="1" applyFill="1" applyBorder="1" applyAlignment="1" applyProtection="0">
      <alignment horizontal="right" vertical="center"/>
    </xf>
    <xf numFmtId="0" fontId="1" fillId="2" borderId="65" applyNumberFormat="0" applyFont="1" applyFill="1" applyBorder="1" applyAlignment="1" applyProtection="0">
      <alignment horizontal="center" vertical="center"/>
    </xf>
    <xf numFmtId="0" fontId="1" fillId="2" borderId="66" applyNumberFormat="1" applyFont="1" applyFill="1" applyBorder="1" applyAlignment="1" applyProtection="0">
      <alignment horizontal="right" vertical="center"/>
    </xf>
    <xf numFmtId="0" fontId="1" fillId="2" borderId="27" applyNumberFormat="1" applyFont="1" applyFill="1" applyBorder="1" applyAlignment="1" applyProtection="0">
      <alignment horizontal="center" vertical="center"/>
    </xf>
    <xf numFmtId="0" fontId="1" fillId="2" borderId="67" applyNumberFormat="1" applyFont="1" applyFill="1" applyBorder="1" applyAlignment="1" applyProtection="0">
      <alignment horizontal="center" vertical="center"/>
    </xf>
    <xf numFmtId="0" fontId="1" fillId="2" borderId="68" applyNumberFormat="0" applyFont="1" applyFill="1" applyBorder="1" applyAlignment="1" applyProtection="0">
      <alignment horizontal="center" vertical="center"/>
    </xf>
    <xf numFmtId="0" fontId="1" fillId="2" borderId="69" applyNumberFormat="1" applyFont="1" applyFill="1" applyBorder="1" applyAlignment="1" applyProtection="0">
      <alignment horizontal="center" vertical="center"/>
    </xf>
    <xf numFmtId="49" fontId="8" borderId="70" applyNumberFormat="1" applyFont="1" applyFill="0" applyBorder="1" applyAlignment="1" applyProtection="0">
      <alignment horizontal="right" vertical="center"/>
    </xf>
    <xf numFmtId="0" fontId="5" fillId="2" borderId="70" applyNumberFormat="0" applyFont="1" applyFill="1" applyBorder="1" applyAlignment="1" applyProtection="0">
      <alignment horizontal="center" vertical="center"/>
    </xf>
    <xf numFmtId="49" fontId="5" fillId="4" borderId="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71" applyNumberFormat="0" applyFont="1" applyFill="0" applyBorder="1" applyAlignment="1" applyProtection="0">
      <alignment horizontal="left" vertical="bottom"/>
    </xf>
    <xf numFmtId="0" fontId="1" borderId="71" applyNumberFormat="0" applyFont="1" applyFill="0" applyBorder="1" applyAlignment="1" applyProtection="0">
      <alignment horizontal="right" vertical="bottom"/>
    </xf>
    <xf numFmtId="0" fontId="15" borderId="71" applyNumberFormat="0" applyFont="1" applyFill="0" applyBorder="1" applyAlignment="1" applyProtection="0">
      <alignment horizontal="center" vertical="bottom"/>
    </xf>
    <xf numFmtId="0" fontId="1" borderId="71" applyNumberFormat="0" applyFont="1" applyFill="0" applyBorder="1" applyAlignment="1" applyProtection="0">
      <alignment vertical="bottom"/>
    </xf>
    <xf numFmtId="49" fontId="3" fillId="3" borderId="23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horizontal="center" vertical="center"/>
    </xf>
    <xf numFmtId="0" fontId="1" borderId="28" applyNumberFormat="0" applyFont="1" applyFill="0" applyBorder="1" applyAlignment="1" applyProtection="0">
      <alignment horizontal="left" vertical="bottom"/>
    </xf>
    <xf numFmtId="0" fontId="1" borderId="28" applyNumberFormat="0" applyFont="1" applyFill="0" applyBorder="1" applyAlignment="1" applyProtection="0">
      <alignment horizontal="right" vertical="bottom"/>
    </xf>
    <xf numFmtId="0" fontId="15" borderId="28" applyNumberFormat="0" applyFont="1" applyFill="0" applyBorder="1" applyAlignment="1" applyProtection="0">
      <alignment horizontal="center" vertical="bottom"/>
    </xf>
    <xf numFmtId="0" fontId="1" borderId="28" applyNumberFormat="0" applyFont="1" applyFill="0" applyBorder="1" applyAlignment="1" applyProtection="0">
      <alignment vertical="bottom"/>
    </xf>
    <xf numFmtId="59" fontId="1" borderId="28" applyNumberFormat="1" applyFont="1" applyFill="0" applyBorder="1" applyAlignment="1" applyProtection="0">
      <alignment horizontal="left" vertical="bottom"/>
    </xf>
    <xf numFmtId="49" fontId="16" borderId="28" applyNumberFormat="1" applyFont="1" applyFill="0" applyBorder="1" applyAlignment="1" applyProtection="0">
      <alignment horizontal="left" vertical="bottom"/>
    </xf>
    <xf numFmtId="0" fontId="1" borderId="28" applyNumberFormat="1" applyFont="1" applyFill="0" applyBorder="1" applyAlignment="1" applyProtection="0">
      <alignment vertical="bottom"/>
    </xf>
    <xf numFmtId="0" fontId="16" borderId="28" applyNumberFormat="0" applyFont="1" applyFill="0" applyBorder="1" applyAlignment="1" applyProtection="0">
      <alignment horizontal="left" vertical="bottom"/>
    </xf>
    <xf numFmtId="49" fontId="8" borderId="28" applyNumberFormat="1" applyFont="1" applyFill="0" applyBorder="1" applyAlignment="1" applyProtection="0">
      <alignment horizontal="right" vertical="center"/>
    </xf>
    <xf numFmtId="0" fontId="17" fillId="4" borderId="2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72" applyNumberFormat="0" applyFont="1" applyFill="0" applyBorder="1" applyAlignment="1" applyProtection="0">
      <alignment horizontal="left" vertical="bottom"/>
    </xf>
    <xf numFmtId="0" fontId="15" borderId="72" applyNumberFormat="0" applyFont="1" applyFill="0" applyBorder="1" applyAlignment="1" applyProtection="0">
      <alignment horizontal="center" vertical="bottom"/>
    </xf>
    <xf numFmtId="0" fontId="1" borderId="72" applyNumberFormat="0" applyFont="1" applyFill="0" applyBorder="1" applyAlignment="1" applyProtection="0">
      <alignment horizontal="right" vertical="bottom"/>
    </xf>
    <xf numFmtId="49" fontId="3" fillId="3" borderId="28" applyNumberFormat="1" applyFont="1" applyFill="1" applyBorder="1" applyAlignment="1" applyProtection="0">
      <alignment horizontal="left" vertical="center"/>
    </xf>
    <xf numFmtId="49" fontId="3" fillId="3" borderId="28" applyNumberFormat="1" applyFont="1" applyFill="1" applyBorder="1" applyAlignment="1" applyProtection="0">
      <alignment horizontal="center" vertical="center"/>
    </xf>
    <xf numFmtId="0" fontId="1" borderId="28" applyNumberFormat="1" applyFont="1" applyFill="0" applyBorder="1" applyAlignment="1" applyProtection="0">
      <alignment horizontal="right" vertical="bottom"/>
    </xf>
    <xf numFmtId="49" fontId="1" borderId="28" applyNumberFormat="1" applyFont="1" applyFill="0" applyBorder="1" applyAlignment="1" applyProtection="0">
      <alignment horizontal="left" vertical="bottom"/>
    </xf>
    <xf numFmtId="0" fontId="18" borderId="28" applyNumberFormat="0" applyFont="1" applyFill="0" applyBorder="1" applyAlignment="1" applyProtection="0">
      <alignment horizontal="left" vertical="bottom"/>
    </xf>
    <xf numFmtId="0" fontId="19" fillId="4" borderId="28" applyNumberFormat="1" applyFont="1" applyFill="1" applyBorder="1" applyAlignment="1" applyProtection="0">
      <alignment horizontal="right" vertical="center"/>
    </xf>
    <xf numFmtId="0" fontId="0" borderId="73" applyNumberFormat="0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3" fillId="3" borderId="28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a7d00"/>
      <rgbColor rgb="fff2f2f2"/>
      <rgbColor rgb="ffaaaaaa"/>
      <rgbColor rgb="ffff2600"/>
      <rgbColor rgb="ffc6efce"/>
      <rgbColor rgb="ff0563c1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21</xdr:row>
      <xdr:rowOff>213231</xdr:rowOff>
    </xdr:from>
    <xdr:to>
      <xdr:col>4</xdr:col>
      <xdr:colOff>165100</xdr:colOff>
      <xdr:row>32</xdr:row>
      <xdr:rowOff>39090</xdr:rowOff>
    </xdr:to>
    <xdr:sp>
      <xdr:nvSpPr>
        <xdr:cNvPr id="2" name="USEAGE:…"/>
        <xdr:cNvSpPr txBox="1"/>
      </xdr:nvSpPr>
      <xdr:spPr>
        <a:xfrm>
          <a:off x="-19051" y="4891911"/>
          <a:ext cx="5346701" cy="21582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the the bits you want to enable from »Storage« to the »HEX« fields of the macOS version you want to calculate a »csr-active-config« for.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result of the calculation is displayed in »CSR-ACTIVE-CONFIG (HEX)«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Take this Hex value, split it into pairs of 2 and reverse the order of the the pairs from front to back and type into the green box manually. 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Example: HEX Result is: 00 00 08 67, hex-swapped: =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67 08 00 00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hex-swapped value to to field csr-active-config of your config.plist to disable SIP.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r>
            <a:rPr b="1" baseline="0" cap="none" i="0" spc="0" strike="noStrike" sz="11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NOTE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Bit #5 needs to be disabled/unset in order to get notified about System Updates!</a:t>
          </a:r>
        </a:p>
      </xdr:txBody>
    </xdr:sp>
    <xdr:clientData/>
  </xdr:twoCellAnchor>
  <xdr:twoCellAnchor>
    <xdr:from>
      <xdr:col>0</xdr:col>
      <xdr:colOff>0</xdr:colOff>
      <xdr:row>32</xdr:row>
      <xdr:rowOff>3908</xdr:rowOff>
    </xdr:from>
    <xdr:to>
      <xdr:col>8</xdr:col>
      <xdr:colOff>229175</xdr:colOff>
      <xdr:row>51</xdr:row>
      <xdr:rowOff>192884</xdr:rowOff>
    </xdr:to>
    <xdr:sp>
      <xdr:nvSpPr>
        <xdr:cNvPr id="3" name="STRUCTURE OF CSR BITMASK…"/>
        <xdr:cNvSpPr txBox="1"/>
      </xdr:nvSpPr>
      <xdr:spPr>
        <a:xfrm>
          <a:off x="-19050" y="7014943"/>
          <a:ext cx="9550976" cy="419455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STRUCTURE OF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:</a:t>
          </a:r>
          <a:r>
            <a:rPr b="0" baseline="0" cap="none" i="0" spc="0" strike="noStrike" sz="12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Courier"/>
              <a:ea typeface="Courier"/>
              <a:cs typeface="Courier"/>
              <a:sym typeface="Courier"/>
              <a:hlinkClick r:id="rId1" invalidUrl="" action="" tgtFrame="" tooltip="" history="1" highlightClick="0" endSnd="0"/>
            </a:rPr>
            <a:t> https://osxlatitude.com/forums/topic/11553-how-do-i-disable-sip-system-integrity-protection/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26</xdr:row>
      <xdr:rowOff>96278</xdr:rowOff>
    </xdr:from>
    <xdr:to>
      <xdr:col>4</xdr:col>
      <xdr:colOff>38100</xdr:colOff>
      <xdr:row>31</xdr:row>
      <xdr:rowOff>61202</xdr:rowOff>
    </xdr:to>
    <xdr:sp>
      <xdr:nvSpPr>
        <xdr:cNvPr id="5" name="USEAGE:…"/>
        <xdr:cNvSpPr txBox="1"/>
      </xdr:nvSpPr>
      <xdr:spPr>
        <a:xfrm>
          <a:off x="-19050" y="5595378"/>
          <a:ext cx="5143501" cy="101902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of features you want to enable from »Storage« to »HEX« to add them to the ScanPolicy.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ScanPolicy value in the green box to your Config.plist, save and reboot. (Default value: 17760515; To enable all Options: 0) 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14</xdr:row>
      <xdr:rowOff>60672</xdr:rowOff>
    </xdr:from>
    <xdr:to>
      <xdr:col>4</xdr:col>
      <xdr:colOff>43179</xdr:colOff>
      <xdr:row>21</xdr:row>
      <xdr:rowOff>117565</xdr:rowOff>
    </xdr:to>
    <xdr:sp>
      <xdr:nvSpPr>
        <xdr:cNvPr id="7" name="USEAGE:…"/>
        <xdr:cNvSpPr txBox="1"/>
      </xdr:nvSpPr>
      <xdr:spPr>
        <a:xfrm>
          <a:off x="-19050" y="3036917"/>
          <a:ext cx="4818380" cy="15326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features you want to enable from »Storage« to »HEX« to add them to the PickerAtrributes.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PickerAtrributes value in the green box to your config.plist, save and reboot (Default value: 0)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endParaRPr b="0" baseline="0" cap="none" i="0" spc="0" strike="noStrike" sz="900" u="none">
            <a:solidFill>
              <a:srgbClr val="000000"/>
            </a:solidFill>
            <a:uFillTx/>
            <a:latin typeface="Helvetica Neue Medium"/>
            <a:ea typeface="Helvetica Neue Medium"/>
            <a:cs typeface="Helvetica Neue Medium"/>
            <a:sym typeface="Helvetica Neue Medium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10</xdr:row>
      <xdr:rowOff>58056</xdr:rowOff>
    </xdr:from>
    <xdr:to>
      <xdr:col>3</xdr:col>
      <xdr:colOff>411479</xdr:colOff>
      <xdr:row>17</xdr:row>
      <xdr:rowOff>144159</xdr:rowOff>
    </xdr:to>
    <xdr:sp>
      <xdr:nvSpPr>
        <xdr:cNvPr id="9" name="USEAGE:…"/>
        <xdr:cNvSpPr txBox="1"/>
      </xdr:nvSpPr>
      <xdr:spPr>
        <a:xfrm>
          <a:off x="-19050" y="2188481"/>
          <a:ext cx="4818380" cy="156184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USEAGE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features you want to enable from »Storage« to »HEX« to add them to the Data Exposure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ExposeSensitiveData value in the green box to your config.plist, save and reboot. (Default value: 6)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M22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2.6719" style="1" customWidth="1"/>
    <col min="4" max="4" width="13.3828" style="1" customWidth="1"/>
    <col min="5" max="5" width="13.8438" style="1" customWidth="1"/>
    <col min="6" max="6" width="13.1016" style="1" customWidth="1"/>
    <col min="7" max="7" width="14.0625" style="1" customWidth="1"/>
    <col min="8" max="8" width="13.2969" style="1" customWidth="1"/>
    <col min="9" max="9" width="14.0625" style="1" customWidth="1"/>
    <col min="10" max="10" width="12.4453" style="1" customWidth="1"/>
    <col min="11" max="11" width="14.2734" style="1" customWidth="1"/>
    <col min="12" max="12" width="11.2578" style="1" customWidth="1"/>
    <col min="13" max="13" width="13.2188" style="1" customWidth="1"/>
    <col min="14" max="16384" width="10.8516" style="1" customWidth="1"/>
  </cols>
  <sheetData>
    <row r="1" ht="15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6.15" customHeight="1">
      <c r="A2" s="3"/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</row>
    <row r="3" ht="17.65" customHeight="1">
      <c r="A3" s="7"/>
      <c r="B3" s="8"/>
      <c r="C3" s="9"/>
      <c r="D3" t="s" s="10">
        <v>1</v>
      </c>
      <c r="E3" s="11"/>
      <c r="F3" s="11"/>
      <c r="G3" s="11"/>
      <c r="H3" s="11"/>
      <c r="I3" s="11"/>
      <c r="J3" s="11"/>
      <c r="K3" s="11"/>
      <c r="L3" s="12"/>
      <c r="M3" s="13"/>
    </row>
    <row r="4" ht="17.65" customHeight="1">
      <c r="A4" s="14"/>
      <c r="B4" s="15"/>
      <c r="C4" s="16"/>
      <c r="D4" t="s" s="17">
        <v>2</v>
      </c>
      <c r="E4" s="18"/>
      <c r="F4" t="s" s="17">
        <v>3</v>
      </c>
      <c r="G4" s="18"/>
      <c r="H4" t="s" s="17">
        <v>4</v>
      </c>
      <c r="I4" s="18"/>
      <c r="J4" t="s" s="17">
        <v>5</v>
      </c>
      <c r="K4" s="18"/>
      <c r="L4" t="s" s="19">
        <v>6</v>
      </c>
      <c r="M4" s="20"/>
    </row>
    <row r="5" ht="17.65" customHeight="1">
      <c r="A5" t="s" s="21">
        <v>7</v>
      </c>
      <c r="B5" s="22"/>
      <c r="C5" s="23"/>
      <c r="D5" t="s" s="24">
        <v>8</v>
      </c>
      <c r="E5" s="25"/>
      <c r="F5" t="s" s="24">
        <v>9</v>
      </c>
      <c r="G5" s="25"/>
      <c r="H5" t="s" s="24">
        <v>10</v>
      </c>
      <c r="I5" s="25"/>
      <c r="J5" t="s" s="24">
        <v>11</v>
      </c>
      <c r="K5" s="25"/>
      <c r="L5" t="s" s="26">
        <v>12</v>
      </c>
      <c r="M5" s="27"/>
    </row>
    <row r="6" ht="17.65" customHeight="1">
      <c r="A6" t="s" s="28">
        <v>13</v>
      </c>
      <c r="B6" t="s" s="29">
        <v>14</v>
      </c>
      <c r="C6" t="s" s="30">
        <v>15</v>
      </c>
      <c r="D6" t="s" s="31">
        <v>16</v>
      </c>
      <c r="E6" t="s" s="32">
        <v>17</v>
      </c>
      <c r="F6" t="s" s="31">
        <v>16</v>
      </c>
      <c r="G6" t="s" s="32">
        <v>17</v>
      </c>
      <c r="H6" t="s" s="31">
        <v>16</v>
      </c>
      <c r="I6" t="s" s="32">
        <v>17</v>
      </c>
      <c r="J6" t="s" s="31">
        <v>16</v>
      </c>
      <c r="K6" t="s" s="32">
        <v>17</v>
      </c>
      <c r="L6" t="s" s="31">
        <v>16</v>
      </c>
      <c r="M6" t="s" s="32">
        <v>17</v>
      </c>
    </row>
    <row r="7" ht="17" customHeight="1">
      <c r="A7" s="33">
        <v>1</v>
      </c>
      <c r="B7" s="34">
        <v>1</v>
      </c>
      <c r="C7" t="s" s="35">
        <v>18</v>
      </c>
      <c r="D7" s="36">
        <v>1</v>
      </c>
      <c r="E7" s="37">
        <f>HEX2DEC(D7)</f>
        <v>1</v>
      </c>
      <c r="F7" s="36">
        <v>1</v>
      </c>
      <c r="G7" s="37">
        <f>HEX2DEC(F7)</f>
        <v>1</v>
      </c>
      <c r="H7" s="36">
        <v>1</v>
      </c>
      <c r="I7" s="37">
        <f>HEX2DEC(H7)</f>
        <v>1</v>
      </c>
      <c r="J7" s="36">
        <v>1</v>
      </c>
      <c r="K7" s="37">
        <f>HEX2DEC(J7)</f>
        <v>1</v>
      </c>
      <c r="L7" s="36">
        <v>1</v>
      </c>
      <c r="M7" s="37">
        <f>HEX2DEC(L7)</f>
        <v>1</v>
      </c>
    </row>
    <row r="8" ht="17.65" customHeight="1">
      <c r="A8" s="33">
        <v>2</v>
      </c>
      <c r="B8" s="34">
        <v>2</v>
      </c>
      <c r="C8" t="s" s="38">
        <v>19</v>
      </c>
      <c r="D8" s="36">
        <v>2</v>
      </c>
      <c r="E8" s="37">
        <f>HEX2DEC(D8)</f>
        <v>2</v>
      </c>
      <c r="F8" s="36">
        <v>2</v>
      </c>
      <c r="G8" s="37">
        <f>HEX2DEC(F8)</f>
        <v>2</v>
      </c>
      <c r="H8" s="36">
        <v>2</v>
      </c>
      <c r="I8" s="37">
        <f>HEX2DEC(H8)</f>
        <v>2</v>
      </c>
      <c r="J8" s="36">
        <v>2</v>
      </c>
      <c r="K8" s="37">
        <f>HEX2DEC(J8)</f>
        <v>2</v>
      </c>
      <c r="L8" s="36">
        <v>2</v>
      </c>
      <c r="M8" s="37">
        <f>HEX2DEC(L8)</f>
        <v>2</v>
      </c>
    </row>
    <row r="9" ht="17.65" customHeight="1">
      <c r="A9" s="33">
        <v>3</v>
      </c>
      <c r="B9" s="34">
        <v>4</v>
      </c>
      <c r="C9" t="s" s="38">
        <v>20</v>
      </c>
      <c r="D9" s="36">
        <v>4</v>
      </c>
      <c r="E9" s="37">
        <f>HEX2DEC(D9)</f>
        <v>4</v>
      </c>
      <c r="F9" s="36">
        <v>4</v>
      </c>
      <c r="G9" s="37">
        <f>HEX2DEC(F9)</f>
        <v>4</v>
      </c>
      <c r="H9" s="36">
        <v>4</v>
      </c>
      <c r="I9" s="37">
        <f>HEX2DEC(H9)</f>
        <v>4</v>
      </c>
      <c r="J9" s="36">
        <v>4</v>
      </c>
      <c r="K9" s="37">
        <f>HEX2DEC(J9)</f>
        <v>4</v>
      </c>
      <c r="L9" s="36">
        <v>4</v>
      </c>
      <c r="M9" s="37">
        <f>HEX2DEC(L9)</f>
        <v>4</v>
      </c>
    </row>
    <row r="10" ht="17.65" customHeight="1">
      <c r="A10" s="33">
        <v>4</v>
      </c>
      <c r="B10" s="34">
        <v>8</v>
      </c>
      <c r="C10" t="s" s="38">
        <v>21</v>
      </c>
      <c r="D10" s="36"/>
      <c r="E10" s="37">
        <f>HEX2DEC(D10)</f>
        <v>0</v>
      </c>
      <c r="F10" s="36">
        <v>8</v>
      </c>
      <c r="G10" s="37">
        <f>HEX2DEC(F10)</f>
        <v>8</v>
      </c>
      <c r="H10" s="36">
        <v>8</v>
      </c>
      <c r="I10" s="37">
        <f>HEX2DEC(H10)</f>
        <v>8</v>
      </c>
      <c r="J10" s="36">
        <v>8</v>
      </c>
      <c r="K10" s="37">
        <f>HEX2DEC(J10)</f>
        <v>8</v>
      </c>
      <c r="L10" s="36"/>
      <c r="M10" s="37">
        <f>HEX2DEC(L10)</f>
        <v>0</v>
      </c>
    </row>
    <row r="11" ht="17.65" customHeight="1">
      <c r="A11" s="39">
        <v>5</v>
      </c>
      <c r="B11" s="40">
        <v>10</v>
      </c>
      <c r="C11" t="s" s="41">
        <v>22</v>
      </c>
      <c r="D11" s="36"/>
      <c r="E11" s="37">
        <f>HEX2DEC(D11)</f>
        <v>0</v>
      </c>
      <c r="F11" s="36"/>
      <c r="G11" s="37">
        <f>HEX2DEC(F11)</f>
        <v>0</v>
      </c>
      <c r="H11" s="36"/>
      <c r="I11" s="37">
        <f>HEX2DEC(H11)</f>
        <v>0</v>
      </c>
      <c r="J11" s="36"/>
      <c r="K11" s="37">
        <f>HEX2DEC(J11)</f>
        <v>0</v>
      </c>
      <c r="L11" s="36"/>
      <c r="M11" s="37">
        <f>HEX2DEC(L11)</f>
        <v>0</v>
      </c>
    </row>
    <row r="12" ht="17.65" customHeight="1">
      <c r="A12" s="33">
        <v>6</v>
      </c>
      <c r="B12" s="34">
        <v>20</v>
      </c>
      <c r="C12" t="s" s="38">
        <v>23</v>
      </c>
      <c r="D12" s="36">
        <v>20</v>
      </c>
      <c r="E12" s="37">
        <f>HEX2DEC(D12)</f>
        <v>32</v>
      </c>
      <c r="F12" s="36">
        <v>20</v>
      </c>
      <c r="G12" s="37">
        <f>HEX2DEC(F12)</f>
        <v>32</v>
      </c>
      <c r="H12" s="36">
        <v>20</v>
      </c>
      <c r="I12" s="37">
        <f>HEX2DEC(H12)</f>
        <v>32</v>
      </c>
      <c r="J12" s="36">
        <v>20</v>
      </c>
      <c r="K12" s="37">
        <f>HEX2DEC(J12)</f>
        <v>32</v>
      </c>
      <c r="L12" s="36">
        <v>20</v>
      </c>
      <c r="M12" s="37">
        <f>HEX2DEC(L12)</f>
        <v>32</v>
      </c>
    </row>
    <row r="13" ht="17.65" customHeight="1">
      <c r="A13" s="33">
        <v>7</v>
      </c>
      <c r="B13" s="34">
        <v>40</v>
      </c>
      <c r="C13" t="s" s="38">
        <v>24</v>
      </c>
      <c r="D13" s="36">
        <v>40</v>
      </c>
      <c r="E13" s="37">
        <f>HEX2DEC(D13)</f>
        <v>64</v>
      </c>
      <c r="F13" s="36">
        <v>40</v>
      </c>
      <c r="G13" s="37">
        <f>HEX2DEC(F13)</f>
        <v>64</v>
      </c>
      <c r="H13" s="36">
        <v>40</v>
      </c>
      <c r="I13" s="37">
        <f>HEX2DEC(H13)</f>
        <v>64</v>
      </c>
      <c r="J13" s="36">
        <v>40</v>
      </c>
      <c r="K13" s="37">
        <f>HEX2DEC(J13)</f>
        <v>64</v>
      </c>
      <c r="L13" s="36">
        <v>40</v>
      </c>
      <c r="M13" s="37">
        <f>HEX2DEC(L13)</f>
        <v>64</v>
      </c>
    </row>
    <row r="14" ht="18.15" customHeight="1">
      <c r="A14" s="33">
        <v>8</v>
      </c>
      <c r="B14" s="34">
        <v>80</v>
      </c>
      <c r="C14" t="s" s="35">
        <v>25</v>
      </c>
      <c r="D14" s="36"/>
      <c r="E14" s="37">
        <f>HEX2DEC(D14)</f>
        <v>0</v>
      </c>
      <c r="F14" s="36">
        <v>80</v>
      </c>
      <c r="G14" s="37">
        <f>HEX2DEC(F14)</f>
        <v>128</v>
      </c>
      <c r="H14" s="36">
        <v>80</v>
      </c>
      <c r="I14" s="37">
        <f>HEX2DEC(H14)</f>
        <v>128</v>
      </c>
      <c r="J14" s="36">
        <v>80</v>
      </c>
      <c r="K14" s="37">
        <f>HEX2DEC(J14)</f>
        <v>128</v>
      </c>
      <c r="L14" s="42"/>
      <c r="M14" s="43">
        <f>HEX2DEC(L14)</f>
        <v>0</v>
      </c>
    </row>
    <row r="15" ht="18.65" customHeight="1">
      <c r="A15" s="33">
        <v>9</v>
      </c>
      <c r="B15" s="34">
        <v>100</v>
      </c>
      <c r="C15" t="s" s="38">
        <v>26</v>
      </c>
      <c r="D15" s="36"/>
      <c r="E15" s="37">
        <f>HEX2DEC(D15)</f>
        <v>0</v>
      </c>
      <c r="F15" s="36">
        <v>100</v>
      </c>
      <c r="G15" s="37">
        <f>HEX2DEC(F15)</f>
        <v>256</v>
      </c>
      <c r="H15" s="44">
        <v>100</v>
      </c>
      <c r="I15" s="37">
        <f>HEX2DEC(H15)</f>
        <v>256</v>
      </c>
      <c r="J15" s="42">
        <v>100</v>
      </c>
      <c r="K15" s="43">
        <f>HEX2DEC(J15)</f>
        <v>256</v>
      </c>
      <c r="L15" s="45"/>
      <c r="M15" s="46"/>
    </row>
    <row r="16" ht="18.65" customHeight="1">
      <c r="A16" s="33">
        <v>10</v>
      </c>
      <c r="B16" s="34">
        <v>200</v>
      </c>
      <c r="C16" t="s" s="38">
        <v>27</v>
      </c>
      <c r="D16" s="36"/>
      <c r="E16" s="37">
        <f>HEX2DEC(D16)</f>
        <v>0</v>
      </c>
      <c r="F16" s="36">
        <v>200</v>
      </c>
      <c r="G16" s="37">
        <f>HEX2DEC(F16)</f>
        <v>512</v>
      </c>
      <c r="H16" s="47">
        <v>200</v>
      </c>
      <c r="I16" s="48">
        <f>HEX2DEC(H16)</f>
        <v>512</v>
      </c>
      <c r="J16" s="49"/>
      <c r="K16" s="50"/>
      <c r="L16" s="51"/>
      <c r="M16" s="52"/>
    </row>
    <row r="17" ht="18.65" customHeight="1">
      <c r="A17" s="33">
        <v>11</v>
      </c>
      <c r="B17" s="34">
        <v>400</v>
      </c>
      <c r="C17" t="s" s="38">
        <v>28</v>
      </c>
      <c r="D17" s="36"/>
      <c r="E17" s="37">
        <f>HEX2DEC(D17)</f>
        <v>0</v>
      </c>
      <c r="F17" s="42">
        <v>400</v>
      </c>
      <c r="G17" s="43">
        <f>HEX2DEC(F17)</f>
        <v>1024</v>
      </c>
      <c r="H17" s="53"/>
      <c r="I17" s="54"/>
      <c r="J17" s="55"/>
      <c r="K17" s="56"/>
      <c r="L17" s="57"/>
      <c r="M17" s="58"/>
    </row>
    <row r="18" ht="18.65" customHeight="1">
      <c r="A18" s="59">
        <v>12</v>
      </c>
      <c r="B18" s="60">
        <v>800</v>
      </c>
      <c r="C18" t="s" s="61">
        <v>29</v>
      </c>
      <c r="D18" s="42">
        <v>800</v>
      </c>
      <c r="E18" s="43">
        <f>HEX2DEC(D18)</f>
        <v>2048</v>
      </c>
      <c r="F18" s="49"/>
      <c r="G18" s="50"/>
      <c r="H18" s="62"/>
      <c r="I18" s="63"/>
      <c r="J18" s="62"/>
      <c r="K18" s="63"/>
      <c r="L18" s="62"/>
      <c r="M18" s="63"/>
    </row>
    <row r="19" ht="17.15" customHeight="1">
      <c r="A19" s="64"/>
      <c r="B19" s="65"/>
      <c r="C19" s="66"/>
      <c r="D19" s="67"/>
      <c r="E19" s="68"/>
      <c r="F19" s="69"/>
      <c r="G19" s="70"/>
      <c r="H19" s="69"/>
      <c r="I19" s="70"/>
      <c r="J19" s="69"/>
      <c r="K19" s="70"/>
      <c r="L19" s="69"/>
      <c r="M19" s="70"/>
    </row>
    <row r="20" ht="16.65" customHeight="1">
      <c r="A20" s="71"/>
      <c r="B20" s="72"/>
      <c r="C20" t="s" s="73">
        <v>30</v>
      </c>
      <c r="D20" s="74"/>
      <c r="E20" s="75">
        <f>SUM(E7:E18)</f>
        <v>2151</v>
      </c>
      <c r="F20" s="76"/>
      <c r="G20" s="77">
        <f>SUM(G7:G17)</f>
        <v>2031</v>
      </c>
      <c r="H20" s="78"/>
      <c r="I20" s="79">
        <f>SUM(I7:I16)</f>
        <v>1007</v>
      </c>
      <c r="J20" s="76"/>
      <c r="K20" s="77">
        <f>SUM(K7:K15)</f>
        <v>495</v>
      </c>
      <c r="L20" s="78"/>
      <c r="M20" s="79">
        <f>SUM(M7:M14)</f>
        <v>103</v>
      </c>
    </row>
    <row r="21" ht="16.65" customHeight="1">
      <c r="A21" s="71"/>
      <c r="B21" s="72"/>
      <c r="C21" t="s" s="73">
        <v>31</v>
      </c>
      <c r="D21" s="80"/>
      <c r="E21" s="81">
        <f>DEC2HEX(E20,8)</f>
        <v>2151</v>
      </c>
      <c r="F21" s="74"/>
      <c r="G21" s="81">
        <f>DEC2HEX(G20,8)</f>
        <v>2031</v>
      </c>
      <c r="H21" s="82"/>
      <c r="I21" s="83">
        <f>DEC2HEX(I20,8)</f>
        <v>1007</v>
      </c>
      <c r="J21" s="74"/>
      <c r="K21" s="81">
        <f>DEC2HEX(K20,8)</f>
        <v>495</v>
      </c>
      <c r="L21" s="82"/>
      <c r="M21" s="83">
        <f>DEC2HEX(M20,8)</f>
        <v>103</v>
      </c>
    </row>
    <row r="22" ht="17.65" customHeight="1">
      <c r="A22" s="71"/>
      <c r="B22" s="72"/>
      <c r="C22" t="s" s="84">
        <v>32</v>
      </c>
      <c r="D22" s="85"/>
      <c r="E22" t="s" s="86">
        <v>33</v>
      </c>
      <c r="F22" s="85"/>
      <c r="G22" t="s" s="86">
        <v>34</v>
      </c>
      <c r="H22" s="85"/>
      <c r="I22" t="s" s="86">
        <v>35</v>
      </c>
      <c r="J22" s="85"/>
      <c r="K22" t="s" s="86">
        <v>36</v>
      </c>
      <c r="L22" s="85"/>
      <c r="M22" t="s" s="86">
        <v>37</v>
      </c>
    </row>
  </sheetData>
  <mergeCells count="13">
    <mergeCell ref="A1:M1"/>
    <mergeCell ref="L4:M4"/>
    <mergeCell ref="J4:K4"/>
    <mergeCell ref="J5:K5"/>
    <mergeCell ref="L5:M5"/>
    <mergeCell ref="H4:I4"/>
    <mergeCell ref="H5:I5"/>
    <mergeCell ref="D4:E4"/>
    <mergeCell ref="D5:E5"/>
    <mergeCell ref="F5:G5"/>
    <mergeCell ref="D3:M3"/>
    <mergeCell ref="F4:G4"/>
    <mergeCell ref="A5:C5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D26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87" customWidth="1"/>
    <col min="3" max="3" width="33.5" style="87" customWidth="1"/>
    <col min="4" max="4" width="11.8516" style="87" customWidth="1"/>
    <col min="5" max="16384" width="10.8516" style="87" customWidth="1"/>
  </cols>
  <sheetData>
    <row r="1" ht="15.55" customHeight="1">
      <c r="A1" t="s" s="2">
        <v>38</v>
      </c>
      <c r="B1" s="2"/>
      <c r="C1" s="2"/>
      <c r="D1" s="2"/>
    </row>
    <row r="2" ht="16.15" customHeight="1">
      <c r="A2" s="88"/>
      <c r="B2" s="89"/>
      <c r="C2" s="90"/>
      <c r="D2" s="91"/>
    </row>
    <row r="3" ht="17.65" customHeight="1">
      <c r="A3" t="s" s="92">
        <v>14</v>
      </c>
      <c r="B3" t="s" s="93">
        <v>16</v>
      </c>
      <c r="C3" t="s" s="93">
        <v>39</v>
      </c>
      <c r="D3" t="s" s="93">
        <v>17</v>
      </c>
    </row>
    <row r="4" ht="17" customHeight="1">
      <c r="A4" s="94"/>
      <c r="B4" s="95"/>
      <c r="C4" s="96"/>
      <c r="D4" s="97"/>
    </row>
    <row r="5" ht="16.65" customHeight="1">
      <c r="A5" s="98">
        <v>1</v>
      </c>
      <c r="B5" s="34">
        <v>1</v>
      </c>
      <c r="C5" t="s" s="99">
        <v>40</v>
      </c>
      <c r="D5" s="100">
        <f>HEX2DEC(B5)</f>
        <v>1</v>
      </c>
    </row>
    <row r="6" ht="16.65" customHeight="1">
      <c r="A6" s="98">
        <v>2</v>
      </c>
      <c r="B6" s="34">
        <v>2</v>
      </c>
      <c r="C6" t="s" s="99">
        <v>41</v>
      </c>
      <c r="D6" s="100">
        <f>HEX2DEC(B6)</f>
        <v>2</v>
      </c>
    </row>
    <row r="7" ht="16.65" customHeight="1">
      <c r="A7" s="98"/>
      <c r="B7" s="34"/>
      <c r="C7" s="101"/>
      <c r="D7" s="97"/>
    </row>
    <row r="8" ht="16.65" customHeight="1">
      <c r="A8" s="98">
        <v>100</v>
      </c>
      <c r="B8" s="34">
        <v>100</v>
      </c>
      <c r="C8" t="s" s="99">
        <v>42</v>
      </c>
      <c r="D8" s="100">
        <f>HEX2DEC(B8)</f>
        <v>256</v>
      </c>
    </row>
    <row r="9" ht="16.65" customHeight="1">
      <c r="A9" s="98">
        <v>200</v>
      </c>
      <c r="B9" s="34">
        <v>200</v>
      </c>
      <c r="C9" t="s" s="99">
        <v>43</v>
      </c>
      <c r="D9" s="100">
        <f>HEX2DEC(B9)</f>
        <v>512</v>
      </c>
    </row>
    <row r="10" ht="16.65" customHeight="1">
      <c r="A10" s="98">
        <v>400</v>
      </c>
      <c r="B10" s="34"/>
      <c r="C10" t="s" s="99">
        <v>44</v>
      </c>
      <c r="D10" s="100">
        <f>HEX2DEC(B10)</f>
        <v>0</v>
      </c>
    </row>
    <row r="11" ht="16.65" customHeight="1">
      <c r="A11" s="98">
        <v>800</v>
      </c>
      <c r="B11" s="34">
        <v>800</v>
      </c>
      <c r="C11" t="s" s="99">
        <v>45</v>
      </c>
      <c r="D11" s="100">
        <f>HEX2DEC(B11)</f>
        <v>2048</v>
      </c>
    </row>
    <row r="12" ht="16.65" customHeight="1">
      <c r="A12" s="98">
        <v>1000</v>
      </c>
      <c r="B12" s="34"/>
      <c r="C12" t="s" s="99">
        <v>46</v>
      </c>
      <c r="D12" s="100">
        <f>HEX2DEC(B12)</f>
        <v>0</v>
      </c>
    </row>
    <row r="13" ht="16.65" customHeight="1">
      <c r="A13" s="98">
        <v>2000</v>
      </c>
      <c r="B13" s="34"/>
      <c r="C13" t="s" s="99">
        <v>47</v>
      </c>
      <c r="D13" s="100">
        <f>HEX2DEC(B13)</f>
        <v>0</v>
      </c>
    </row>
    <row r="14" ht="16.65" customHeight="1">
      <c r="A14" s="98">
        <v>4000</v>
      </c>
      <c r="B14" s="34"/>
      <c r="C14" t="s" s="99">
        <v>48</v>
      </c>
      <c r="D14" s="100">
        <f>HEX2DEC(B14)</f>
        <v>0</v>
      </c>
    </row>
    <row r="15" ht="16.65" customHeight="1">
      <c r="A15" s="98"/>
      <c r="B15" s="34"/>
      <c r="C15" s="101"/>
      <c r="D15" s="97"/>
    </row>
    <row r="16" ht="16.65" customHeight="1">
      <c r="A16" s="98">
        <v>10000</v>
      </c>
      <c r="B16" s="34">
        <v>10000</v>
      </c>
      <c r="C16" t="s" s="99">
        <v>49</v>
      </c>
      <c r="D16" s="100">
        <f>HEX2DEC(B16)</f>
        <v>65536</v>
      </c>
    </row>
    <row r="17" ht="16.65" customHeight="1">
      <c r="A17" s="98">
        <v>20000</v>
      </c>
      <c r="B17" s="34"/>
      <c r="C17" t="s" s="99">
        <v>50</v>
      </c>
      <c r="D17" s="100">
        <f>HEX2DEC(B17)</f>
        <v>0</v>
      </c>
    </row>
    <row r="18" ht="16.65" customHeight="1">
      <c r="A18" s="98">
        <v>40000</v>
      </c>
      <c r="B18" s="34"/>
      <c r="C18" t="s" s="99">
        <v>51</v>
      </c>
      <c r="D18" s="100">
        <f>HEX2DEC(B18)</f>
        <v>0</v>
      </c>
    </row>
    <row r="19" ht="16.65" customHeight="1">
      <c r="A19" s="98">
        <v>80000</v>
      </c>
      <c r="B19" s="34">
        <v>80000</v>
      </c>
      <c r="C19" t="s" s="99">
        <v>52</v>
      </c>
      <c r="D19" s="100">
        <f>HEX2DEC(B19)</f>
        <v>524288</v>
      </c>
    </row>
    <row r="20" ht="16.65" customHeight="1">
      <c r="A20" s="98">
        <v>100000</v>
      </c>
      <c r="B20" s="34"/>
      <c r="C20" t="s" s="99">
        <v>53</v>
      </c>
      <c r="D20" s="100">
        <f>HEX2DEC(B20)</f>
        <v>0</v>
      </c>
    </row>
    <row r="21" ht="16.65" customHeight="1">
      <c r="A21" s="98">
        <v>200000</v>
      </c>
      <c r="B21" s="34">
        <v>200000</v>
      </c>
      <c r="C21" t="s" s="99">
        <v>54</v>
      </c>
      <c r="D21" s="100">
        <f>HEX2DEC(B21)</f>
        <v>2097152</v>
      </c>
    </row>
    <row r="22" ht="16.65" customHeight="1">
      <c r="A22" s="98">
        <v>400000</v>
      </c>
      <c r="B22" s="34"/>
      <c r="C22" t="s" s="99">
        <v>55</v>
      </c>
      <c r="D22" s="100">
        <f>HEX2DEC(B22)</f>
        <v>0</v>
      </c>
    </row>
    <row r="23" ht="16.65" customHeight="1">
      <c r="A23" s="98">
        <v>800000</v>
      </c>
      <c r="B23" s="34"/>
      <c r="C23" t="s" s="99">
        <v>56</v>
      </c>
      <c r="D23" s="100">
        <f>HEX2DEC(B23)</f>
        <v>0</v>
      </c>
    </row>
    <row r="24" ht="17" customHeight="1">
      <c r="A24" s="98">
        <v>1000000</v>
      </c>
      <c r="B24" s="34"/>
      <c r="C24" t="s" s="99">
        <v>57</v>
      </c>
      <c r="D24" s="100">
        <f>HEX2DEC(B24)</f>
        <v>0</v>
      </c>
    </row>
    <row r="25" ht="16.65" customHeight="1">
      <c r="A25" s="94"/>
      <c r="B25" s="34"/>
      <c r="C25" s="96"/>
      <c r="D25" s="97"/>
    </row>
    <row r="26" ht="16.65" customHeight="1">
      <c r="A26" s="94"/>
      <c r="B26" s="34"/>
      <c r="C26" t="s" s="102">
        <v>58</v>
      </c>
      <c r="D26" s="103">
        <f>SUM(D5:D24)</f>
        <v>2689795</v>
      </c>
    </row>
  </sheetData>
  <mergeCells count="1">
    <mergeCell ref="A1:D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E14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104" customWidth="1"/>
    <col min="3" max="3" width="33" style="104" customWidth="1"/>
    <col min="4" max="4" width="8.07031" style="104" customWidth="1"/>
    <col min="5" max="5" width="103.352" style="104" customWidth="1"/>
    <col min="6" max="16384" width="10.8516" style="104" customWidth="1"/>
  </cols>
  <sheetData>
    <row r="1" ht="15.55" customHeight="1">
      <c r="A1" t="s" s="2">
        <v>59</v>
      </c>
      <c r="B1" s="2"/>
      <c r="C1" s="2"/>
      <c r="D1" s="2"/>
      <c r="E1" s="2"/>
    </row>
    <row r="2" ht="16.65" customHeight="1">
      <c r="A2" s="105"/>
      <c r="B2" s="105"/>
      <c r="C2" s="106"/>
      <c r="D2" s="107"/>
      <c r="E2" s="105"/>
    </row>
    <row r="3" ht="17.65" customHeight="1">
      <c r="A3" t="s" s="108">
        <v>14</v>
      </c>
      <c r="B3" t="s" s="109">
        <v>16</v>
      </c>
      <c r="C3" t="s" s="109">
        <v>60</v>
      </c>
      <c r="D3" t="s" s="109">
        <v>17</v>
      </c>
      <c r="E3" t="s" s="109">
        <v>61</v>
      </c>
    </row>
    <row r="4" ht="17" customHeight="1">
      <c r="A4" s="94"/>
      <c r="B4" s="94"/>
      <c r="C4" s="96"/>
      <c r="D4" s="95"/>
      <c r="E4" s="94"/>
    </row>
    <row r="5" ht="16.65" customHeight="1">
      <c r="A5" s="98">
        <v>1</v>
      </c>
      <c r="B5" s="98">
        <v>1</v>
      </c>
      <c r="C5" t="s" s="99">
        <v>62</v>
      </c>
      <c r="D5" s="110">
        <f>HEX2DEC(B5)</f>
        <v>1</v>
      </c>
      <c r="E5" t="s" s="111">
        <v>63</v>
      </c>
    </row>
    <row r="6" ht="16.65" customHeight="1">
      <c r="A6" s="98">
        <v>2</v>
      </c>
      <c r="B6" s="98"/>
      <c r="C6" t="s" s="99">
        <v>64</v>
      </c>
      <c r="D6" s="110">
        <f>HEX2DEC(B6)</f>
        <v>0</v>
      </c>
      <c r="E6" t="s" s="111">
        <v>65</v>
      </c>
    </row>
    <row r="7" ht="16.65" customHeight="1">
      <c r="A7" s="98">
        <v>4</v>
      </c>
      <c r="B7" s="98"/>
      <c r="C7" t="s" s="99">
        <v>66</v>
      </c>
      <c r="D7" s="110">
        <f>HEX2DEC(B7)</f>
        <v>0</v>
      </c>
      <c r="E7" t="s" s="111">
        <v>67</v>
      </c>
    </row>
    <row r="8" ht="16.65" customHeight="1">
      <c r="A8" s="98">
        <v>8</v>
      </c>
      <c r="B8" s="98"/>
      <c r="C8" t="s" s="99">
        <v>68</v>
      </c>
      <c r="D8" s="110">
        <f>HEX2DEC(B8)</f>
        <v>0</v>
      </c>
      <c r="E8" t="s" s="111">
        <v>69</v>
      </c>
    </row>
    <row r="9" ht="16.65" customHeight="1">
      <c r="A9" s="98">
        <v>10</v>
      </c>
      <c r="B9" s="98">
        <v>10</v>
      </c>
      <c r="C9" t="s" s="99">
        <v>70</v>
      </c>
      <c r="D9" s="110">
        <f>HEX2DEC(B9)</f>
        <v>16</v>
      </c>
      <c r="E9" t="s" s="111">
        <v>71</v>
      </c>
    </row>
    <row r="10" ht="16.65" customHeight="1">
      <c r="A10" s="98">
        <v>20</v>
      </c>
      <c r="B10" s="98"/>
      <c r="C10" t="s" s="99">
        <v>72</v>
      </c>
      <c r="D10" s="110">
        <f>HEX2DEC(B10)</f>
        <v>0</v>
      </c>
      <c r="E10" t="s" s="111">
        <v>73</v>
      </c>
    </row>
    <row r="11" ht="16.65" customHeight="1">
      <c r="A11" s="98">
        <v>40</v>
      </c>
      <c r="B11" s="98"/>
      <c r="C11" t="s" s="99">
        <v>74</v>
      </c>
      <c r="D11" s="110">
        <f>HEX2DEC(B11)</f>
        <v>0</v>
      </c>
      <c r="E11" t="s" s="111">
        <v>75</v>
      </c>
    </row>
    <row r="12" ht="16.65" customHeight="1">
      <c r="A12" s="98">
        <v>80</v>
      </c>
      <c r="B12" s="98">
        <v>80</v>
      </c>
      <c r="C12" t="s" s="99">
        <v>76</v>
      </c>
      <c r="D12" s="110">
        <f>HEX2DEC(B12)</f>
        <v>128</v>
      </c>
      <c r="E12" t="s" s="111">
        <v>77</v>
      </c>
    </row>
    <row r="13" ht="16.65" customHeight="1">
      <c r="A13" s="94"/>
      <c r="B13" s="98"/>
      <c r="C13" s="96"/>
      <c r="D13" s="95"/>
      <c r="E13" s="112"/>
    </row>
    <row r="14" ht="17.65" customHeight="1">
      <c r="A14" s="94"/>
      <c r="B14" s="98"/>
      <c r="C14" t="s" s="102">
        <v>78</v>
      </c>
      <c r="D14" s="113">
        <f>SUM(D5:D12)</f>
        <v>145</v>
      </c>
      <c r="E14" s="114"/>
    </row>
  </sheetData>
  <mergeCells count="1">
    <mergeCell ref="A1:E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D10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6719" style="115" customWidth="1"/>
    <col min="2" max="2" width="7.04688" style="115" customWidth="1"/>
    <col min="3" max="3" width="40.1719" style="115" customWidth="1"/>
    <col min="4" max="4" width="8.07031" style="115" customWidth="1"/>
    <col min="5" max="16384" width="10.8516" style="115" customWidth="1"/>
  </cols>
  <sheetData>
    <row r="1" ht="15.55" customHeight="1">
      <c r="A1" t="s" s="2">
        <v>79</v>
      </c>
      <c r="B1" s="2"/>
      <c r="C1" s="2"/>
      <c r="D1" s="2"/>
    </row>
    <row r="2" ht="16.65" customHeight="1">
      <c r="A2" s="107"/>
      <c r="B2" s="107"/>
      <c r="C2" s="106"/>
      <c r="D2" s="107"/>
    </row>
    <row r="3" ht="17.65" customHeight="1">
      <c r="A3" t="s" s="116">
        <v>14</v>
      </c>
      <c r="B3" t="s" s="116">
        <v>16</v>
      </c>
      <c r="C3" t="s" s="109">
        <v>80</v>
      </c>
      <c r="D3" t="s" s="109">
        <v>17</v>
      </c>
    </row>
    <row r="4" ht="17" customHeight="1">
      <c r="A4" s="95"/>
      <c r="B4" s="95"/>
      <c r="C4" s="96"/>
      <c r="D4" s="95"/>
    </row>
    <row r="5" ht="16.65" customHeight="1">
      <c r="A5" s="34">
        <v>1</v>
      </c>
      <c r="B5" s="34"/>
      <c r="C5" t="s" s="99">
        <v>81</v>
      </c>
      <c r="D5" s="110">
        <f>HEX2DEC(B5)</f>
        <v>0</v>
      </c>
    </row>
    <row r="6" ht="16.65" customHeight="1">
      <c r="A6" s="34">
        <v>2</v>
      </c>
      <c r="B6" s="34">
        <v>2</v>
      </c>
      <c r="C6" t="s" s="99">
        <v>82</v>
      </c>
      <c r="D6" s="110">
        <f>HEX2DEC(B6)</f>
        <v>2</v>
      </c>
    </row>
    <row r="7" ht="16.65" customHeight="1">
      <c r="A7" s="34">
        <v>4</v>
      </c>
      <c r="B7" s="34">
        <v>4</v>
      </c>
      <c r="C7" t="s" s="99">
        <v>83</v>
      </c>
      <c r="D7" s="110">
        <f>HEX2DEC(B7)</f>
        <v>4</v>
      </c>
    </row>
    <row r="8" ht="16.65" customHeight="1">
      <c r="A8" s="34">
        <v>8</v>
      </c>
      <c r="B8" s="34"/>
      <c r="C8" t="s" s="99">
        <v>84</v>
      </c>
      <c r="D8" s="110">
        <f>HEX2DEC(B8)</f>
        <v>0</v>
      </c>
    </row>
    <row r="9" ht="16.65" customHeight="1">
      <c r="A9" s="95"/>
      <c r="B9" s="34"/>
      <c r="C9" s="96"/>
      <c r="D9" s="95"/>
    </row>
    <row r="10" ht="17.65" customHeight="1">
      <c r="A10" s="95"/>
      <c r="B10" s="34"/>
      <c r="C10" t="s" s="102">
        <v>85</v>
      </c>
      <c r="D10" s="113">
        <f>SUM(D5:D8)</f>
        <v>6</v>
      </c>
    </row>
  </sheetData>
  <mergeCells count="1">
    <mergeCell ref="A1:D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