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28680" windowHeight="12090"/>
  </bookViews>
  <sheets>
    <sheet name="Fields" sheetId="1" r:id="rId1"/>
    <sheet name="Java" sheetId="2" r:id="rId2"/>
    <sheet name="Properties" sheetId="3" r:id="rId3"/>
  </sheets>
  <calcPr calcId="145621"/>
</workbook>
</file>

<file path=xl/calcChain.xml><?xml version="1.0" encoding="utf-8"?>
<calcChain xmlns="http://schemas.openxmlformats.org/spreadsheetml/2006/main">
  <c r="A3" i="3" l="1"/>
  <c r="B3" i="3"/>
  <c r="A4" i="3"/>
  <c r="B4" i="3"/>
  <c r="A5" i="3"/>
  <c r="B5" i="3"/>
  <c r="A6" i="3"/>
  <c r="B6" i="3"/>
  <c r="A7" i="3"/>
  <c r="B7" i="3"/>
  <c r="A8" i="3"/>
  <c r="B8" i="3"/>
  <c r="A9" i="3"/>
  <c r="B9" i="3"/>
  <c r="A10" i="3"/>
  <c r="B10" i="3"/>
  <c r="A11" i="3"/>
  <c r="B11" i="3"/>
  <c r="A12" i="3"/>
  <c r="B12" i="3"/>
  <c r="A13" i="3"/>
  <c r="B13" i="3"/>
  <c r="A14" i="3"/>
  <c r="B14" i="3"/>
  <c r="A15" i="3"/>
  <c r="B15" i="3"/>
  <c r="A16" i="3"/>
  <c r="B16" i="3"/>
  <c r="A17" i="3"/>
  <c r="B17" i="3"/>
  <c r="A18" i="3"/>
  <c r="B18" i="3"/>
  <c r="A19" i="3"/>
  <c r="B19" i="3"/>
  <c r="A20" i="3"/>
  <c r="B20" i="3"/>
  <c r="A21" i="3"/>
  <c r="B21" i="3"/>
  <c r="A22" i="3"/>
  <c r="B22" i="3"/>
  <c r="A23" i="3"/>
  <c r="B23" i="3"/>
  <c r="A24" i="3"/>
  <c r="B24" i="3"/>
  <c r="A25" i="3"/>
  <c r="B25" i="3"/>
  <c r="A26" i="3"/>
  <c r="B26" i="3"/>
  <c r="A27" i="3"/>
  <c r="B27" i="3"/>
  <c r="A28" i="3"/>
  <c r="B28" i="3"/>
  <c r="A29" i="3"/>
  <c r="B29" i="3"/>
  <c r="A30" i="3"/>
  <c r="B30" i="3"/>
  <c r="A31" i="3"/>
  <c r="B31" i="3"/>
  <c r="A32" i="3"/>
  <c r="B32" i="3"/>
  <c r="A33" i="3"/>
  <c r="B33" i="3"/>
  <c r="A34" i="3"/>
  <c r="B34" i="3"/>
  <c r="A35" i="3"/>
  <c r="B35" i="3"/>
  <c r="A36" i="3"/>
  <c r="B36" i="3"/>
  <c r="A37" i="3"/>
  <c r="B37" i="3"/>
  <c r="A38" i="3"/>
  <c r="B38" i="3"/>
  <c r="A39" i="3"/>
  <c r="B39" i="3"/>
  <c r="A40" i="3"/>
  <c r="B40" i="3"/>
  <c r="A41" i="3"/>
  <c r="B41" i="3"/>
  <c r="A42" i="3"/>
  <c r="B42" i="3"/>
  <c r="A43" i="3"/>
  <c r="B43" i="3"/>
  <c r="A44" i="3"/>
  <c r="B44" i="3"/>
  <c r="A45" i="3"/>
  <c r="B45" i="3"/>
  <c r="A46" i="3"/>
  <c r="B46" i="3"/>
  <c r="A47" i="3"/>
  <c r="B47" i="3"/>
  <c r="A48" i="3"/>
  <c r="B48" i="3"/>
  <c r="A49" i="3"/>
  <c r="B49" i="3"/>
  <c r="A50" i="3"/>
  <c r="B50" i="3"/>
  <c r="A51" i="3"/>
  <c r="B51" i="3"/>
  <c r="A52" i="3"/>
  <c r="B52" i="3"/>
  <c r="A53" i="3"/>
  <c r="B53" i="3"/>
  <c r="A54" i="3"/>
  <c r="B54" i="3"/>
  <c r="A55" i="3"/>
  <c r="B55" i="3"/>
  <c r="A56" i="3"/>
  <c r="B56" i="3"/>
  <c r="A57" i="3"/>
  <c r="B57" i="3"/>
  <c r="A58" i="3"/>
  <c r="B58" i="3"/>
  <c r="A59" i="3"/>
  <c r="B59" i="3"/>
  <c r="A60" i="3"/>
  <c r="B60" i="3"/>
  <c r="A61" i="3"/>
  <c r="B61" i="3"/>
  <c r="A62" i="3"/>
  <c r="B62" i="3"/>
  <c r="A63" i="3"/>
  <c r="B63" i="3"/>
  <c r="A64" i="3"/>
  <c r="B64" i="3"/>
  <c r="A65" i="3"/>
  <c r="B65" i="3"/>
  <c r="A66" i="3"/>
  <c r="B66" i="3"/>
  <c r="A67" i="3"/>
  <c r="B67" i="3"/>
  <c r="A68" i="3"/>
  <c r="B68" i="3"/>
  <c r="A69" i="3"/>
  <c r="B69" i="3"/>
  <c r="A70" i="3"/>
  <c r="B70" i="3"/>
  <c r="A71" i="3"/>
  <c r="B71" i="3"/>
  <c r="A72" i="3"/>
  <c r="B72" i="3"/>
  <c r="A73" i="3"/>
  <c r="B73" i="3"/>
  <c r="A74" i="3"/>
  <c r="B74" i="3"/>
  <c r="A75" i="3"/>
  <c r="B75" i="3"/>
  <c r="A76" i="3"/>
  <c r="B76" i="3"/>
  <c r="A77" i="3"/>
  <c r="B77" i="3"/>
  <c r="A78" i="3"/>
  <c r="B78" i="3"/>
  <c r="A79" i="3"/>
  <c r="B79" i="3"/>
  <c r="A80" i="3"/>
  <c r="B80" i="3"/>
  <c r="A81" i="3"/>
  <c r="B81" i="3"/>
  <c r="A82" i="3"/>
  <c r="B82" i="3"/>
  <c r="A83" i="3"/>
  <c r="B83" i="3"/>
  <c r="A84" i="3"/>
  <c r="B84" i="3"/>
  <c r="A85" i="3"/>
  <c r="B85" i="3"/>
  <c r="A86" i="3"/>
  <c r="B86" i="3"/>
  <c r="A87" i="3"/>
  <c r="B87" i="3"/>
  <c r="A88" i="3"/>
  <c r="B88" i="3"/>
  <c r="A89" i="3"/>
  <c r="B89" i="3"/>
  <c r="A90" i="3"/>
  <c r="B90" i="3"/>
  <c r="A91" i="3"/>
  <c r="B91" i="3"/>
  <c r="A92" i="3"/>
  <c r="B92" i="3"/>
  <c r="A93" i="3"/>
  <c r="B93" i="3"/>
  <c r="A94" i="3"/>
  <c r="B94" i="3"/>
  <c r="A95" i="3"/>
  <c r="B95" i="3"/>
  <c r="A96" i="3"/>
  <c r="B96" i="3"/>
  <c r="A97" i="3"/>
  <c r="B97" i="3"/>
  <c r="A98" i="3"/>
  <c r="B98" i="3"/>
  <c r="A99" i="3"/>
  <c r="B99" i="3"/>
  <c r="A100" i="3"/>
  <c r="B100" i="3"/>
  <c r="A101" i="3"/>
  <c r="B101" i="3"/>
  <c r="A102" i="3"/>
  <c r="B102" i="3"/>
  <c r="A103" i="3"/>
  <c r="B103" i="3"/>
  <c r="A104" i="3"/>
  <c r="B104" i="3"/>
  <c r="A105" i="3"/>
  <c r="B105" i="3"/>
  <c r="A106" i="3"/>
  <c r="B106" i="3"/>
  <c r="A107" i="3"/>
  <c r="B107" i="3"/>
  <c r="A108" i="3"/>
  <c r="B108" i="3"/>
  <c r="A109" i="3"/>
  <c r="B109" i="3"/>
  <c r="A110" i="3"/>
  <c r="B110" i="3"/>
  <c r="A111" i="3"/>
  <c r="B111" i="3"/>
  <c r="A112" i="3"/>
  <c r="B112" i="3"/>
  <c r="A113" i="3"/>
  <c r="B113" i="3"/>
  <c r="A114" i="3"/>
  <c r="B114" i="3"/>
  <c r="A115" i="3"/>
  <c r="B115" i="3"/>
  <c r="A116" i="3"/>
  <c r="B116" i="3"/>
  <c r="A117" i="3"/>
  <c r="B117" i="3"/>
  <c r="A118" i="3"/>
  <c r="B118" i="3"/>
  <c r="A119" i="3"/>
  <c r="B119" i="3"/>
  <c r="A120" i="3"/>
  <c r="B120" i="3"/>
  <c r="A121" i="3"/>
  <c r="B121" i="3"/>
  <c r="A122" i="3"/>
  <c r="B122" i="3"/>
  <c r="A123" i="3"/>
  <c r="B123" i="3"/>
  <c r="A124" i="3"/>
  <c r="B124" i="3"/>
  <c r="A125" i="3"/>
  <c r="B125" i="3"/>
  <c r="A126" i="3"/>
  <c r="B126" i="3"/>
  <c r="A127" i="3"/>
  <c r="B127" i="3"/>
  <c r="A128" i="3"/>
  <c r="B128" i="3"/>
  <c r="A129" i="3"/>
  <c r="B129" i="3"/>
  <c r="A130" i="3"/>
  <c r="B130" i="3"/>
  <c r="A131" i="3"/>
  <c r="B131" i="3"/>
  <c r="A132" i="3"/>
  <c r="B132" i="3"/>
  <c r="A133" i="3"/>
  <c r="B133" i="3"/>
  <c r="A134" i="3"/>
  <c r="B134" i="3"/>
  <c r="A135" i="3"/>
  <c r="B135" i="3"/>
  <c r="A136" i="3"/>
  <c r="B136" i="3"/>
  <c r="A137" i="3"/>
  <c r="B137" i="3"/>
  <c r="A138" i="3"/>
  <c r="B138" i="3"/>
  <c r="A139" i="3"/>
  <c r="B139" i="3"/>
  <c r="A140" i="3"/>
  <c r="B140" i="3"/>
  <c r="A141" i="3"/>
  <c r="B141" i="3"/>
  <c r="A142" i="3"/>
  <c r="B142" i="3"/>
  <c r="A143" i="3"/>
  <c r="B143" i="3"/>
  <c r="A144" i="3"/>
  <c r="B144" i="3"/>
  <c r="A145" i="3"/>
  <c r="B145" i="3"/>
  <c r="A146" i="3"/>
  <c r="B146" i="3"/>
  <c r="A147" i="3"/>
  <c r="B147" i="3"/>
  <c r="A148" i="3"/>
  <c r="B148" i="3"/>
  <c r="A149" i="3"/>
  <c r="B149" i="3"/>
  <c r="A150" i="3"/>
  <c r="B150" i="3"/>
  <c r="A151" i="3"/>
  <c r="B151" i="3"/>
  <c r="A152" i="3"/>
  <c r="B152" i="3"/>
  <c r="A153" i="3"/>
  <c r="B153" i="3"/>
  <c r="A154" i="3"/>
  <c r="B154" i="3"/>
  <c r="A155" i="3"/>
  <c r="B155" i="3"/>
  <c r="A156" i="3"/>
  <c r="B156" i="3"/>
  <c r="A157" i="3"/>
  <c r="B157" i="3"/>
  <c r="A158" i="3"/>
  <c r="B158" i="3"/>
  <c r="A159" i="3"/>
  <c r="B159" i="3"/>
  <c r="A160" i="3"/>
  <c r="B160" i="3"/>
  <c r="A161" i="3"/>
  <c r="B161" i="3"/>
  <c r="A162" i="3"/>
  <c r="B162" i="3"/>
  <c r="A163" i="3"/>
  <c r="B163" i="3"/>
  <c r="A164" i="3"/>
  <c r="B164" i="3"/>
  <c r="A165" i="3"/>
  <c r="B165" i="3"/>
  <c r="A166" i="3"/>
  <c r="B166" i="3"/>
  <c r="A167" i="3"/>
  <c r="B167" i="3"/>
  <c r="A168" i="3"/>
  <c r="B168" i="3"/>
  <c r="A169" i="3"/>
  <c r="B169" i="3"/>
  <c r="A170" i="3"/>
  <c r="B170" i="3"/>
  <c r="A171" i="3"/>
  <c r="B171" i="3"/>
  <c r="A172" i="3"/>
  <c r="B172" i="3"/>
  <c r="A173" i="3"/>
  <c r="B173" i="3"/>
  <c r="A174" i="3"/>
  <c r="B174" i="3"/>
  <c r="A175" i="3"/>
  <c r="B175" i="3"/>
  <c r="A176" i="3"/>
  <c r="B176" i="3"/>
  <c r="A177" i="3"/>
  <c r="B177" i="3"/>
  <c r="A178" i="3"/>
  <c r="B178" i="3"/>
  <c r="A179" i="3"/>
  <c r="B179" i="3"/>
  <c r="A180" i="3"/>
  <c r="B180" i="3"/>
  <c r="A181" i="3"/>
  <c r="B181" i="3"/>
  <c r="A182" i="3"/>
  <c r="B182" i="3"/>
  <c r="A183" i="3"/>
  <c r="B183" i="3"/>
  <c r="A184" i="3"/>
  <c r="B184" i="3"/>
  <c r="A185" i="3"/>
  <c r="B185" i="3"/>
  <c r="A186" i="3"/>
  <c r="B186" i="3"/>
  <c r="A187" i="3"/>
  <c r="B187" i="3"/>
  <c r="A188" i="3"/>
  <c r="B188" i="3"/>
  <c r="A189" i="3"/>
  <c r="B189" i="3"/>
  <c r="A190" i="3"/>
  <c r="B190" i="3"/>
  <c r="A191" i="3"/>
  <c r="B191" i="3"/>
  <c r="A192" i="3"/>
  <c r="B192" i="3"/>
  <c r="A193" i="3"/>
  <c r="B193" i="3"/>
  <c r="A194" i="3"/>
  <c r="B194" i="3"/>
  <c r="A195" i="3"/>
  <c r="B195" i="3"/>
  <c r="A196" i="3"/>
  <c r="B196" i="3"/>
  <c r="B2" i="3"/>
  <c r="A2" i="3"/>
  <c r="J3" i="2" l="1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8" i="2"/>
  <c r="J50" i="2"/>
  <c r="J53" i="2"/>
  <c r="J54" i="2"/>
  <c r="J55" i="2"/>
  <c r="J56" i="2"/>
  <c r="J2" i="2"/>
  <c r="D3" i="2"/>
  <c r="E3" i="2" s="1"/>
  <c r="F3" i="2" s="1"/>
  <c r="G3" i="2" s="1"/>
  <c r="H3" i="2" s="1"/>
  <c r="D4" i="2"/>
  <c r="E4" i="2" s="1"/>
  <c r="F4" i="2" s="1"/>
  <c r="G4" i="2" s="1"/>
  <c r="H4" i="2" s="1"/>
  <c r="D6" i="2"/>
  <c r="E6" i="2" s="1"/>
  <c r="F6" i="2" s="1"/>
  <c r="G6" i="2" s="1"/>
  <c r="H6" i="2" s="1"/>
  <c r="D10" i="2"/>
  <c r="E10" i="2" s="1"/>
  <c r="F10" i="2" s="1"/>
  <c r="G10" i="2" s="1"/>
  <c r="H10" i="2" s="1"/>
  <c r="D11" i="2"/>
  <c r="E11" i="2" s="1"/>
  <c r="F11" i="2" s="1"/>
  <c r="G11" i="2" s="1"/>
  <c r="H11" i="2" s="1"/>
  <c r="D14" i="2"/>
  <c r="E14" i="2" s="1"/>
  <c r="F14" i="2" s="1"/>
  <c r="G14" i="2" s="1"/>
  <c r="H14" i="2" s="1"/>
  <c r="D15" i="2"/>
  <c r="E15" i="2" s="1"/>
  <c r="F15" i="2" s="1"/>
  <c r="G15" i="2" s="1"/>
  <c r="H15" i="2" s="1"/>
  <c r="D18" i="2"/>
  <c r="E18" i="2" s="1"/>
  <c r="F18" i="2" s="1"/>
  <c r="G18" i="2" s="1"/>
  <c r="H18" i="2"/>
  <c r="D19" i="2"/>
  <c r="E19" i="2" s="1"/>
  <c r="F19" i="2" s="1"/>
  <c r="G19" i="2" s="1"/>
  <c r="H19" i="2" s="1"/>
  <c r="D22" i="2"/>
  <c r="E22" i="2" s="1"/>
  <c r="F22" i="2" s="1"/>
  <c r="G22" i="2" s="1"/>
  <c r="H22" i="2" s="1"/>
  <c r="D23" i="2"/>
  <c r="E23" i="2" s="1"/>
  <c r="F23" i="2" s="1"/>
  <c r="G23" i="2" s="1"/>
  <c r="H23" i="2" s="1"/>
  <c r="D34" i="2"/>
  <c r="E34" i="2" s="1"/>
  <c r="F34" i="2" s="1"/>
  <c r="G34" i="2" s="1"/>
  <c r="H34" i="2" s="1"/>
  <c r="D38" i="2"/>
  <c r="E38" i="2" s="1"/>
  <c r="F38" i="2" s="1"/>
  <c r="G38" i="2" s="1"/>
  <c r="H38" i="2" s="1"/>
  <c r="D42" i="2"/>
  <c r="E42" i="2" s="1"/>
  <c r="F42" i="2" s="1"/>
  <c r="G42" i="2" s="1"/>
  <c r="H42" i="2" s="1"/>
  <c r="D46" i="2"/>
  <c r="E46" i="2" s="1"/>
  <c r="F46" i="2" s="1"/>
  <c r="G46" i="2" s="1"/>
  <c r="H46" i="2" s="1"/>
  <c r="D47" i="2"/>
  <c r="E47" i="2" s="1"/>
  <c r="F47" i="2" s="1"/>
  <c r="G47" i="2" s="1"/>
  <c r="H47" i="2" s="1"/>
  <c r="D54" i="2"/>
  <c r="E54" i="2" s="1"/>
  <c r="F54" i="2" s="1"/>
  <c r="G54" i="2" s="1"/>
  <c r="H54" i="2" s="1"/>
  <c r="D55" i="2"/>
  <c r="E55" i="2" s="1"/>
  <c r="F55" i="2" s="1"/>
  <c r="G55" i="2" s="1"/>
  <c r="H55" i="2" s="1"/>
  <c r="C6" i="2"/>
  <c r="C7" i="2"/>
  <c r="D7" i="2" s="1"/>
  <c r="E7" i="2" s="1"/>
  <c r="F7" i="2" s="1"/>
  <c r="G7" i="2" s="1"/>
  <c r="H7" i="2" s="1"/>
  <c r="C8" i="2"/>
  <c r="D8" i="2" s="1"/>
  <c r="E8" i="2" s="1"/>
  <c r="F8" i="2" s="1"/>
  <c r="G8" i="2" s="1"/>
  <c r="H8" i="2" s="1"/>
  <c r="C9" i="2"/>
  <c r="D9" i="2" s="1"/>
  <c r="E9" i="2" s="1"/>
  <c r="F9" i="2" s="1"/>
  <c r="G9" i="2" s="1"/>
  <c r="H9" i="2" s="1"/>
  <c r="C10" i="2"/>
  <c r="C11" i="2"/>
  <c r="C12" i="2"/>
  <c r="D12" i="2" s="1"/>
  <c r="E12" i="2" s="1"/>
  <c r="F12" i="2" s="1"/>
  <c r="G12" i="2" s="1"/>
  <c r="H12" i="2" s="1"/>
  <c r="C13" i="2"/>
  <c r="D13" i="2" s="1"/>
  <c r="E13" i="2" s="1"/>
  <c r="F13" i="2" s="1"/>
  <c r="G13" i="2" s="1"/>
  <c r="H13" i="2" s="1"/>
  <c r="C14" i="2"/>
  <c r="C15" i="2"/>
  <c r="C16" i="2"/>
  <c r="D16" i="2" s="1"/>
  <c r="E16" i="2" s="1"/>
  <c r="F16" i="2" s="1"/>
  <c r="G16" i="2" s="1"/>
  <c r="H16" i="2" s="1"/>
  <c r="C17" i="2"/>
  <c r="D17" i="2" s="1"/>
  <c r="E17" i="2" s="1"/>
  <c r="F17" i="2" s="1"/>
  <c r="G17" i="2" s="1"/>
  <c r="H17" i="2" s="1"/>
  <c r="C18" i="2"/>
  <c r="C19" i="2"/>
  <c r="C20" i="2"/>
  <c r="D20" i="2" s="1"/>
  <c r="E20" i="2" s="1"/>
  <c r="F20" i="2" s="1"/>
  <c r="G20" i="2" s="1"/>
  <c r="H20" i="2" s="1"/>
  <c r="C21" i="2"/>
  <c r="D21" i="2" s="1"/>
  <c r="E21" i="2" s="1"/>
  <c r="F21" i="2" s="1"/>
  <c r="G21" i="2" s="1"/>
  <c r="H21" i="2" s="1"/>
  <c r="C22" i="2"/>
  <c r="C23" i="2"/>
  <c r="C24" i="2"/>
  <c r="D24" i="2" s="1"/>
  <c r="E24" i="2" s="1"/>
  <c r="F24" i="2" s="1"/>
  <c r="G24" i="2" s="1"/>
  <c r="H24" i="2" s="1"/>
  <c r="C25" i="2"/>
  <c r="D25" i="2" s="1"/>
  <c r="E25" i="2" s="1"/>
  <c r="F25" i="2" s="1"/>
  <c r="G25" i="2" s="1"/>
  <c r="H25" i="2" s="1"/>
  <c r="C26" i="2"/>
  <c r="D26" i="2" s="1"/>
  <c r="E26" i="2" s="1"/>
  <c r="F26" i="2" s="1"/>
  <c r="G26" i="2" s="1"/>
  <c r="H26" i="2" s="1"/>
  <c r="C27" i="2"/>
  <c r="D27" i="2" s="1"/>
  <c r="E27" i="2" s="1"/>
  <c r="F27" i="2" s="1"/>
  <c r="G27" i="2" s="1"/>
  <c r="H27" i="2" s="1"/>
  <c r="C28" i="2"/>
  <c r="D28" i="2" s="1"/>
  <c r="E28" i="2" s="1"/>
  <c r="F28" i="2" s="1"/>
  <c r="G28" i="2" s="1"/>
  <c r="H28" i="2" s="1"/>
  <c r="C29" i="2"/>
  <c r="D29" i="2" s="1"/>
  <c r="E29" i="2" s="1"/>
  <c r="F29" i="2" s="1"/>
  <c r="G29" i="2" s="1"/>
  <c r="H29" i="2" s="1"/>
  <c r="C30" i="2"/>
  <c r="D30" i="2" s="1"/>
  <c r="E30" i="2" s="1"/>
  <c r="F30" i="2" s="1"/>
  <c r="G30" i="2" s="1"/>
  <c r="H30" i="2" s="1"/>
  <c r="C31" i="2"/>
  <c r="D31" i="2" s="1"/>
  <c r="E31" i="2" s="1"/>
  <c r="F31" i="2" s="1"/>
  <c r="G31" i="2" s="1"/>
  <c r="H31" i="2" s="1"/>
  <c r="C32" i="2"/>
  <c r="D32" i="2" s="1"/>
  <c r="E32" i="2" s="1"/>
  <c r="F32" i="2" s="1"/>
  <c r="G32" i="2" s="1"/>
  <c r="H32" i="2" s="1"/>
  <c r="C33" i="2"/>
  <c r="D33" i="2" s="1"/>
  <c r="E33" i="2" s="1"/>
  <c r="F33" i="2" s="1"/>
  <c r="G33" i="2" s="1"/>
  <c r="H33" i="2" s="1"/>
  <c r="C34" i="2"/>
  <c r="C35" i="2"/>
  <c r="D35" i="2" s="1"/>
  <c r="E35" i="2" s="1"/>
  <c r="F35" i="2" s="1"/>
  <c r="G35" i="2" s="1"/>
  <c r="H35" i="2" s="1"/>
  <c r="C36" i="2"/>
  <c r="D36" i="2" s="1"/>
  <c r="E36" i="2" s="1"/>
  <c r="F36" i="2" s="1"/>
  <c r="G36" i="2" s="1"/>
  <c r="H36" i="2" s="1"/>
  <c r="C37" i="2"/>
  <c r="D37" i="2" s="1"/>
  <c r="E37" i="2" s="1"/>
  <c r="F37" i="2" s="1"/>
  <c r="G37" i="2" s="1"/>
  <c r="H37" i="2" s="1"/>
  <c r="C38" i="2"/>
  <c r="C39" i="2"/>
  <c r="D39" i="2" s="1"/>
  <c r="E39" i="2" s="1"/>
  <c r="F39" i="2" s="1"/>
  <c r="G39" i="2" s="1"/>
  <c r="H39" i="2" s="1"/>
  <c r="C40" i="2"/>
  <c r="D40" i="2" s="1"/>
  <c r="E40" i="2" s="1"/>
  <c r="F40" i="2" s="1"/>
  <c r="G40" i="2" s="1"/>
  <c r="H40" i="2" s="1"/>
  <c r="C41" i="2"/>
  <c r="D41" i="2" s="1"/>
  <c r="E41" i="2" s="1"/>
  <c r="F41" i="2" s="1"/>
  <c r="G41" i="2" s="1"/>
  <c r="H41" i="2" s="1"/>
  <c r="C42" i="2"/>
  <c r="C43" i="2"/>
  <c r="D43" i="2" s="1"/>
  <c r="E43" i="2" s="1"/>
  <c r="F43" i="2" s="1"/>
  <c r="G43" i="2" s="1"/>
  <c r="H43" i="2" s="1"/>
  <c r="C44" i="2"/>
  <c r="D44" i="2" s="1"/>
  <c r="E44" i="2" s="1"/>
  <c r="F44" i="2" s="1"/>
  <c r="G44" i="2" s="1"/>
  <c r="H44" i="2" s="1"/>
  <c r="C45" i="2"/>
  <c r="D45" i="2" s="1"/>
  <c r="E45" i="2" s="1"/>
  <c r="F45" i="2" s="1"/>
  <c r="G45" i="2" s="1"/>
  <c r="H45" i="2" s="1"/>
  <c r="C46" i="2"/>
  <c r="C47" i="2"/>
  <c r="C48" i="2"/>
  <c r="D48" i="2" s="1"/>
  <c r="E48" i="2" s="1"/>
  <c r="F48" i="2" s="1"/>
  <c r="G48" i="2" s="1"/>
  <c r="H48" i="2" s="1"/>
  <c r="C49" i="2"/>
  <c r="D49" i="2" s="1"/>
  <c r="E49" i="2" s="1"/>
  <c r="F49" i="2" s="1"/>
  <c r="G49" i="2" s="1"/>
  <c r="H49" i="2" s="1"/>
  <c r="C50" i="2"/>
  <c r="D50" i="2" s="1"/>
  <c r="E50" i="2" s="1"/>
  <c r="F50" i="2" s="1"/>
  <c r="G50" i="2" s="1"/>
  <c r="H50" i="2" s="1"/>
  <c r="C51" i="2"/>
  <c r="D51" i="2" s="1"/>
  <c r="E51" i="2" s="1"/>
  <c r="F51" i="2" s="1"/>
  <c r="G51" i="2" s="1"/>
  <c r="H51" i="2" s="1"/>
  <c r="C52" i="2"/>
  <c r="D52" i="2" s="1"/>
  <c r="E52" i="2" s="1"/>
  <c r="F52" i="2" s="1"/>
  <c r="G52" i="2" s="1"/>
  <c r="H52" i="2" s="1"/>
  <c r="C53" i="2"/>
  <c r="D53" i="2" s="1"/>
  <c r="E53" i="2" s="1"/>
  <c r="F53" i="2" s="1"/>
  <c r="G53" i="2" s="1"/>
  <c r="H53" i="2" s="1"/>
  <c r="C54" i="2"/>
  <c r="C55" i="2"/>
  <c r="C56" i="2"/>
  <c r="D56" i="2" s="1"/>
  <c r="E56" i="2" s="1"/>
  <c r="F56" i="2" s="1"/>
  <c r="G56" i="2" s="1"/>
  <c r="H56" i="2" s="1"/>
  <c r="C2" i="2"/>
  <c r="D2" i="2" s="1"/>
  <c r="E2" i="2" s="1"/>
  <c r="F2" i="2" s="1"/>
  <c r="G2" i="2" s="1"/>
  <c r="H2" i="2" s="1"/>
  <c r="C3" i="2"/>
  <c r="C4" i="2"/>
  <c r="C5" i="2"/>
  <c r="D5" i="2" s="1"/>
  <c r="E5" i="2" s="1"/>
  <c r="F5" i="2" s="1"/>
  <c r="G5" i="2" s="1"/>
  <c r="H5" i="2" s="1"/>
  <c r="I33" i="2" l="1"/>
  <c r="I41" i="2"/>
  <c r="I5" i="2"/>
  <c r="I13" i="2"/>
  <c r="I21" i="2"/>
  <c r="C1" i="2"/>
  <c r="D1" i="2" s="1"/>
  <c r="E1" i="2" s="1"/>
  <c r="F1" i="2" s="1"/>
  <c r="G1" i="2" s="1"/>
  <c r="H1" i="2" s="1"/>
  <c r="B3" i="2"/>
  <c r="I3" i="2" s="1"/>
  <c r="B4" i="2"/>
  <c r="I4" i="2" s="1"/>
  <c r="B5" i="2"/>
  <c r="B6" i="2"/>
  <c r="I6" i="2" s="1"/>
  <c r="B7" i="2"/>
  <c r="I7" i="2" s="1"/>
  <c r="B8" i="2"/>
  <c r="B9" i="2"/>
  <c r="I9" i="2" s="1"/>
  <c r="B10" i="2"/>
  <c r="I10" i="2" s="1"/>
  <c r="B11" i="2"/>
  <c r="I11" i="2" s="1"/>
  <c r="B12" i="2"/>
  <c r="B13" i="2"/>
  <c r="B14" i="2"/>
  <c r="I14" i="2" s="1"/>
  <c r="B15" i="2"/>
  <c r="I15" i="2" s="1"/>
  <c r="B16" i="2"/>
  <c r="B17" i="2"/>
  <c r="I17" i="2" s="1"/>
  <c r="B18" i="2"/>
  <c r="I18" i="2" s="1"/>
  <c r="B19" i="2"/>
  <c r="I19" i="2" s="1"/>
  <c r="B20" i="2"/>
  <c r="B21" i="2"/>
  <c r="B22" i="2"/>
  <c r="I22" i="2" s="1"/>
  <c r="B23" i="2"/>
  <c r="I23" i="2" s="1"/>
  <c r="B24" i="2"/>
  <c r="B25" i="2"/>
  <c r="I25" i="2" s="1"/>
  <c r="B26" i="2"/>
  <c r="I26" i="2" s="1"/>
  <c r="B27" i="2"/>
  <c r="I27" i="2" s="1"/>
  <c r="B28" i="2"/>
  <c r="B29" i="2"/>
  <c r="I29" i="2" s="1"/>
  <c r="B30" i="2"/>
  <c r="I30" i="2" s="1"/>
  <c r="B31" i="2"/>
  <c r="I31" i="2" s="1"/>
  <c r="B32" i="2"/>
  <c r="B33" i="2"/>
  <c r="B34" i="2"/>
  <c r="I34" i="2" s="1"/>
  <c r="B35" i="2"/>
  <c r="I35" i="2" s="1"/>
  <c r="B36" i="2"/>
  <c r="B37" i="2"/>
  <c r="I37" i="2" s="1"/>
  <c r="B38" i="2"/>
  <c r="I38" i="2" s="1"/>
  <c r="B39" i="2"/>
  <c r="I39" i="2" s="1"/>
  <c r="B40" i="2"/>
  <c r="B41" i="2"/>
  <c r="B42" i="2"/>
  <c r="I42" i="2" s="1"/>
  <c r="B43" i="2"/>
  <c r="I43" i="2" s="1"/>
  <c r="B44" i="2"/>
  <c r="B45" i="2"/>
  <c r="B46" i="2"/>
  <c r="B47" i="2"/>
  <c r="I47" i="2" s="1"/>
  <c r="B48" i="2"/>
  <c r="B49" i="2"/>
  <c r="B50" i="2"/>
  <c r="I50" i="2" s="1"/>
  <c r="B51" i="2"/>
  <c r="I51" i="2" s="1"/>
  <c r="B52" i="2"/>
  <c r="B53" i="2"/>
  <c r="I53" i="2" s="1"/>
  <c r="B54" i="2"/>
  <c r="I54" i="2" s="1"/>
  <c r="B55" i="2"/>
  <c r="I55" i="2" s="1"/>
  <c r="B56" i="2"/>
  <c r="B2" i="2"/>
  <c r="A3" i="2"/>
  <c r="A4" i="2"/>
  <c r="A5" i="2"/>
  <c r="A6" i="2"/>
  <c r="A7" i="2"/>
  <c r="A8" i="2"/>
  <c r="I8" i="2" s="1"/>
  <c r="A9" i="2"/>
  <c r="A10" i="2"/>
  <c r="A11" i="2"/>
  <c r="A12" i="2"/>
  <c r="I12" i="2" s="1"/>
  <c r="A13" i="2"/>
  <c r="A14" i="2"/>
  <c r="A15" i="2"/>
  <c r="A16" i="2"/>
  <c r="I16" i="2" s="1"/>
  <c r="A17" i="2"/>
  <c r="A18" i="2"/>
  <c r="A19" i="2"/>
  <c r="A20" i="2"/>
  <c r="I20" i="2" s="1"/>
  <c r="A21" i="2"/>
  <c r="A22" i="2"/>
  <c r="A23" i="2"/>
  <c r="A24" i="2"/>
  <c r="I24" i="2" s="1"/>
  <c r="A25" i="2"/>
  <c r="A26" i="2"/>
  <c r="A27" i="2"/>
  <c r="A28" i="2"/>
  <c r="I28" i="2" s="1"/>
  <c r="A29" i="2"/>
  <c r="A30" i="2"/>
  <c r="A31" i="2"/>
  <c r="A32" i="2"/>
  <c r="I32" i="2" s="1"/>
  <c r="A33" i="2"/>
  <c r="A34" i="2"/>
  <c r="A35" i="2"/>
  <c r="A36" i="2"/>
  <c r="I36" i="2" s="1"/>
  <c r="A37" i="2"/>
  <c r="A38" i="2"/>
  <c r="A39" i="2"/>
  <c r="A40" i="2"/>
  <c r="I40" i="2" s="1"/>
  <c r="A41" i="2"/>
  <c r="A42" i="2"/>
  <c r="A43" i="2"/>
  <c r="A44" i="2"/>
  <c r="I44" i="2" s="1"/>
  <c r="A45" i="2"/>
  <c r="J45" i="2" s="1"/>
  <c r="A46" i="2"/>
  <c r="J46" i="2" s="1"/>
  <c r="A47" i="2"/>
  <c r="J47" i="2" s="1"/>
  <c r="A48" i="2"/>
  <c r="I48" i="2" s="1"/>
  <c r="A49" i="2"/>
  <c r="J49" i="2" s="1"/>
  <c r="A50" i="2"/>
  <c r="A51" i="2"/>
  <c r="J51" i="2" s="1"/>
  <c r="A52" i="2"/>
  <c r="A53" i="2"/>
  <c r="A54" i="2"/>
  <c r="A55" i="2"/>
  <c r="A56" i="2"/>
  <c r="I56" i="2" s="1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2" i="2"/>
  <c r="I2" i="2" s="1"/>
  <c r="I45" i="2" l="1"/>
  <c r="I49" i="2"/>
  <c r="I52" i="2"/>
  <c r="J52" i="2"/>
  <c r="I46" i="2"/>
</calcChain>
</file>

<file path=xl/sharedStrings.xml><?xml version="1.0" encoding="utf-8"?>
<sst xmlns="http://schemas.openxmlformats.org/spreadsheetml/2006/main" count="475" uniqueCount="133">
  <si>
    <t>Table</t>
  </si>
  <si>
    <t>Variable</t>
  </si>
  <si>
    <t>Data Type</t>
  </si>
  <si>
    <t>Required</t>
  </si>
  <si>
    <t>Readonly</t>
  </si>
  <si>
    <t>Label</t>
  </si>
  <si>
    <t>HelpText</t>
  </si>
  <si>
    <t>EVD</t>
  </si>
  <si>
    <t>CSM</t>
  </si>
  <si>
    <t>Symptoms</t>
  </si>
  <si>
    <t>Symptomatic</t>
  </si>
  <si>
    <t>Did the person have any symptoms or signs of illness?</t>
  </si>
  <si>
    <t>OnsetDate</t>
  </si>
  <si>
    <t>Date</t>
  </si>
  <si>
    <t>Date of initial symptom onset</t>
  </si>
  <si>
    <t>Enter the date of onset of the person's first symptom (dd/mm/yyyy)</t>
  </si>
  <si>
    <t>OnsetSymptom</t>
  </si>
  <si>
    <t>First symptom</t>
  </si>
  <si>
    <t>What was the first symptom?</t>
  </si>
  <si>
    <t>Temperature</t>
  </si>
  <si>
    <t>Body temperature in °C</t>
  </si>
  <si>
    <t>x</t>
  </si>
  <si>
    <t>TemperatureSource</t>
  </si>
  <si>
    <t>Source of body temperature</t>
  </si>
  <si>
    <t>Select the source of body temperature</t>
  </si>
  <si>
    <t>Fever</t>
  </si>
  <si>
    <t>Did the person have fever during his/hers episode of illness?</t>
  </si>
  <si>
    <t>Chills</t>
  </si>
  <si>
    <t>Did the person experience chills or shivering during his/hers episode of illness?</t>
  </si>
  <si>
    <t>FatigueWeakness</t>
  </si>
  <si>
    <t>Fatigue/general weakness</t>
  </si>
  <si>
    <t>Did the person experience fatigue or general weakness during his/hers episode of illness?</t>
  </si>
  <si>
    <t>Seizures</t>
  </si>
  <si>
    <t>Convulsions/Seizures</t>
  </si>
  <si>
    <t>Did the person have convulsions or seizures during his/hers episode of illness?</t>
  </si>
  <si>
    <t>Headache</t>
  </si>
  <si>
    <t>Did the person experience headache during his/hers episode of illness?</t>
  </si>
  <si>
    <t>NeckStiffness</t>
  </si>
  <si>
    <t>Stiff neck</t>
  </si>
  <si>
    <t>MusclePain</t>
  </si>
  <si>
    <t>Muscle pain (myalgia)</t>
  </si>
  <si>
    <t>JointPain</t>
  </si>
  <si>
    <t>Joint pain or arthritis</t>
  </si>
  <si>
    <t>Nausea</t>
  </si>
  <si>
    <t>Vomiting</t>
  </si>
  <si>
    <t>AbdominalPain</t>
  </si>
  <si>
    <t>Abdominal pain</t>
  </si>
  <si>
    <t>Diarrhea</t>
  </si>
  <si>
    <t>Diarrhea (&gt;= 3 loose stools within 24h)</t>
  </si>
  <si>
    <t>AnorexiaAppetiteLoss</t>
  </si>
  <si>
    <t>Anorexia/loss of appetite</t>
  </si>
  <si>
    <t>RefusalFeedorDrink</t>
  </si>
  <si>
    <t>Refusal to feed or drink</t>
  </si>
  <si>
    <t>RunnyNose</t>
  </si>
  <si>
    <t>Runny nose (rhinitis/coryza)</t>
  </si>
  <si>
    <t>Cough</t>
  </si>
  <si>
    <t>SoreThroat</t>
  </si>
  <si>
    <t>Sore throat/pharyngitis</t>
  </si>
  <si>
    <t>ChestPain</t>
  </si>
  <si>
    <t>Chest pain</t>
  </si>
  <si>
    <t>DifficultyBreathing</t>
  </si>
  <si>
    <t>Difficulty breathing/Shortness of breath</t>
  </si>
  <si>
    <t>Hiccups</t>
  </si>
  <si>
    <t>KopliksSpots</t>
  </si>
  <si>
    <t>Koplik's Spots</t>
  </si>
  <si>
    <t>OtitisMedia</t>
  </si>
  <si>
    <t>Otitis media</t>
  </si>
  <si>
    <t>Conjunctivitis (red eyes)</t>
  </si>
  <si>
    <t>EyePainLightSensitive</t>
  </si>
  <si>
    <t>Pain behind eyes/Sensitivity to light</t>
  </si>
  <si>
    <t>Jaundice</t>
  </si>
  <si>
    <t>Jaundice (yellow eyes/gums/skin)</t>
  </si>
  <si>
    <t>Skin rash</t>
  </si>
  <si>
    <t>Dehydration</t>
  </si>
  <si>
    <t>SwollenLymphNodes</t>
  </si>
  <si>
    <t>Swollen lymph nodes (adenopathy)</t>
  </si>
  <si>
    <t>Oedema</t>
  </si>
  <si>
    <t>Lethargy</t>
  </si>
  <si>
    <t>Tiredness/Lethargy</t>
  </si>
  <si>
    <t>ConfusedDisoriented</t>
  </si>
  <si>
    <t>Confused or disoriented</t>
  </si>
  <si>
    <t>ComaUnconscious</t>
  </si>
  <si>
    <t>Coma/unconscious</t>
  </si>
  <si>
    <t>Sepsis</t>
  </si>
  <si>
    <t>X</t>
  </si>
  <si>
    <t>HighBloodPressure</t>
  </si>
  <si>
    <t>High blood pressure (hypertension)</t>
  </si>
  <si>
    <t>LowBloodPressure</t>
  </si>
  <si>
    <t>Low blood pressure (hypotension)</t>
  </si>
  <si>
    <t>UnexplainedBleeding</t>
  </si>
  <si>
    <t>Unexplained bleeding or bruising from any site</t>
  </si>
  <si>
    <t>GumsBleeding</t>
  </si>
  <si>
    <t>Bleeding of the gums</t>
  </si>
  <si>
    <t>InjectionSiteBleeding</t>
  </si>
  <si>
    <t>Bleeding from injection site</t>
  </si>
  <si>
    <t>Nose bleed (epistaxis)</t>
  </si>
  <si>
    <t>Bloody or black stools (melena)</t>
  </si>
  <si>
    <t>Fresh/red blood in vomit (hematemesis)</t>
  </si>
  <si>
    <t>DigestedBloodVomit</t>
  </si>
  <si>
    <t>Digested blood/"coffee grounds" in vomit</t>
  </si>
  <si>
    <t>Coughing up blood (hemoptysis)</t>
  </si>
  <si>
    <t>BleedingVagina</t>
  </si>
  <si>
    <t>Bleeding from vagina, other than menstruation</t>
  </si>
  <si>
    <t>Bruising of the skin (petechiae/ecchymosis)</t>
  </si>
  <si>
    <t>Blood in urine (hematuria)</t>
  </si>
  <si>
    <t>OtherHemorrhagicSymptoms</t>
  </si>
  <si>
    <t>Other hemorrhagic symptoms</t>
  </si>
  <si>
    <t>OtherHemorrhagicSymptomsText</t>
  </si>
  <si>
    <t>OtherNonHemorrhagicSymptoms</t>
  </si>
  <si>
    <t>Other clinical symptoms</t>
  </si>
  <si>
    <t>OtherNonHemorrhagicSymptomsText</t>
  </si>
  <si>
    <t>LASSA</t>
  </si>
  <si>
    <t>AVIAN_INFLUENCA</t>
  </si>
  <si>
    <t>CHOLERA</t>
  </si>
  <si>
    <t>MEASLES</t>
  </si>
  <si>
    <t>String</t>
  </si>
  <si>
    <t>SymptomState</t>
  </si>
  <si>
    <t>SkinRash</t>
  </si>
  <si>
    <t>Conjunctivitis</t>
  </si>
  <si>
    <t>Float</t>
  </si>
  <si>
    <t>Boolean</t>
  </si>
  <si>
    <t>Field</t>
  </si>
  <si>
    <t>Type</t>
  </si>
  <si>
    <t>Members</t>
  </si>
  <si>
    <t>Members wit Annoation</t>
  </si>
  <si>
    <t>fieldCaptions</t>
  </si>
  <si>
    <t>fieldDescriptions</t>
  </si>
  <si>
    <t>Melena</t>
  </si>
  <si>
    <t>Hematuria</t>
  </si>
  <si>
    <t>Hematemesis</t>
  </si>
  <si>
    <t>Hemoptysis</t>
  </si>
  <si>
    <t>Petechiae</t>
  </si>
  <si>
    <t>Epistaxis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</si>
</sst>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.1"/>
      <color theme="1"/>
      <name val="Calibri"/>
      <family val="2"/>
      <scheme val="minor"/>
    </font>
    <font>
      <sz val="12.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.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26A69A"/>
        <bgColor indexed="64"/>
      </patternFill>
    </fill>
    <fill>
      <patternFill patternType="solid">
        <fgColor rgb="FFDDF2F0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wrapText="1"/>
    </xf>
    <xf numFmtId="0" fontId="3" fillId="3" borderId="1" xfId="0" applyFont="1" applyFill="1" applyBorder="1" applyAlignment="1">
      <alignment wrapText="1"/>
    </xf>
    <xf numFmtId="0" fontId="4" fillId="3" borderId="1" xfId="0" applyFont="1" applyFill="1" applyBorder="1" applyAlignment="1">
      <alignment wrapText="1"/>
    </xf>
    <xf numFmtId="0" fontId="4" fillId="4" borderId="1" xfId="0" applyFont="1" applyFill="1" applyBorder="1" applyAlignment="1">
      <alignment wrapText="1"/>
    </xf>
    <xf numFmtId="0" fontId="2" fillId="4" borderId="1" xfId="0" applyFont="1" applyFill="1" applyBorder="1" applyAlignment="1">
      <alignment wrapText="1"/>
    </xf>
    <xf numFmtId="0" fontId="3" fillId="4" borderId="1" xfId="0" applyFont="1" applyFill="1" applyBorder="1" applyAlignment="1">
      <alignment wrapText="1"/>
    </xf>
    <xf numFmtId="0" fontId="5" fillId="4" borderId="1" xfId="0" applyFont="1" applyFill="1" applyBorder="1"/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6"/>
  <sheetViews>
    <sheetView tabSelected="1" topLeftCell="A25" workbookViewId="0">
      <selection activeCell="C44" sqref="C44"/>
    </sheetView>
  </sheetViews>
  <sheetFormatPr baseColWidth="10" defaultRowHeight="15" x14ac:dyDescent="0.25"/>
  <cols>
    <col min="2" max="2" width="19.375" customWidth="1"/>
    <col min="3" max="3" width="23.25" customWidth="1"/>
    <col min="4" max="4" width="6.125" customWidth="1"/>
    <col min="5" max="5" width="6.625" customWidth="1"/>
    <col min="6" max="6" width="31.75" customWidth="1"/>
    <col min="7" max="7" width="63.375" customWidth="1"/>
    <col min="10" max="10" width="23.125" customWidth="1"/>
  </cols>
  <sheetData>
    <row r="1" spans="1:13" ht="16.5" thickBot="1" x14ac:dyDescent="0.3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111</v>
      </c>
      <c r="J1" s="1" t="s">
        <v>112</v>
      </c>
      <c r="K1" s="1" t="s">
        <v>8</v>
      </c>
      <c r="L1" s="1" t="s">
        <v>113</v>
      </c>
      <c r="M1" s="1" t="s">
        <v>114</v>
      </c>
    </row>
    <row r="2" spans="1:13" ht="16.5" thickBot="1" x14ac:dyDescent="0.3">
      <c r="A2" s="3" t="s">
        <v>9</v>
      </c>
      <c r="B2" s="4" t="s">
        <v>10</v>
      </c>
      <c r="C2" s="4" t="s">
        <v>120</v>
      </c>
      <c r="D2" s="5"/>
      <c r="E2" s="5"/>
      <c r="F2" s="4" t="s">
        <v>10</v>
      </c>
      <c r="G2" s="4" t="s">
        <v>11</v>
      </c>
      <c r="H2" s="6"/>
      <c r="I2" s="6"/>
      <c r="J2" s="6"/>
      <c r="K2" s="6"/>
      <c r="L2" s="6"/>
      <c r="M2" s="6"/>
    </row>
    <row r="3" spans="1:13" ht="16.5" thickBot="1" x14ac:dyDescent="0.3">
      <c r="A3" s="7" t="s">
        <v>9</v>
      </c>
      <c r="B3" s="8" t="s">
        <v>12</v>
      </c>
      <c r="C3" s="8" t="s">
        <v>13</v>
      </c>
      <c r="D3" s="6"/>
      <c r="E3" s="6"/>
      <c r="F3" s="8" t="s">
        <v>14</v>
      </c>
      <c r="G3" s="8" t="s">
        <v>15</v>
      </c>
      <c r="H3" s="6"/>
      <c r="I3" s="6"/>
      <c r="J3" s="6"/>
      <c r="K3" s="6"/>
      <c r="L3" s="6"/>
      <c r="M3" s="6"/>
    </row>
    <row r="4" spans="1:13" ht="16.5" thickBot="1" x14ac:dyDescent="0.3">
      <c r="A4" s="3" t="s">
        <v>9</v>
      </c>
      <c r="B4" s="4" t="s">
        <v>16</v>
      </c>
      <c r="C4" s="4" t="s">
        <v>115</v>
      </c>
      <c r="D4" s="5"/>
      <c r="E4" s="5"/>
      <c r="F4" s="4" t="s">
        <v>17</v>
      </c>
      <c r="G4" s="4" t="s">
        <v>18</v>
      </c>
      <c r="H4" s="6"/>
      <c r="I4" s="6"/>
      <c r="J4" s="6"/>
      <c r="K4" s="6"/>
      <c r="L4" s="6"/>
      <c r="M4" s="6"/>
    </row>
    <row r="5" spans="1:13" ht="16.5" thickBot="1" x14ac:dyDescent="0.3">
      <c r="A5" s="7" t="s">
        <v>9</v>
      </c>
      <c r="B5" s="8" t="s">
        <v>19</v>
      </c>
      <c r="C5" s="8" t="s">
        <v>119</v>
      </c>
      <c r="D5" s="6"/>
      <c r="E5" s="6"/>
      <c r="F5" s="8" t="s">
        <v>20</v>
      </c>
      <c r="G5" s="8" t="s">
        <v>20</v>
      </c>
      <c r="H5" s="9" t="s">
        <v>21</v>
      </c>
      <c r="I5" s="9" t="s">
        <v>21</v>
      </c>
      <c r="J5" s="6"/>
      <c r="K5" s="9" t="s">
        <v>21</v>
      </c>
      <c r="L5" s="6"/>
      <c r="M5" s="6"/>
    </row>
    <row r="6" spans="1:13" ht="32.25" thickBot="1" x14ac:dyDescent="0.3">
      <c r="A6" s="3" t="s">
        <v>9</v>
      </c>
      <c r="B6" s="4" t="s">
        <v>22</v>
      </c>
      <c r="C6" s="4" t="s">
        <v>22</v>
      </c>
      <c r="D6" s="5"/>
      <c r="E6" s="5"/>
      <c r="F6" s="4" t="s">
        <v>23</v>
      </c>
      <c r="G6" s="4" t="s">
        <v>24</v>
      </c>
      <c r="H6" s="9" t="s">
        <v>21</v>
      </c>
      <c r="I6" s="9" t="s">
        <v>21</v>
      </c>
      <c r="J6" s="6"/>
      <c r="K6" s="9" t="s">
        <v>21</v>
      </c>
      <c r="L6" s="6"/>
      <c r="M6" s="6"/>
    </row>
    <row r="7" spans="1:13" ht="16.5" thickBot="1" x14ac:dyDescent="0.3">
      <c r="A7" s="7" t="s">
        <v>9</v>
      </c>
      <c r="B7" s="8" t="s">
        <v>25</v>
      </c>
      <c r="C7" s="4" t="s">
        <v>116</v>
      </c>
      <c r="D7" s="6"/>
      <c r="E7" s="6"/>
      <c r="F7" s="8" t="s">
        <v>25</v>
      </c>
      <c r="G7" s="8" t="s">
        <v>26</v>
      </c>
      <c r="H7" s="9" t="s">
        <v>21</v>
      </c>
      <c r="I7" s="9" t="s">
        <v>21</v>
      </c>
      <c r="J7" s="9" t="s">
        <v>21</v>
      </c>
      <c r="K7" s="9" t="s">
        <v>21</v>
      </c>
      <c r="L7" s="9" t="s">
        <v>21</v>
      </c>
      <c r="M7" s="9" t="s">
        <v>21</v>
      </c>
    </row>
    <row r="8" spans="1:13" ht="32.25" thickBot="1" x14ac:dyDescent="0.3">
      <c r="A8" s="3" t="s">
        <v>9</v>
      </c>
      <c r="B8" s="4" t="s">
        <v>27</v>
      </c>
      <c r="C8" s="4" t="s">
        <v>116</v>
      </c>
      <c r="D8" s="5"/>
      <c r="E8" s="5"/>
      <c r="F8" s="4" t="s">
        <v>27</v>
      </c>
      <c r="G8" s="4" t="s">
        <v>28</v>
      </c>
      <c r="H8" s="9" t="s">
        <v>21</v>
      </c>
      <c r="I8" s="9" t="s">
        <v>21</v>
      </c>
      <c r="J8" s="9" t="s">
        <v>21</v>
      </c>
      <c r="K8" s="9" t="s">
        <v>21</v>
      </c>
      <c r="L8" s="9" t="s">
        <v>21</v>
      </c>
      <c r="M8" s="9" t="s">
        <v>21</v>
      </c>
    </row>
    <row r="9" spans="1:13" ht="32.25" thickBot="1" x14ac:dyDescent="0.3">
      <c r="A9" s="7" t="s">
        <v>9</v>
      </c>
      <c r="B9" s="8" t="s">
        <v>29</v>
      </c>
      <c r="C9" s="4" t="s">
        <v>116</v>
      </c>
      <c r="D9" s="6"/>
      <c r="E9" s="6"/>
      <c r="F9" s="8" t="s">
        <v>30</v>
      </c>
      <c r="G9" s="8" t="s">
        <v>31</v>
      </c>
      <c r="H9" s="9" t="s">
        <v>21</v>
      </c>
      <c r="I9" s="9" t="s">
        <v>21</v>
      </c>
      <c r="J9" s="9" t="s">
        <v>21</v>
      </c>
      <c r="K9" s="9" t="s">
        <v>21</v>
      </c>
      <c r="L9" s="9" t="s">
        <v>21</v>
      </c>
      <c r="M9" s="9" t="s">
        <v>21</v>
      </c>
    </row>
    <row r="10" spans="1:13" ht="32.25" thickBot="1" x14ac:dyDescent="0.3">
      <c r="A10" s="3" t="s">
        <v>9</v>
      </c>
      <c r="B10" s="4" t="s">
        <v>32</v>
      </c>
      <c r="C10" s="4" t="s">
        <v>116</v>
      </c>
      <c r="D10" s="5"/>
      <c r="E10" s="5"/>
      <c r="F10" s="4" t="s">
        <v>33</v>
      </c>
      <c r="G10" s="4" t="s">
        <v>34</v>
      </c>
      <c r="H10" s="9" t="s">
        <v>21</v>
      </c>
      <c r="I10" s="9" t="s">
        <v>21</v>
      </c>
      <c r="J10" s="9" t="s">
        <v>21</v>
      </c>
      <c r="K10" s="9" t="s">
        <v>21</v>
      </c>
      <c r="L10" s="9" t="s">
        <v>21</v>
      </c>
      <c r="M10" s="9" t="s">
        <v>21</v>
      </c>
    </row>
    <row r="11" spans="1:13" ht="16.5" thickBot="1" x14ac:dyDescent="0.3">
      <c r="A11" s="7" t="s">
        <v>9</v>
      </c>
      <c r="B11" s="8" t="s">
        <v>35</v>
      </c>
      <c r="C11" s="4" t="s">
        <v>116</v>
      </c>
      <c r="D11" s="6"/>
      <c r="E11" s="6"/>
      <c r="F11" s="8" t="s">
        <v>35</v>
      </c>
      <c r="G11" s="8" t="s">
        <v>36</v>
      </c>
      <c r="H11" s="9" t="s">
        <v>21</v>
      </c>
      <c r="I11" s="9" t="s">
        <v>21</v>
      </c>
      <c r="J11" s="9" t="s">
        <v>21</v>
      </c>
      <c r="K11" s="9" t="s">
        <v>21</v>
      </c>
      <c r="L11" s="6"/>
      <c r="M11" s="6"/>
    </row>
    <row r="12" spans="1:13" ht="16.5" thickBot="1" x14ac:dyDescent="0.3">
      <c r="A12" s="3" t="s">
        <v>9</v>
      </c>
      <c r="B12" s="4" t="s">
        <v>37</v>
      </c>
      <c r="C12" s="4" t="s">
        <v>116</v>
      </c>
      <c r="D12" s="5"/>
      <c r="E12" s="5"/>
      <c r="F12" s="4" t="s">
        <v>38</v>
      </c>
      <c r="G12" s="4" t="s">
        <v>38</v>
      </c>
      <c r="H12" s="6"/>
      <c r="I12" s="6"/>
      <c r="J12" s="6"/>
      <c r="K12" s="9" t="s">
        <v>21</v>
      </c>
      <c r="L12" s="6"/>
      <c r="M12" s="6"/>
    </row>
    <row r="13" spans="1:13" ht="16.5" thickBot="1" x14ac:dyDescent="0.3">
      <c r="A13" s="7" t="s">
        <v>9</v>
      </c>
      <c r="B13" s="8" t="s">
        <v>39</v>
      </c>
      <c r="C13" s="4" t="s">
        <v>116</v>
      </c>
      <c r="D13" s="6"/>
      <c r="E13" s="6"/>
      <c r="F13" s="8" t="s">
        <v>40</v>
      </c>
      <c r="G13" s="8" t="s">
        <v>40</v>
      </c>
      <c r="H13" s="9" t="s">
        <v>21</v>
      </c>
      <c r="I13" s="9" t="s">
        <v>21</v>
      </c>
      <c r="J13" s="9" t="s">
        <v>21</v>
      </c>
      <c r="K13" s="9" t="s">
        <v>21</v>
      </c>
      <c r="L13" s="9" t="s">
        <v>21</v>
      </c>
      <c r="M13" s="9" t="s">
        <v>21</v>
      </c>
    </row>
    <row r="14" spans="1:13" ht="16.5" thickBot="1" x14ac:dyDescent="0.3">
      <c r="A14" s="3" t="s">
        <v>9</v>
      </c>
      <c r="B14" s="4" t="s">
        <v>41</v>
      </c>
      <c r="C14" s="4" t="s">
        <v>116</v>
      </c>
      <c r="D14" s="5"/>
      <c r="E14" s="5"/>
      <c r="F14" s="4" t="s">
        <v>42</v>
      </c>
      <c r="G14" s="4" t="s">
        <v>42</v>
      </c>
      <c r="H14" s="9" t="s">
        <v>21</v>
      </c>
      <c r="I14" s="9" t="s">
        <v>21</v>
      </c>
      <c r="J14" s="9" t="s">
        <v>21</v>
      </c>
      <c r="K14" s="9" t="s">
        <v>21</v>
      </c>
      <c r="L14" s="6"/>
      <c r="M14" s="9" t="s">
        <v>21</v>
      </c>
    </row>
    <row r="15" spans="1:13" ht="16.5" thickBot="1" x14ac:dyDescent="0.3">
      <c r="A15" s="7" t="s">
        <v>9</v>
      </c>
      <c r="B15" s="8" t="s">
        <v>43</v>
      </c>
      <c r="C15" s="4" t="s">
        <v>116</v>
      </c>
      <c r="D15" s="6"/>
      <c r="E15" s="6"/>
      <c r="F15" s="8" t="s">
        <v>43</v>
      </c>
      <c r="G15" s="8" t="s">
        <v>43</v>
      </c>
      <c r="H15" s="9" t="s">
        <v>21</v>
      </c>
      <c r="I15" s="9" t="s">
        <v>21</v>
      </c>
      <c r="J15" s="9" t="s">
        <v>21</v>
      </c>
      <c r="K15" s="9" t="s">
        <v>21</v>
      </c>
      <c r="L15" s="9" t="s">
        <v>21</v>
      </c>
      <c r="M15" s="6"/>
    </row>
    <row r="16" spans="1:13" ht="16.5" thickBot="1" x14ac:dyDescent="0.3">
      <c r="A16" s="3" t="s">
        <v>9</v>
      </c>
      <c r="B16" s="4" t="s">
        <v>44</v>
      </c>
      <c r="C16" s="4" t="s">
        <v>116</v>
      </c>
      <c r="D16" s="5"/>
      <c r="E16" s="5"/>
      <c r="F16" s="4" t="s">
        <v>44</v>
      </c>
      <c r="G16" s="4" t="s">
        <v>44</v>
      </c>
      <c r="H16" s="9" t="s">
        <v>21</v>
      </c>
      <c r="I16" s="9" t="s">
        <v>21</v>
      </c>
      <c r="J16" s="9" t="s">
        <v>21</v>
      </c>
      <c r="K16" s="9" t="s">
        <v>21</v>
      </c>
      <c r="L16" s="9" t="s">
        <v>21</v>
      </c>
      <c r="M16" s="9" t="s">
        <v>21</v>
      </c>
    </row>
    <row r="17" spans="1:13" ht="16.5" thickBot="1" x14ac:dyDescent="0.3">
      <c r="A17" s="7" t="s">
        <v>9</v>
      </c>
      <c r="B17" s="8" t="s">
        <v>45</v>
      </c>
      <c r="C17" s="4" t="s">
        <v>116</v>
      </c>
      <c r="D17" s="6"/>
      <c r="E17" s="6"/>
      <c r="F17" s="8" t="s">
        <v>46</v>
      </c>
      <c r="G17" s="8" t="s">
        <v>46</v>
      </c>
      <c r="H17" s="9" t="s">
        <v>21</v>
      </c>
      <c r="I17" s="9" t="s">
        <v>21</v>
      </c>
      <c r="J17" s="9" t="s">
        <v>21</v>
      </c>
      <c r="K17" s="6"/>
      <c r="L17" s="9" t="s">
        <v>21</v>
      </c>
      <c r="M17" s="6"/>
    </row>
    <row r="18" spans="1:13" ht="32.25" thickBot="1" x14ac:dyDescent="0.3">
      <c r="A18" s="3" t="s">
        <v>9</v>
      </c>
      <c r="B18" s="4" t="s">
        <v>47</v>
      </c>
      <c r="C18" s="4" t="s">
        <v>116</v>
      </c>
      <c r="D18" s="5"/>
      <c r="E18" s="5"/>
      <c r="F18" s="4" t="s">
        <v>48</v>
      </c>
      <c r="G18" s="4" t="s">
        <v>48</v>
      </c>
      <c r="H18" s="9" t="s">
        <v>21</v>
      </c>
      <c r="I18" s="9" t="s">
        <v>21</v>
      </c>
      <c r="J18" s="9" t="s">
        <v>21</v>
      </c>
      <c r="K18" s="9" t="s">
        <v>21</v>
      </c>
      <c r="L18" s="9" t="s">
        <v>21</v>
      </c>
      <c r="M18" s="9" t="s">
        <v>21</v>
      </c>
    </row>
    <row r="19" spans="1:13" ht="16.5" thickBot="1" x14ac:dyDescent="0.3">
      <c r="A19" s="7" t="s">
        <v>9</v>
      </c>
      <c r="B19" s="8" t="s">
        <v>49</v>
      </c>
      <c r="C19" s="4" t="s">
        <v>116</v>
      </c>
      <c r="D19" s="6"/>
      <c r="E19" s="6"/>
      <c r="F19" s="8" t="s">
        <v>50</v>
      </c>
      <c r="G19" s="8" t="s">
        <v>50</v>
      </c>
      <c r="H19" s="9" t="s">
        <v>21</v>
      </c>
      <c r="I19" s="9" t="s">
        <v>21</v>
      </c>
      <c r="J19" s="6"/>
      <c r="K19" s="9" t="s">
        <v>21</v>
      </c>
      <c r="L19" s="9" t="s">
        <v>21</v>
      </c>
      <c r="M19" s="6"/>
    </row>
    <row r="20" spans="1:13" ht="16.5" thickBot="1" x14ac:dyDescent="0.3">
      <c r="A20" s="3" t="s">
        <v>9</v>
      </c>
      <c r="B20" s="4" t="s">
        <v>51</v>
      </c>
      <c r="C20" s="4" t="s">
        <v>116</v>
      </c>
      <c r="D20" s="5"/>
      <c r="E20" s="5"/>
      <c r="F20" s="4" t="s">
        <v>52</v>
      </c>
      <c r="G20" s="4" t="s">
        <v>52</v>
      </c>
      <c r="H20" s="9" t="s">
        <v>21</v>
      </c>
      <c r="I20" s="9" t="s">
        <v>21</v>
      </c>
      <c r="J20" s="6"/>
      <c r="K20" s="9" t="s">
        <v>21</v>
      </c>
      <c r="L20" s="9" t="s">
        <v>21</v>
      </c>
      <c r="M20" s="6"/>
    </row>
    <row r="21" spans="1:13" ht="16.5" thickBot="1" x14ac:dyDescent="0.3">
      <c r="A21" s="7" t="s">
        <v>9</v>
      </c>
      <c r="B21" s="8" t="s">
        <v>53</v>
      </c>
      <c r="C21" s="4" t="s">
        <v>116</v>
      </c>
      <c r="D21" s="6"/>
      <c r="E21" s="6"/>
      <c r="F21" s="8" t="s">
        <v>54</v>
      </c>
      <c r="G21" s="8" t="s">
        <v>54</v>
      </c>
      <c r="H21" s="6"/>
      <c r="I21" s="6"/>
      <c r="J21" s="9" t="s">
        <v>21</v>
      </c>
      <c r="K21" s="6"/>
      <c r="L21" s="6"/>
      <c r="M21" s="9" t="s">
        <v>21</v>
      </c>
    </row>
    <row r="22" spans="1:13" ht="16.5" thickBot="1" x14ac:dyDescent="0.3">
      <c r="A22" s="3" t="s">
        <v>9</v>
      </c>
      <c r="B22" s="4" t="s">
        <v>55</v>
      </c>
      <c r="C22" s="4" t="s">
        <v>116</v>
      </c>
      <c r="D22" s="5"/>
      <c r="E22" s="5"/>
      <c r="F22" s="4" t="s">
        <v>55</v>
      </c>
      <c r="G22" s="4" t="s">
        <v>55</v>
      </c>
      <c r="H22" s="9" t="s">
        <v>21</v>
      </c>
      <c r="I22" s="9" t="s">
        <v>21</v>
      </c>
      <c r="J22" s="9" t="s">
        <v>21</v>
      </c>
      <c r="K22" s="6"/>
      <c r="L22" s="6"/>
      <c r="M22" s="9" t="s">
        <v>21</v>
      </c>
    </row>
    <row r="23" spans="1:13" ht="16.5" thickBot="1" x14ac:dyDescent="0.3">
      <c r="A23" s="7" t="s">
        <v>9</v>
      </c>
      <c r="B23" s="8" t="s">
        <v>56</v>
      </c>
      <c r="C23" s="4" t="s">
        <v>116</v>
      </c>
      <c r="D23" s="6"/>
      <c r="E23" s="6"/>
      <c r="F23" s="8" t="s">
        <v>57</v>
      </c>
      <c r="G23" s="8" t="s">
        <v>57</v>
      </c>
      <c r="H23" s="9" t="s">
        <v>21</v>
      </c>
      <c r="I23" s="9" t="s">
        <v>21</v>
      </c>
      <c r="J23" s="9" t="s">
        <v>21</v>
      </c>
      <c r="K23" s="6"/>
      <c r="L23" s="6"/>
      <c r="M23" s="9" t="s">
        <v>21</v>
      </c>
    </row>
    <row r="24" spans="1:13" ht="16.5" thickBot="1" x14ac:dyDescent="0.3">
      <c r="A24" s="3" t="s">
        <v>9</v>
      </c>
      <c r="B24" s="4" t="s">
        <v>58</v>
      </c>
      <c r="C24" s="4" t="s">
        <v>116</v>
      </c>
      <c r="D24" s="5"/>
      <c r="E24" s="5"/>
      <c r="F24" s="4" t="s">
        <v>59</v>
      </c>
      <c r="G24" s="4" t="s">
        <v>59</v>
      </c>
      <c r="H24" s="9" t="s">
        <v>21</v>
      </c>
      <c r="I24" s="9" t="s">
        <v>21</v>
      </c>
      <c r="J24" s="6"/>
      <c r="K24" s="6"/>
      <c r="L24" s="6"/>
      <c r="M24" s="6"/>
    </row>
    <row r="25" spans="1:13" ht="32.25" thickBot="1" x14ac:dyDescent="0.3">
      <c r="A25" s="7" t="s">
        <v>9</v>
      </c>
      <c r="B25" s="8" t="s">
        <v>60</v>
      </c>
      <c r="C25" s="4" t="s">
        <v>116</v>
      </c>
      <c r="D25" s="6"/>
      <c r="E25" s="6"/>
      <c r="F25" s="8" t="s">
        <v>61</v>
      </c>
      <c r="G25" s="8" t="s">
        <v>61</v>
      </c>
      <c r="H25" s="9" t="s">
        <v>21</v>
      </c>
      <c r="I25" s="9" t="s">
        <v>21</v>
      </c>
      <c r="J25" s="9" t="s">
        <v>21</v>
      </c>
      <c r="K25" s="6"/>
      <c r="L25" s="6"/>
      <c r="M25" s="9" t="s">
        <v>21</v>
      </c>
    </row>
    <row r="26" spans="1:13" ht="16.5" thickBot="1" x14ac:dyDescent="0.3">
      <c r="A26" s="3" t="s">
        <v>9</v>
      </c>
      <c r="B26" s="4" t="s">
        <v>62</v>
      </c>
      <c r="C26" s="4" t="s">
        <v>116</v>
      </c>
      <c r="D26" s="5"/>
      <c r="E26" s="5"/>
      <c r="F26" s="4" t="s">
        <v>62</v>
      </c>
      <c r="G26" s="4" t="s">
        <v>62</v>
      </c>
      <c r="H26" s="9" t="s">
        <v>21</v>
      </c>
      <c r="I26" s="6"/>
      <c r="J26" s="6"/>
      <c r="K26" s="6"/>
      <c r="L26" s="6"/>
      <c r="M26" s="6"/>
    </row>
    <row r="27" spans="1:13" ht="16.5" thickBot="1" x14ac:dyDescent="0.3">
      <c r="A27" s="7" t="s">
        <v>9</v>
      </c>
      <c r="B27" s="8" t="s">
        <v>63</v>
      </c>
      <c r="C27" s="4" t="s">
        <v>116</v>
      </c>
      <c r="D27" s="6"/>
      <c r="E27" s="6"/>
      <c r="F27" s="8" t="s">
        <v>64</v>
      </c>
      <c r="G27" s="8" t="s">
        <v>64</v>
      </c>
      <c r="H27" s="6"/>
      <c r="I27" s="6"/>
      <c r="J27" s="6"/>
      <c r="K27" s="6"/>
      <c r="L27" s="6"/>
      <c r="M27" s="9" t="s">
        <v>21</v>
      </c>
    </row>
    <row r="28" spans="1:13" ht="16.5" thickBot="1" x14ac:dyDescent="0.3">
      <c r="A28" s="3" t="s">
        <v>9</v>
      </c>
      <c r="B28" s="4" t="s">
        <v>65</v>
      </c>
      <c r="C28" s="4" t="s">
        <v>116</v>
      </c>
      <c r="D28" s="5"/>
      <c r="E28" s="5"/>
      <c r="F28" s="4" t="s">
        <v>66</v>
      </c>
      <c r="G28" s="4" t="s">
        <v>66</v>
      </c>
      <c r="H28" s="6"/>
      <c r="I28" s="6"/>
      <c r="J28" s="9" t="s">
        <v>21</v>
      </c>
      <c r="K28" s="6"/>
      <c r="L28" s="6"/>
      <c r="M28" s="9" t="s">
        <v>21</v>
      </c>
    </row>
    <row r="29" spans="1:13" ht="16.5" thickBot="1" x14ac:dyDescent="0.3">
      <c r="A29" s="7" t="s">
        <v>9</v>
      </c>
      <c r="B29" s="8" t="s">
        <v>118</v>
      </c>
      <c r="C29" s="4" t="s">
        <v>116</v>
      </c>
      <c r="D29" s="6"/>
      <c r="E29" s="6"/>
      <c r="F29" s="8" t="s">
        <v>67</v>
      </c>
      <c r="G29" s="8" t="s">
        <v>67</v>
      </c>
      <c r="H29" s="9" t="s">
        <v>21</v>
      </c>
      <c r="I29" s="9" t="s">
        <v>21</v>
      </c>
      <c r="J29" s="9" t="s">
        <v>21</v>
      </c>
      <c r="K29" s="6"/>
      <c r="L29" s="6"/>
      <c r="M29" s="9" t="s">
        <v>21</v>
      </c>
    </row>
    <row r="30" spans="1:13" ht="16.5" thickBot="1" x14ac:dyDescent="0.3">
      <c r="A30" s="3" t="s">
        <v>9</v>
      </c>
      <c r="B30" s="4" t="s">
        <v>68</v>
      </c>
      <c r="C30" s="4" t="s">
        <v>116</v>
      </c>
      <c r="D30" s="5"/>
      <c r="E30" s="5"/>
      <c r="F30" s="4" t="s">
        <v>69</v>
      </c>
      <c r="G30" s="4" t="s">
        <v>69</v>
      </c>
      <c r="H30" s="9" t="s">
        <v>21</v>
      </c>
      <c r="I30" s="9" t="s">
        <v>21</v>
      </c>
      <c r="J30" s="9" t="s">
        <v>21</v>
      </c>
      <c r="K30" s="9" t="s">
        <v>21</v>
      </c>
      <c r="L30" s="6"/>
      <c r="M30" s="9" t="s">
        <v>21</v>
      </c>
    </row>
    <row r="31" spans="1:13" ht="16.5" thickBot="1" x14ac:dyDescent="0.3">
      <c r="A31" s="7" t="s">
        <v>9</v>
      </c>
      <c r="B31" s="8" t="s">
        <v>70</v>
      </c>
      <c r="C31" s="4" t="s">
        <v>116</v>
      </c>
      <c r="D31" s="6"/>
      <c r="E31" s="6"/>
      <c r="F31" s="8" t="s">
        <v>71</v>
      </c>
      <c r="G31" s="8" t="s">
        <v>71</v>
      </c>
      <c r="H31" s="9" t="s">
        <v>21</v>
      </c>
      <c r="I31" s="9" t="s">
        <v>21</v>
      </c>
      <c r="J31" s="6"/>
      <c r="K31" s="6"/>
      <c r="L31" s="6"/>
      <c r="M31" s="6"/>
    </row>
    <row r="32" spans="1:13" ht="16.5" thickBot="1" x14ac:dyDescent="0.3">
      <c r="A32" s="3" t="s">
        <v>9</v>
      </c>
      <c r="B32" s="4" t="s">
        <v>117</v>
      </c>
      <c r="C32" s="4" t="s">
        <v>116</v>
      </c>
      <c r="D32" s="5"/>
      <c r="E32" s="5"/>
      <c r="F32" s="4" t="s">
        <v>72</v>
      </c>
      <c r="G32" s="4" t="s">
        <v>72</v>
      </c>
      <c r="H32" s="9" t="s">
        <v>21</v>
      </c>
      <c r="I32" s="9" t="s">
        <v>21</v>
      </c>
      <c r="J32" s="6"/>
      <c r="K32" s="9" t="s">
        <v>21</v>
      </c>
      <c r="L32" s="6"/>
      <c r="M32" s="9" t="s">
        <v>21</v>
      </c>
    </row>
    <row r="33" spans="1:13" ht="16.5" thickBot="1" x14ac:dyDescent="0.3">
      <c r="A33" s="3" t="s">
        <v>9</v>
      </c>
      <c r="B33" s="4" t="s">
        <v>73</v>
      </c>
      <c r="C33" s="4" t="s">
        <v>116</v>
      </c>
      <c r="D33" s="5"/>
      <c r="E33" s="5"/>
      <c r="F33" s="4" t="s">
        <v>73</v>
      </c>
      <c r="G33" s="4" t="s">
        <v>73</v>
      </c>
      <c r="H33" s="9" t="s">
        <v>21</v>
      </c>
      <c r="I33" s="9" t="s">
        <v>21</v>
      </c>
      <c r="J33" s="6"/>
      <c r="K33" s="6"/>
      <c r="L33" s="9" t="s">
        <v>21</v>
      </c>
      <c r="M33" s="6"/>
    </row>
    <row r="34" spans="1:13" ht="16.5" thickBot="1" x14ac:dyDescent="0.3">
      <c r="A34" s="7" t="s">
        <v>9</v>
      </c>
      <c r="B34" s="8" t="s">
        <v>74</v>
      </c>
      <c r="C34" s="4" t="s">
        <v>116</v>
      </c>
      <c r="D34" s="6"/>
      <c r="E34" s="6"/>
      <c r="F34" s="8" t="s">
        <v>75</v>
      </c>
      <c r="G34" s="8" t="s">
        <v>75</v>
      </c>
      <c r="H34" s="6"/>
      <c r="I34" s="6"/>
      <c r="J34" s="6"/>
      <c r="K34" s="6"/>
      <c r="L34" s="6"/>
      <c r="M34" s="9" t="s">
        <v>21</v>
      </c>
    </row>
    <row r="35" spans="1:13" ht="16.5" thickBot="1" x14ac:dyDescent="0.3">
      <c r="A35" s="3" t="s">
        <v>9</v>
      </c>
      <c r="B35" s="4" t="s">
        <v>76</v>
      </c>
      <c r="C35" s="4" t="s">
        <v>116</v>
      </c>
      <c r="D35" s="5"/>
      <c r="E35" s="5"/>
      <c r="F35" s="4" t="s">
        <v>76</v>
      </c>
      <c r="G35" s="4" t="s">
        <v>76</v>
      </c>
      <c r="H35" s="9" t="s">
        <v>21</v>
      </c>
      <c r="I35" s="9" t="s">
        <v>21</v>
      </c>
      <c r="J35" s="6"/>
      <c r="K35" s="6"/>
      <c r="L35" s="6"/>
      <c r="M35" s="6"/>
    </row>
    <row r="36" spans="1:13" ht="16.5" thickBot="1" x14ac:dyDescent="0.3">
      <c r="A36" s="7" t="s">
        <v>9</v>
      </c>
      <c r="B36" s="8" t="s">
        <v>77</v>
      </c>
      <c r="C36" s="4" t="s">
        <v>116</v>
      </c>
      <c r="D36" s="6"/>
      <c r="E36" s="6"/>
      <c r="F36" s="8" t="s">
        <v>78</v>
      </c>
      <c r="G36" s="8" t="s">
        <v>78</v>
      </c>
      <c r="H36" s="9" t="s">
        <v>21</v>
      </c>
      <c r="I36" s="9" t="s">
        <v>21</v>
      </c>
      <c r="J36" s="9" t="s">
        <v>21</v>
      </c>
      <c r="K36" s="9" t="s">
        <v>21</v>
      </c>
      <c r="L36" s="9" t="s">
        <v>21</v>
      </c>
      <c r="M36" s="9" t="s">
        <v>21</v>
      </c>
    </row>
    <row r="37" spans="1:13" ht="16.5" thickBot="1" x14ac:dyDescent="0.3">
      <c r="A37" s="3" t="s">
        <v>9</v>
      </c>
      <c r="B37" s="4" t="s">
        <v>79</v>
      </c>
      <c r="C37" s="4" t="s">
        <v>116</v>
      </c>
      <c r="D37" s="5"/>
      <c r="E37" s="5"/>
      <c r="F37" s="4" t="s">
        <v>80</v>
      </c>
      <c r="G37" s="4" t="s">
        <v>80</v>
      </c>
      <c r="H37" s="9" t="s">
        <v>21</v>
      </c>
      <c r="I37" s="9" t="s">
        <v>21</v>
      </c>
      <c r="J37" s="9" t="s">
        <v>21</v>
      </c>
      <c r="K37" s="9" t="s">
        <v>21</v>
      </c>
      <c r="L37" s="9" t="s">
        <v>21</v>
      </c>
      <c r="M37" s="9" t="s">
        <v>21</v>
      </c>
    </row>
    <row r="38" spans="1:13" ht="16.5" thickBot="1" x14ac:dyDescent="0.3">
      <c r="A38" s="7" t="s">
        <v>9</v>
      </c>
      <c r="B38" s="8" t="s">
        <v>81</v>
      </c>
      <c r="C38" s="4" t="s">
        <v>116</v>
      </c>
      <c r="D38" s="6"/>
      <c r="E38" s="6"/>
      <c r="F38" s="8" t="s">
        <v>82</v>
      </c>
      <c r="G38" s="8" t="s">
        <v>82</v>
      </c>
      <c r="H38" s="9" t="s">
        <v>21</v>
      </c>
      <c r="I38" s="9" t="s">
        <v>21</v>
      </c>
      <c r="J38" s="9" t="s">
        <v>21</v>
      </c>
      <c r="K38" s="9" t="s">
        <v>21</v>
      </c>
      <c r="L38" s="9" t="s">
        <v>21</v>
      </c>
      <c r="M38" s="9" t="s">
        <v>21</v>
      </c>
    </row>
    <row r="39" spans="1:13" ht="16.5" thickBot="1" x14ac:dyDescent="0.3">
      <c r="A39" s="3" t="s">
        <v>9</v>
      </c>
      <c r="B39" s="4" t="s">
        <v>83</v>
      </c>
      <c r="C39" s="4" t="s">
        <v>116</v>
      </c>
      <c r="D39" s="5"/>
      <c r="E39" s="5"/>
      <c r="F39" s="4" t="s">
        <v>83</v>
      </c>
      <c r="G39" s="4" t="s">
        <v>83</v>
      </c>
      <c r="H39" s="9" t="s">
        <v>84</v>
      </c>
      <c r="I39" s="9" t="s">
        <v>21</v>
      </c>
      <c r="J39" s="6"/>
      <c r="K39" s="9" t="s">
        <v>21</v>
      </c>
      <c r="L39" s="6"/>
      <c r="M39" s="6"/>
    </row>
    <row r="40" spans="1:13" ht="16.5" thickBot="1" x14ac:dyDescent="0.3">
      <c r="A40" s="7" t="s">
        <v>9</v>
      </c>
      <c r="B40" s="8" t="s">
        <v>85</v>
      </c>
      <c r="C40" s="4" t="s">
        <v>116</v>
      </c>
      <c r="D40" s="6"/>
      <c r="E40" s="6"/>
      <c r="F40" s="8" t="s">
        <v>86</v>
      </c>
      <c r="G40" s="8" t="s">
        <v>86</v>
      </c>
      <c r="H40" s="9" t="s">
        <v>21</v>
      </c>
      <c r="I40" s="9" t="s">
        <v>21</v>
      </c>
      <c r="J40" s="6"/>
      <c r="K40" s="6"/>
      <c r="L40" s="6"/>
      <c r="M40" s="6"/>
    </row>
    <row r="41" spans="1:13" ht="16.5" thickBot="1" x14ac:dyDescent="0.3">
      <c r="A41" s="3" t="s">
        <v>9</v>
      </c>
      <c r="B41" s="4" t="s">
        <v>87</v>
      </c>
      <c r="C41" s="4" t="s">
        <v>116</v>
      </c>
      <c r="D41" s="5"/>
      <c r="E41" s="5"/>
      <c r="F41" s="4" t="s">
        <v>88</v>
      </c>
      <c r="G41" s="4" t="s">
        <v>88</v>
      </c>
      <c r="H41" s="9" t="s">
        <v>21</v>
      </c>
      <c r="I41" s="9" t="s">
        <v>21</v>
      </c>
      <c r="J41" s="6"/>
      <c r="K41" s="6"/>
      <c r="L41" s="9" t="s">
        <v>21</v>
      </c>
      <c r="M41" s="6"/>
    </row>
    <row r="42" spans="1:13" ht="32.25" thickBot="1" x14ac:dyDescent="0.3">
      <c r="A42" s="7" t="s">
        <v>9</v>
      </c>
      <c r="B42" s="8" t="s">
        <v>89</v>
      </c>
      <c r="C42" s="4" t="s">
        <v>116</v>
      </c>
      <c r="D42" s="6"/>
      <c r="E42" s="6"/>
      <c r="F42" s="8" t="s">
        <v>90</v>
      </c>
      <c r="G42" s="8" t="s">
        <v>90</v>
      </c>
      <c r="H42" s="9" t="s">
        <v>21</v>
      </c>
      <c r="I42" s="9" t="s">
        <v>21</v>
      </c>
      <c r="J42" s="6"/>
      <c r="K42" s="6"/>
      <c r="L42" s="6"/>
      <c r="M42" s="6"/>
    </row>
    <row r="43" spans="1:13" ht="16.5" thickBot="1" x14ac:dyDescent="0.3">
      <c r="A43" s="3" t="s">
        <v>9</v>
      </c>
      <c r="B43" s="4" t="s">
        <v>91</v>
      </c>
      <c r="C43" s="4" t="s">
        <v>116</v>
      </c>
      <c r="D43" s="5"/>
      <c r="E43" s="5"/>
      <c r="F43" s="4" t="s">
        <v>92</v>
      </c>
      <c r="G43" s="4" t="s">
        <v>92</v>
      </c>
      <c r="H43" s="9" t="s">
        <v>21</v>
      </c>
      <c r="I43" s="9" t="s">
        <v>21</v>
      </c>
      <c r="J43" s="6"/>
      <c r="K43" s="6"/>
      <c r="L43" s="6"/>
      <c r="M43" s="6"/>
    </row>
    <row r="44" spans="1:13" ht="16.5" thickBot="1" x14ac:dyDescent="0.3">
      <c r="A44" s="7" t="s">
        <v>9</v>
      </c>
      <c r="B44" s="8" t="s">
        <v>93</v>
      </c>
      <c r="C44" s="4" t="s">
        <v>116</v>
      </c>
      <c r="D44" s="6"/>
      <c r="E44" s="6"/>
      <c r="F44" s="8" t="s">
        <v>94</v>
      </c>
      <c r="G44" s="8" t="s">
        <v>94</v>
      </c>
      <c r="H44" s="9" t="s">
        <v>21</v>
      </c>
      <c r="I44" s="9" t="s">
        <v>21</v>
      </c>
      <c r="J44" s="6"/>
      <c r="K44" s="6"/>
      <c r="L44" s="6"/>
      <c r="M44" s="6"/>
    </row>
    <row r="45" spans="1:13" ht="16.5" thickBot="1" x14ac:dyDescent="0.3">
      <c r="A45" s="3" t="s">
        <v>9</v>
      </c>
      <c r="B45" s="4" t="s">
        <v>132</v>
      </c>
      <c r="C45" s="4" t="s">
        <v>116</v>
      </c>
      <c r="D45" s="5"/>
      <c r="E45" s="5"/>
      <c r="F45" s="4" t="s">
        <v>95</v>
      </c>
      <c r="G45" s="4" t="s">
        <v>95</v>
      </c>
      <c r="H45" s="9" t="s">
        <v>21</v>
      </c>
      <c r="I45" s="9" t="s">
        <v>21</v>
      </c>
      <c r="J45" s="6"/>
      <c r="K45" s="6"/>
      <c r="L45" s="6"/>
      <c r="M45" s="6"/>
    </row>
    <row r="46" spans="1:13" ht="16.5" thickBot="1" x14ac:dyDescent="0.3">
      <c r="A46" s="7" t="s">
        <v>9</v>
      </c>
      <c r="B46" s="8" t="s">
        <v>127</v>
      </c>
      <c r="C46" s="4" t="s">
        <v>116</v>
      </c>
      <c r="D46" s="6"/>
      <c r="E46" s="6"/>
      <c r="F46" s="8" t="s">
        <v>96</v>
      </c>
      <c r="G46" s="8" t="s">
        <v>96</v>
      </c>
      <c r="H46" s="9" t="s">
        <v>21</v>
      </c>
      <c r="I46" s="9" t="s">
        <v>21</v>
      </c>
      <c r="J46" s="6"/>
      <c r="K46" s="6"/>
      <c r="L46" s="9" t="s">
        <v>21</v>
      </c>
      <c r="M46" s="6"/>
    </row>
    <row r="47" spans="1:13" ht="32.25" thickBot="1" x14ac:dyDescent="0.3">
      <c r="A47" s="3" t="s">
        <v>9</v>
      </c>
      <c r="B47" s="4" t="s">
        <v>129</v>
      </c>
      <c r="C47" s="4" t="s">
        <v>116</v>
      </c>
      <c r="D47" s="5"/>
      <c r="E47" s="5"/>
      <c r="F47" s="4" t="s">
        <v>97</v>
      </c>
      <c r="G47" s="4" t="s">
        <v>97</v>
      </c>
      <c r="H47" s="9" t="s">
        <v>21</v>
      </c>
      <c r="I47" s="9" t="s">
        <v>21</v>
      </c>
      <c r="J47" s="6"/>
      <c r="K47" s="6"/>
      <c r="L47" s="6"/>
      <c r="M47" s="6"/>
    </row>
    <row r="48" spans="1:13" ht="32.25" thickBot="1" x14ac:dyDescent="0.3">
      <c r="A48" s="7" t="s">
        <v>9</v>
      </c>
      <c r="B48" s="8" t="s">
        <v>98</v>
      </c>
      <c r="C48" s="4" t="s">
        <v>116</v>
      </c>
      <c r="D48" s="6"/>
      <c r="E48" s="6"/>
      <c r="F48" s="8" t="s">
        <v>99</v>
      </c>
      <c r="G48" s="8" t="s">
        <v>99</v>
      </c>
      <c r="H48" s="9" t="s">
        <v>21</v>
      </c>
      <c r="I48" s="9" t="s">
        <v>21</v>
      </c>
      <c r="J48" s="6"/>
      <c r="K48" s="6"/>
      <c r="L48" s="6"/>
      <c r="M48" s="6"/>
    </row>
    <row r="49" spans="1:13" ht="16.5" thickBot="1" x14ac:dyDescent="0.3">
      <c r="A49" s="3" t="s">
        <v>9</v>
      </c>
      <c r="B49" s="4" t="s">
        <v>130</v>
      </c>
      <c r="C49" s="4" t="s">
        <v>116</v>
      </c>
      <c r="D49" s="5"/>
      <c r="E49" s="5"/>
      <c r="F49" s="4" t="s">
        <v>100</v>
      </c>
      <c r="G49" s="4" t="s">
        <v>100</v>
      </c>
      <c r="H49" s="9" t="s">
        <v>21</v>
      </c>
      <c r="I49" s="9" t="s">
        <v>21</v>
      </c>
      <c r="J49" s="6"/>
      <c r="K49" s="6"/>
      <c r="L49" s="6"/>
      <c r="M49" s="6"/>
    </row>
    <row r="50" spans="1:13" ht="32.25" thickBot="1" x14ac:dyDescent="0.3">
      <c r="A50" s="7" t="s">
        <v>9</v>
      </c>
      <c r="B50" s="8" t="s">
        <v>101</v>
      </c>
      <c r="C50" s="4" t="s">
        <v>116</v>
      </c>
      <c r="D50" s="6"/>
      <c r="E50" s="6"/>
      <c r="F50" s="8" t="s">
        <v>102</v>
      </c>
      <c r="G50" s="8" t="s">
        <v>102</v>
      </c>
      <c r="H50" s="9" t="s">
        <v>21</v>
      </c>
      <c r="I50" s="9" t="s">
        <v>21</v>
      </c>
      <c r="J50" s="6"/>
      <c r="K50" s="6"/>
      <c r="L50" s="6"/>
      <c r="M50" s="6"/>
    </row>
    <row r="51" spans="1:13" ht="32.25" thickBot="1" x14ac:dyDescent="0.3">
      <c r="A51" s="3" t="s">
        <v>9</v>
      </c>
      <c r="B51" s="4" t="s">
        <v>131</v>
      </c>
      <c r="C51" s="4" t="s">
        <v>116</v>
      </c>
      <c r="D51" s="5"/>
      <c r="E51" s="5"/>
      <c r="F51" s="4" t="s">
        <v>103</v>
      </c>
      <c r="G51" s="4" t="s">
        <v>103</v>
      </c>
      <c r="H51" s="9" t="s">
        <v>21</v>
      </c>
      <c r="I51" s="9" t="s">
        <v>21</v>
      </c>
      <c r="J51" s="6"/>
      <c r="K51" s="6"/>
      <c r="L51" s="6"/>
      <c r="M51" s="6"/>
    </row>
    <row r="52" spans="1:13" ht="16.5" thickBot="1" x14ac:dyDescent="0.3">
      <c r="A52" s="7" t="s">
        <v>9</v>
      </c>
      <c r="B52" s="8" t="s">
        <v>128</v>
      </c>
      <c r="C52" s="4" t="s">
        <v>116</v>
      </c>
      <c r="D52" s="6"/>
      <c r="E52" s="6"/>
      <c r="F52" s="8" t="s">
        <v>104</v>
      </c>
      <c r="G52" s="8" t="s">
        <v>104</v>
      </c>
      <c r="H52" s="9" t="s">
        <v>21</v>
      </c>
      <c r="I52" s="9" t="s">
        <v>21</v>
      </c>
      <c r="J52" s="6"/>
      <c r="K52" s="6"/>
      <c r="L52" s="6"/>
      <c r="M52" s="6"/>
    </row>
    <row r="53" spans="1:13" ht="32.25" thickBot="1" x14ac:dyDescent="0.3">
      <c r="A53" s="3" t="s">
        <v>9</v>
      </c>
      <c r="B53" s="4" t="s">
        <v>105</v>
      </c>
      <c r="C53" s="4" t="s">
        <v>116</v>
      </c>
      <c r="D53" s="5"/>
      <c r="E53" s="5"/>
      <c r="F53" s="4" t="s">
        <v>106</v>
      </c>
      <c r="G53" s="4" t="s">
        <v>106</v>
      </c>
      <c r="H53" s="9" t="s">
        <v>21</v>
      </c>
      <c r="I53" s="9" t="s">
        <v>21</v>
      </c>
      <c r="J53" s="6"/>
      <c r="K53" s="6"/>
      <c r="L53" s="6"/>
      <c r="M53" s="6"/>
    </row>
    <row r="54" spans="1:13" ht="32.25" thickBot="1" x14ac:dyDescent="0.3">
      <c r="A54" s="7" t="s">
        <v>9</v>
      </c>
      <c r="B54" s="8" t="s">
        <v>107</v>
      </c>
      <c r="C54" s="8" t="s">
        <v>115</v>
      </c>
      <c r="D54" s="6"/>
      <c r="E54" s="6"/>
      <c r="F54" s="8" t="s">
        <v>106</v>
      </c>
      <c r="G54" s="8" t="s">
        <v>106</v>
      </c>
      <c r="H54" s="9" t="s">
        <v>21</v>
      </c>
      <c r="I54" s="9" t="s">
        <v>21</v>
      </c>
      <c r="J54" s="6"/>
      <c r="K54" s="6"/>
      <c r="L54" s="6"/>
      <c r="M54" s="6"/>
    </row>
    <row r="55" spans="1:13" ht="32.25" thickBot="1" x14ac:dyDescent="0.3">
      <c r="A55" s="3" t="s">
        <v>9</v>
      </c>
      <c r="B55" s="4" t="s">
        <v>108</v>
      </c>
      <c r="C55" s="4" t="s">
        <v>116</v>
      </c>
      <c r="D55" s="5"/>
      <c r="E55" s="5"/>
      <c r="F55" s="4" t="s">
        <v>109</v>
      </c>
      <c r="G55" s="4" t="s">
        <v>109</v>
      </c>
      <c r="H55" s="9" t="s">
        <v>21</v>
      </c>
      <c r="I55" s="9" t="s">
        <v>21</v>
      </c>
      <c r="J55" s="9" t="s">
        <v>21</v>
      </c>
      <c r="K55" s="9" t="s">
        <v>21</v>
      </c>
      <c r="L55" s="9" t="s">
        <v>21</v>
      </c>
      <c r="M55" s="9" t="s">
        <v>21</v>
      </c>
    </row>
    <row r="56" spans="1:13" ht="32.25" thickBot="1" x14ac:dyDescent="0.3">
      <c r="A56" s="7" t="s">
        <v>9</v>
      </c>
      <c r="B56" s="8" t="s">
        <v>110</v>
      </c>
      <c r="C56" s="8" t="s">
        <v>115</v>
      </c>
      <c r="D56" s="6"/>
      <c r="E56" s="6"/>
      <c r="F56" s="8" t="s">
        <v>109</v>
      </c>
      <c r="G56" s="8" t="s">
        <v>109</v>
      </c>
      <c r="H56" s="9" t="s">
        <v>21</v>
      </c>
      <c r="I56" s="9" t="s">
        <v>21</v>
      </c>
      <c r="J56" s="9" t="s">
        <v>21</v>
      </c>
      <c r="K56" s="9" t="s">
        <v>21</v>
      </c>
      <c r="L56" s="9" t="s">
        <v>21</v>
      </c>
      <c r="M56" s="9" t="s">
        <v>21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3"/>
  <sheetViews>
    <sheetView topLeftCell="A27" workbookViewId="0">
      <selection activeCell="I2" sqref="I2:I56"/>
    </sheetView>
  </sheetViews>
  <sheetFormatPr baseColWidth="10" defaultRowHeight="15" x14ac:dyDescent="0.25"/>
  <cols>
    <col min="1" max="1" width="40.625" customWidth="1"/>
    <col min="2" max="2" width="26.875" customWidth="1"/>
    <col min="3" max="3" width="6.875" customWidth="1"/>
    <col min="4" max="4" width="13.625" customWidth="1"/>
    <col min="5" max="8" width="27" customWidth="1"/>
    <col min="9" max="9" width="44.25" customWidth="1"/>
  </cols>
  <sheetData>
    <row r="1" spans="1:10" x14ac:dyDescent="0.25">
      <c r="A1" s="10" t="s">
        <v>121</v>
      </c>
      <c r="B1" s="10" t="s">
        <v>122</v>
      </c>
      <c r="C1" s="10" t="str">
        <f>Fields!H1</f>
        <v>EVD</v>
      </c>
      <c r="D1" s="10" t="str">
        <f>C1&amp;","&amp;Fields!I1</f>
        <v>EVD,LASSA</v>
      </c>
      <c r="E1" s="10" t="str">
        <f>D1&amp;","&amp;Fields!J1</f>
        <v>EVD,LASSA,AVIAN_INFLUENCA</v>
      </c>
      <c r="F1" s="10" t="str">
        <f>E1&amp;","&amp;Fields!K1</f>
        <v>EVD,LASSA,AVIAN_INFLUENCA,CSM</v>
      </c>
      <c r="G1" s="10" t="str">
        <f>F1&amp;","&amp;Fields!L1</f>
        <v>EVD,LASSA,AVIAN_INFLUENCA,CSM,CHOLERA</v>
      </c>
      <c r="H1" s="10" t="str">
        <f>G1&amp;","&amp;Fields!M1</f>
        <v>EVD,LASSA,AVIAN_INFLUENCA,CSM,CHOLERA,MEASLES</v>
      </c>
      <c r="I1" s="10" t="s">
        <v>124</v>
      </c>
      <c r="J1" s="10" t="s">
        <v>123</v>
      </c>
    </row>
    <row r="2" spans="1:10" x14ac:dyDescent="0.25">
      <c r="A2" t="str">
        <f>REPLACE(Fields!B2,1,1,LOWER(LEFT(Fields!B2,1)))</f>
        <v>symptomatic</v>
      </c>
      <c r="B2" t="str">
        <f>Fields!C2</f>
        <v>Boolean</v>
      </c>
      <c r="C2" t="str">
        <f>IF(ISBLANK(Fields!H2),"","Disease."&amp;Fields!H$1)</f>
        <v/>
      </c>
      <c r="D2" t="str">
        <f>C2&amp;IF(OR(LEN(C2)=0,ISBLANK(Fields!I2)),"",",")&amp;IF(ISBLANK(Fields!I2),"","Disease."&amp;Fields!I$1)</f>
        <v/>
      </c>
      <c r="E2" t="str">
        <f>D2&amp;IF(OR(LEN(D2)=0,ISBLANK(Fields!J2)),"",",")&amp;IF(ISBLANK(Fields!J2),"","Disease."&amp;Fields!J$1)</f>
        <v/>
      </c>
      <c r="F2" t="str">
        <f>E2&amp;IF(OR(LEN(E2)=0,ISBLANK(Fields!K2)),"",",")&amp;IF(ISBLANK(Fields!K2),"","Disease."&amp;Fields!K$1)</f>
        <v/>
      </c>
      <c r="G2" t="str">
        <f>F2&amp;IF(OR(LEN(F2)=0,ISBLANK(Fields!L2)),"",",")&amp;IF(ISBLANK(Fields!L2),"","Disease."&amp;Fields!L$1)</f>
        <v/>
      </c>
      <c r="H2" t="str">
        <f>G2&amp;IF(OR(LEN(G2)=0,ISBLANK(Fields!M2)),"",",")&amp;IF(ISBLANK(Fields!M2),"","Disease."&amp;Fields!M$1)</f>
        <v/>
      </c>
      <c r="I2" t="str">
        <f>IF(LEN(H2)=0,"","@Diseases({" &amp; H2 &amp; "})" &amp; CHAR(10)) &amp; "private " &amp; B2 &amp; " " &amp; A2 &amp;";"</f>
        <v>private Boolean symptomatic;</v>
      </c>
      <c r="J2" t="str">
        <f>"private " &amp; B2 &amp; " " &amp; A2 &amp;";"</f>
        <v>private Boolean symptomatic;</v>
      </c>
    </row>
    <row r="3" spans="1:10" x14ac:dyDescent="0.25">
      <c r="A3" t="str">
        <f>REPLACE(Fields!B3,1,1,LOWER(LEFT(Fields!B3,1)))</f>
        <v>onsetDate</v>
      </c>
      <c r="B3" t="str">
        <f>Fields!C3</f>
        <v>Date</v>
      </c>
      <c r="C3" t="str">
        <f>IF(ISBLANK(Fields!H3),"","Disease."&amp;Fields!H$1)</f>
        <v/>
      </c>
      <c r="D3" t="str">
        <f>C3&amp;IF(OR(LEN(C3)=0,ISBLANK(Fields!I3)),"",",")&amp;IF(ISBLANK(Fields!I3),"","Disease."&amp;Fields!I$1)</f>
        <v/>
      </c>
      <c r="E3" t="str">
        <f>D3&amp;IF(OR(LEN(D3)=0,ISBLANK(Fields!J3)),"",",")&amp;IF(ISBLANK(Fields!J3),"","Disease."&amp;Fields!J$1)</f>
        <v/>
      </c>
      <c r="F3" t="str">
        <f>E3&amp;IF(OR(LEN(E3)=0,ISBLANK(Fields!K3)),"",",")&amp;IF(ISBLANK(Fields!K3),"","Disease."&amp;Fields!K$1)</f>
        <v/>
      </c>
      <c r="G3" t="str">
        <f>F3&amp;IF(OR(LEN(F3)=0,ISBLANK(Fields!L3)),"",",")&amp;IF(ISBLANK(Fields!L3),"","Disease."&amp;Fields!L$1)</f>
        <v/>
      </c>
      <c r="H3" t="str">
        <f>G3&amp;IF(OR(LEN(G3)=0,ISBLANK(Fields!M3)),"",",")&amp;IF(ISBLANK(Fields!M3),"","Disease."&amp;Fields!M$1)</f>
        <v/>
      </c>
      <c r="I3" t="str">
        <f t="shared" ref="I3:I56" si="0">IF(LEN(H3)=0,"","@Diseases({" &amp; H3 &amp; "})" &amp; CHAR(10)) &amp; "private " &amp; B3 &amp; " " &amp; A3 &amp;";"</f>
        <v>private Date onsetDate;</v>
      </c>
      <c r="J3" t="str">
        <f t="shared" ref="J3:J56" si="1">"private " &amp; B3 &amp; " " &amp; A3 &amp;";"</f>
        <v>private Date onsetDate;</v>
      </c>
    </row>
    <row r="4" spans="1:10" x14ac:dyDescent="0.25">
      <c r="A4" t="str">
        <f>REPLACE(Fields!B4,1,1,LOWER(LEFT(Fields!B4,1)))</f>
        <v>onsetSymptom</v>
      </c>
      <c r="B4" t="str">
        <f>Fields!C4</f>
        <v>String</v>
      </c>
      <c r="C4" t="str">
        <f>IF(ISBLANK(Fields!H4),"","Disease."&amp;Fields!H$1)</f>
        <v/>
      </c>
      <c r="D4" t="str">
        <f>C4&amp;IF(OR(LEN(C4)=0,ISBLANK(Fields!I4)),"",",")&amp;IF(ISBLANK(Fields!I4),"","Disease."&amp;Fields!I$1)</f>
        <v/>
      </c>
      <c r="E4" t="str">
        <f>D4&amp;IF(OR(LEN(D4)=0,ISBLANK(Fields!J4)),"",",")&amp;IF(ISBLANK(Fields!J4),"","Disease."&amp;Fields!J$1)</f>
        <v/>
      </c>
      <c r="F4" t="str">
        <f>E4&amp;IF(OR(LEN(E4)=0,ISBLANK(Fields!K4)),"",",")&amp;IF(ISBLANK(Fields!K4),"","Disease."&amp;Fields!K$1)</f>
        <v/>
      </c>
      <c r="G4" t="str">
        <f>F4&amp;IF(OR(LEN(F4)=0,ISBLANK(Fields!L4)),"",",")&amp;IF(ISBLANK(Fields!L4),"","Disease."&amp;Fields!L$1)</f>
        <v/>
      </c>
      <c r="H4" t="str">
        <f>G4&amp;IF(OR(LEN(G4)=0,ISBLANK(Fields!M4)),"",",")&amp;IF(ISBLANK(Fields!M4),"","Disease."&amp;Fields!M$1)</f>
        <v/>
      </c>
      <c r="I4" t="str">
        <f t="shared" si="0"/>
        <v>private String onsetSymptom;</v>
      </c>
      <c r="J4" t="str">
        <f t="shared" si="1"/>
        <v>private String onsetSymptom;</v>
      </c>
    </row>
    <row r="5" spans="1:10" x14ac:dyDescent="0.25">
      <c r="A5" t="str">
        <f>REPLACE(Fields!B5,1,1,LOWER(LEFT(Fields!B5,1)))</f>
        <v>temperature</v>
      </c>
      <c r="B5" t="str">
        <f>Fields!C5</f>
        <v>Float</v>
      </c>
      <c r="C5" t="str">
        <f>IF(ISBLANK(Fields!H5),"","Disease."&amp;Fields!H$1)</f>
        <v>Disease.EVD</v>
      </c>
      <c r="D5" t="str">
        <f>C5&amp;IF(OR(LEN(C5)=0,ISBLANK(Fields!I5)),"",",")&amp;IF(ISBLANK(Fields!I5),"","Disease."&amp;Fields!I$1)</f>
        <v>Disease.EVD,Disease.LASSA</v>
      </c>
      <c r="E5" t="str">
        <f>D5&amp;IF(OR(LEN(D5)=0,ISBLANK(Fields!J5)),"",",")&amp;IF(ISBLANK(Fields!J5),"","Disease."&amp;Fields!J$1)</f>
        <v>Disease.EVD,Disease.LASSA</v>
      </c>
      <c r="F5" t="str">
        <f>E5&amp;IF(OR(LEN(E5)=0,ISBLANK(Fields!K5)),"",",")&amp;IF(ISBLANK(Fields!K5),"","Disease."&amp;Fields!K$1)</f>
        <v>Disease.EVD,Disease.LASSA,Disease.CSM</v>
      </c>
      <c r="G5" t="str">
        <f>F5&amp;IF(OR(LEN(F5)=0,ISBLANK(Fields!L5)),"",",")&amp;IF(ISBLANK(Fields!L5),"","Disease."&amp;Fields!L$1)</f>
        <v>Disease.EVD,Disease.LASSA,Disease.CSM</v>
      </c>
      <c r="H5" t="str">
        <f>G5&amp;IF(OR(LEN(G5)=0,ISBLANK(Fields!M5)),"",",")&amp;IF(ISBLANK(Fields!M5),"","Disease."&amp;Fields!M$1)</f>
        <v>Disease.EVD,Disease.LASSA,Disease.CSM</v>
      </c>
      <c r="I5" t="str">
        <f t="shared" si="0"/>
        <v>@Diseases({Disease.EVD,Disease.LASSA,Disease.CSM})
private Float temperature;</v>
      </c>
      <c r="J5" t="str">
        <f t="shared" si="1"/>
        <v>private Float temperature;</v>
      </c>
    </row>
    <row r="6" spans="1:10" x14ac:dyDescent="0.25">
      <c r="A6" t="str">
        <f>REPLACE(Fields!B6,1,1,LOWER(LEFT(Fields!B6,1)))</f>
        <v>temperatureSource</v>
      </c>
      <c r="B6" t="str">
        <f>Fields!C6</f>
        <v>TemperatureSource</v>
      </c>
      <c r="C6" t="str">
        <f>IF(ISBLANK(Fields!H6),"","Disease."&amp;Fields!H$1)</f>
        <v>Disease.EVD</v>
      </c>
      <c r="D6" t="str">
        <f>C6&amp;IF(OR(LEN(C6)=0,ISBLANK(Fields!I6)),"",",")&amp;IF(ISBLANK(Fields!I6),"","Disease."&amp;Fields!I$1)</f>
        <v>Disease.EVD,Disease.LASSA</v>
      </c>
      <c r="E6" t="str">
        <f>D6&amp;IF(OR(LEN(D6)=0,ISBLANK(Fields!J6)),"",",")&amp;IF(ISBLANK(Fields!J6),"","Disease."&amp;Fields!J$1)</f>
        <v>Disease.EVD,Disease.LASSA</v>
      </c>
      <c r="F6" t="str">
        <f>E6&amp;IF(OR(LEN(E6)=0,ISBLANK(Fields!K6)),"",",")&amp;IF(ISBLANK(Fields!K6),"","Disease."&amp;Fields!K$1)</f>
        <v>Disease.EVD,Disease.LASSA,Disease.CSM</v>
      </c>
      <c r="G6" t="str">
        <f>F6&amp;IF(OR(LEN(F6)=0,ISBLANK(Fields!L6)),"",",")&amp;IF(ISBLANK(Fields!L6),"","Disease."&amp;Fields!L$1)</f>
        <v>Disease.EVD,Disease.LASSA,Disease.CSM</v>
      </c>
      <c r="H6" t="str">
        <f>G6&amp;IF(OR(LEN(G6)=0,ISBLANK(Fields!M6)),"",",")&amp;IF(ISBLANK(Fields!M6),"","Disease."&amp;Fields!M$1)</f>
        <v>Disease.EVD,Disease.LASSA,Disease.CSM</v>
      </c>
      <c r="I6" t="str">
        <f t="shared" si="0"/>
        <v>@Diseases({Disease.EVD,Disease.LASSA,Disease.CSM})
private TemperatureSource temperatureSource;</v>
      </c>
      <c r="J6" t="str">
        <f t="shared" si="1"/>
        <v>private TemperatureSource temperatureSource;</v>
      </c>
    </row>
    <row r="7" spans="1:10" x14ac:dyDescent="0.25">
      <c r="A7" t="str">
        <f>REPLACE(Fields!B7,1,1,LOWER(LEFT(Fields!B7,1)))</f>
        <v>fever</v>
      </c>
      <c r="B7" t="str">
        <f>Fields!C7</f>
        <v>SymptomState</v>
      </c>
      <c r="C7" t="str">
        <f>IF(ISBLANK(Fields!H7),"","Disease."&amp;Fields!H$1)</f>
        <v>Disease.EVD</v>
      </c>
      <c r="D7" t="str">
        <f>C7&amp;IF(OR(LEN(C7)=0,ISBLANK(Fields!I7)),"",",")&amp;IF(ISBLANK(Fields!I7),"","Disease."&amp;Fields!I$1)</f>
        <v>Disease.EVD,Disease.LASSA</v>
      </c>
      <c r="E7" t="str">
        <f>D7&amp;IF(OR(LEN(D7)=0,ISBLANK(Fields!J7)),"",",")&amp;IF(ISBLANK(Fields!J7),"","Disease."&amp;Fields!J$1)</f>
        <v>Disease.EVD,Disease.LASSA,Disease.AVIAN_INFLUENCA</v>
      </c>
      <c r="F7" t="str">
        <f>E7&amp;IF(OR(LEN(E7)=0,ISBLANK(Fields!K7)),"",",")&amp;IF(ISBLANK(Fields!K7),"","Disease."&amp;Fields!K$1)</f>
        <v>Disease.EVD,Disease.LASSA,Disease.AVIAN_INFLUENCA,Disease.CSM</v>
      </c>
      <c r="G7" t="str">
        <f>F7&amp;IF(OR(LEN(F7)=0,ISBLANK(Fields!L7)),"",",")&amp;IF(ISBLANK(Fields!L7),"","Disease."&amp;Fields!L$1)</f>
        <v>Disease.EVD,Disease.LASSA,Disease.AVIAN_INFLUENCA,Disease.CSM,Disease.CHOLERA</v>
      </c>
      <c r="H7" t="str">
        <f>G7&amp;IF(OR(LEN(G7)=0,ISBLANK(Fields!M7)),"",",")&amp;IF(ISBLANK(Fields!M7),"","Disease."&amp;Fields!M$1)</f>
        <v>Disease.EVD,Disease.LASSA,Disease.AVIAN_INFLUENCA,Disease.CSM,Disease.CHOLERA,Disease.MEASLES</v>
      </c>
      <c r="I7" t="str">
        <f t="shared" si="0"/>
        <v>@Diseases({Disease.EVD,Disease.LASSA,Disease.AVIAN_INFLUENCA,Disease.CSM,Disease.CHOLERA,Disease.MEASLES})
private SymptomState fever;</v>
      </c>
      <c r="J7" t="str">
        <f t="shared" si="1"/>
        <v>private SymptomState fever;</v>
      </c>
    </row>
    <row r="8" spans="1:10" x14ac:dyDescent="0.25">
      <c r="A8" t="str">
        <f>REPLACE(Fields!B8,1,1,LOWER(LEFT(Fields!B8,1)))</f>
        <v>chills</v>
      </c>
      <c r="B8" t="str">
        <f>Fields!C8</f>
        <v>SymptomState</v>
      </c>
      <c r="C8" t="str">
        <f>IF(ISBLANK(Fields!H8),"","Disease."&amp;Fields!H$1)</f>
        <v>Disease.EVD</v>
      </c>
      <c r="D8" t="str">
        <f>C8&amp;IF(OR(LEN(C8)=0,ISBLANK(Fields!I8)),"",",")&amp;IF(ISBLANK(Fields!I8),"","Disease."&amp;Fields!I$1)</f>
        <v>Disease.EVD,Disease.LASSA</v>
      </c>
      <c r="E8" t="str">
        <f>D8&amp;IF(OR(LEN(D8)=0,ISBLANK(Fields!J8)),"",",")&amp;IF(ISBLANK(Fields!J8),"","Disease."&amp;Fields!J$1)</f>
        <v>Disease.EVD,Disease.LASSA,Disease.AVIAN_INFLUENCA</v>
      </c>
      <c r="F8" t="str">
        <f>E8&amp;IF(OR(LEN(E8)=0,ISBLANK(Fields!K8)),"",",")&amp;IF(ISBLANK(Fields!K8),"","Disease."&amp;Fields!K$1)</f>
        <v>Disease.EVD,Disease.LASSA,Disease.AVIAN_INFLUENCA,Disease.CSM</v>
      </c>
      <c r="G8" t="str">
        <f>F8&amp;IF(OR(LEN(F8)=0,ISBLANK(Fields!L8)),"",",")&amp;IF(ISBLANK(Fields!L8),"","Disease."&amp;Fields!L$1)</f>
        <v>Disease.EVD,Disease.LASSA,Disease.AVIAN_INFLUENCA,Disease.CSM,Disease.CHOLERA</v>
      </c>
      <c r="H8" t="str">
        <f>G8&amp;IF(OR(LEN(G8)=0,ISBLANK(Fields!M8)),"",",")&amp;IF(ISBLANK(Fields!M8),"","Disease."&amp;Fields!M$1)</f>
        <v>Disease.EVD,Disease.LASSA,Disease.AVIAN_INFLUENCA,Disease.CSM,Disease.CHOLERA,Disease.MEASLES</v>
      </c>
      <c r="I8" t="str">
        <f t="shared" si="0"/>
        <v>@Diseases({Disease.EVD,Disease.LASSA,Disease.AVIAN_INFLUENCA,Disease.CSM,Disease.CHOLERA,Disease.MEASLES})
private SymptomState chills;</v>
      </c>
      <c r="J8" t="str">
        <f t="shared" si="1"/>
        <v>private SymptomState chills;</v>
      </c>
    </row>
    <row r="9" spans="1:10" x14ac:dyDescent="0.25">
      <c r="A9" t="str">
        <f>REPLACE(Fields!B9,1,1,LOWER(LEFT(Fields!B9,1)))</f>
        <v>fatigueWeakness</v>
      </c>
      <c r="B9" t="str">
        <f>Fields!C9</f>
        <v>SymptomState</v>
      </c>
      <c r="C9" t="str">
        <f>IF(ISBLANK(Fields!H9),"","Disease."&amp;Fields!H$1)</f>
        <v>Disease.EVD</v>
      </c>
      <c r="D9" t="str">
        <f>C9&amp;IF(OR(LEN(C9)=0,ISBLANK(Fields!I9)),"",",")&amp;IF(ISBLANK(Fields!I9),"","Disease."&amp;Fields!I$1)</f>
        <v>Disease.EVD,Disease.LASSA</v>
      </c>
      <c r="E9" t="str">
        <f>D9&amp;IF(OR(LEN(D9)=0,ISBLANK(Fields!J9)),"",",")&amp;IF(ISBLANK(Fields!J9),"","Disease."&amp;Fields!J$1)</f>
        <v>Disease.EVD,Disease.LASSA,Disease.AVIAN_INFLUENCA</v>
      </c>
      <c r="F9" t="str">
        <f>E9&amp;IF(OR(LEN(E9)=0,ISBLANK(Fields!K9)),"",",")&amp;IF(ISBLANK(Fields!K9),"","Disease."&amp;Fields!K$1)</f>
        <v>Disease.EVD,Disease.LASSA,Disease.AVIAN_INFLUENCA,Disease.CSM</v>
      </c>
      <c r="G9" t="str">
        <f>F9&amp;IF(OR(LEN(F9)=0,ISBLANK(Fields!L9)),"",",")&amp;IF(ISBLANK(Fields!L9),"","Disease."&amp;Fields!L$1)</f>
        <v>Disease.EVD,Disease.LASSA,Disease.AVIAN_INFLUENCA,Disease.CSM,Disease.CHOLERA</v>
      </c>
      <c r="H9" t="str">
        <f>G9&amp;IF(OR(LEN(G9)=0,ISBLANK(Fields!M9)),"",",")&amp;IF(ISBLANK(Fields!M9),"","Disease."&amp;Fields!M$1)</f>
        <v>Disease.EVD,Disease.LASSA,Disease.AVIAN_INFLUENCA,Disease.CSM,Disease.CHOLERA,Disease.MEASLES</v>
      </c>
      <c r="I9" t="str">
        <f t="shared" si="0"/>
        <v>@Diseases({Disease.EVD,Disease.LASSA,Disease.AVIAN_INFLUENCA,Disease.CSM,Disease.CHOLERA,Disease.MEASLES})
private SymptomState fatigueWeakness;</v>
      </c>
      <c r="J9" t="str">
        <f t="shared" si="1"/>
        <v>private SymptomState fatigueWeakness;</v>
      </c>
    </row>
    <row r="10" spans="1:10" x14ac:dyDescent="0.25">
      <c r="A10" t="str">
        <f>REPLACE(Fields!B10,1,1,LOWER(LEFT(Fields!B10,1)))</f>
        <v>seizures</v>
      </c>
      <c r="B10" t="str">
        <f>Fields!C10</f>
        <v>SymptomState</v>
      </c>
      <c r="C10" t="str">
        <f>IF(ISBLANK(Fields!H10),"","Disease."&amp;Fields!H$1)</f>
        <v>Disease.EVD</v>
      </c>
      <c r="D10" t="str">
        <f>C10&amp;IF(OR(LEN(C10)=0,ISBLANK(Fields!I10)),"",",")&amp;IF(ISBLANK(Fields!I10),"","Disease."&amp;Fields!I$1)</f>
        <v>Disease.EVD,Disease.LASSA</v>
      </c>
      <c r="E10" t="str">
        <f>D10&amp;IF(OR(LEN(D10)=0,ISBLANK(Fields!J10)),"",",")&amp;IF(ISBLANK(Fields!J10),"","Disease."&amp;Fields!J$1)</f>
        <v>Disease.EVD,Disease.LASSA,Disease.AVIAN_INFLUENCA</v>
      </c>
      <c r="F10" t="str">
        <f>E10&amp;IF(OR(LEN(E10)=0,ISBLANK(Fields!K10)),"",",")&amp;IF(ISBLANK(Fields!K10),"","Disease."&amp;Fields!K$1)</f>
        <v>Disease.EVD,Disease.LASSA,Disease.AVIAN_INFLUENCA,Disease.CSM</v>
      </c>
      <c r="G10" t="str">
        <f>F10&amp;IF(OR(LEN(F10)=0,ISBLANK(Fields!L10)),"",",")&amp;IF(ISBLANK(Fields!L10),"","Disease."&amp;Fields!L$1)</f>
        <v>Disease.EVD,Disease.LASSA,Disease.AVIAN_INFLUENCA,Disease.CSM,Disease.CHOLERA</v>
      </c>
      <c r="H10" t="str">
        <f>G10&amp;IF(OR(LEN(G10)=0,ISBLANK(Fields!M10)),"",",")&amp;IF(ISBLANK(Fields!M10),"","Disease."&amp;Fields!M$1)</f>
        <v>Disease.EVD,Disease.LASSA,Disease.AVIAN_INFLUENCA,Disease.CSM,Disease.CHOLERA,Disease.MEASLES</v>
      </c>
      <c r="I10" t="str">
        <f t="shared" si="0"/>
        <v>@Diseases({Disease.EVD,Disease.LASSA,Disease.AVIAN_INFLUENCA,Disease.CSM,Disease.CHOLERA,Disease.MEASLES})
private SymptomState seizures;</v>
      </c>
      <c r="J10" t="str">
        <f t="shared" si="1"/>
        <v>private SymptomState seizures;</v>
      </c>
    </row>
    <row r="11" spans="1:10" x14ac:dyDescent="0.25">
      <c r="A11" t="str">
        <f>REPLACE(Fields!B11,1,1,LOWER(LEFT(Fields!B11,1)))</f>
        <v>headache</v>
      </c>
      <c r="B11" t="str">
        <f>Fields!C11</f>
        <v>SymptomState</v>
      </c>
      <c r="C11" t="str">
        <f>IF(ISBLANK(Fields!H11),"","Disease."&amp;Fields!H$1)</f>
        <v>Disease.EVD</v>
      </c>
      <c r="D11" t="str">
        <f>C11&amp;IF(OR(LEN(C11)=0,ISBLANK(Fields!I11)),"",",")&amp;IF(ISBLANK(Fields!I11),"","Disease."&amp;Fields!I$1)</f>
        <v>Disease.EVD,Disease.LASSA</v>
      </c>
      <c r="E11" t="str">
        <f>D11&amp;IF(OR(LEN(D11)=0,ISBLANK(Fields!J11)),"",",")&amp;IF(ISBLANK(Fields!J11),"","Disease."&amp;Fields!J$1)</f>
        <v>Disease.EVD,Disease.LASSA,Disease.AVIAN_INFLUENCA</v>
      </c>
      <c r="F11" t="str">
        <f>E11&amp;IF(OR(LEN(E11)=0,ISBLANK(Fields!K11)),"",",")&amp;IF(ISBLANK(Fields!K11),"","Disease."&amp;Fields!K$1)</f>
        <v>Disease.EVD,Disease.LASSA,Disease.AVIAN_INFLUENCA,Disease.CSM</v>
      </c>
      <c r="G11" t="str">
        <f>F11&amp;IF(OR(LEN(F11)=0,ISBLANK(Fields!L11)),"",",")&amp;IF(ISBLANK(Fields!L11),"","Disease."&amp;Fields!L$1)</f>
        <v>Disease.EVD,Disease.LASSA,Disease.AVIAN_INFLUENCA,Disease.CSM</v>
      </c>
      <c r="H11" t="str">
        <f>G11&amp;IF(OR(LEN(G11)=0,ISBLANK(Fields!M11)),"",",")&amp;IF(ISBLANK(Fields!M11),"","Disease."&amp;Fields!M$1)</f>
        <v>Disease.EVD,Disease.LASSA,Disease.AVIAN_INFLUENCA,Disease.CSM</v>
      </c>
      <c r="I11" t="str">
        <f t="shared" si="0"/>
        <v>@Diseases({Disease.EVD,Disease.LASSA,Disease.AVIAN_INFLUENCA,Disease.CSM})
private SymptomState headache;</v>
      </c>
      <c r="J11" t="str">
        <f t="shared" si="1"/>
        <v>private SymptomState headache;</v>
      </c>
    </row>
    <row r="12" spans="1:10" x14ac:dyDescent="0.25">
      <c r="A12" t="str">
        <f>REPLACE(Fields!B12,1,1,LOWER(LEFT(Fields!B12,1)))</f>
        <v>neckStiffness</v>
      </c>
      <c r="B12" t="str">
        <f>Fields!C12</f>
        <v>SymptomState</v>
      </c>
      <c r="C12" t="str">
        <f>IF(ISBLANK(Fields!H12),"","Disease."&amp;Fields!H$1)</f>
        <v/>
      </c>
      <c r="D12" t="str">
        <f>C12&amp;IF(OR(LEN(C12)=0,ISBLANK(Fields!I12)),"",",")&amp;IF(ISBLANK(Fields!I12),"","Disease."&amp;Fields!I$1)</f>
        <v/>
      </c>
      <c r="E12" t="str">
        <f>D12&amp;IF(OR(LEN(D12)=0,ISBLANK(Fields!J12)),"",",")&amp;IF(ISBLANK(Fields!J12),"","Disease."&amp;Fields!J$1)</f>
        <v/>
      </c>
      <c r="F12" t="str">
        <f>E12&amp;IF(OR(LEN(E12)=0,ISBLANK(Fields!K12)),"",",")&amp;IF(ISBLANK(Fields!K12),"","Disease."&amp;Fields!K$1)</f>
        <v>Disease.CSM</v>
      </c>
      <c r="G12" t="str">
        <f>F12&amp;IF(OR(LEN(F12)=0,ISBLANK(Fields!L12)),"",",")&amp;IF(ISBLANK(Fields!L12),"","Disease."&amp;Fields!L$1)</f>
        <v>Disease.CSM</v>
      </c>
      <c r="H12" t="str">
        <f>G12&amp;IF(OR(LEN(G12)=0,ISBLANK(Fields!M12)),"",",")&amp;IF(ISBLANK(Fields!M12),"","Disease."&amp;Fields!M$1)</f>
        <v>Disease.CSM</v>
      </c>
      <c r="I12" t="str">
        <f t="shared" si="0"/>
        <v>@Diseases({Disease.CSM})
private SymptomState neckStiffness;</v>
      </c>
      <c r="J12" t="str">
        <f t="shared" si="1"/>
        <v>private SymptomState neckStiffness;</v>
      </c>
    </row>
    <row r="13" spans="1:10" x14ac:dyDescent="0.25">
      <c r="A13" t="str">
        <f>REPLACE(Fields!B13,1,1,LOWER(LEFT(Fields!B13,1)))</f>
        <v>musclePain</v>
      </c>
      <c r="B13" t="str">
        <f>Fields!C13</f>
        <v>SymptomState</v>
      </c>
      <c r="C13" t="str">
        <f>IF(ISBLANK(Fields!H13),"","Disease."&amp;Fields!H$1)</f>
        <v>Disease.EVD</v>
      </c>
      <c r="D13" t="str">
        <f>C13&amp;IF(OR(LEN(C13)=0,ISBLANK(Fields!I13)),"",",")&amp;IF(ISBLANK(Fields!I13),"","Disease."&amp;Fields!I$1)</f>
        <v>Disease.EVD,Disease.LASSA</v>
      </c>
      <c r="E13" t="str">
        <f>D13&amp;IF(OR(LEN(D13)=0,ISBLANK(Fields!J13)),"",",")&amp;IF(ISBLANK(Fields!J13),"","Disease."&amp;Fields!J$1)</f>
        <v>Disease.EVD,Disease.LASSA,Disease.AVIAN_INFLUENCA</v>
      </c>
      <c r="F13" t="str">
        <f>E13&amp;IF(OR(LEN(E13)=0,ISBLANK(Fields!K13)),"",",")&amp;IF(ISBLANK(Fields!K13),"","Disease."&amp;Fields!K$1)</f>
        <v>Disease.EVD,Disease.LASSA,Disease.AVIAN_INFLUENCA,Disease.CSM</v>
      </c>
      <c r="G13" t="str">
        <f>F13&amp;IF(OR(LEN(F13)=0,ISBLANK(Fields!L13)),"",",")&amp;IF(ISBLANK(Fields!L13),"","Disease."&amp;Fields!L$1)</f>
        <v>Disease.EVD,Disease.LASSA,Disease.AVIAN_INFLUENCA,Disease.CSM,Disease.CHOLERA</v>
      </c>
      <c r="H13" t="str">
        <f>G13&amp;IF(OR(LEN(G13)=0,ISBLANK(Fields!M13)),"",",")&amp;IF(ISBLANK(Fields!M13),"","Disease."&amp;Fields!M$1)</f>
        <v>Disease.EVD,Disease.LASSA,Disease.AVIAN_INFLUENCA,Disease.CSM,Disease.CHOLERA,Disease.MEASLES</v>
      </c>
      <c r="I13" t="str">
        <f t="shared" si="0"/>
        <v>@Diseases({Disease.EVD,Disease.LASSA,Disease.AVIAN_INFLUENCA,Disease.CSM,Disease.CHOLERA,Disease.MEASLES})
private SymptomState musclePain;</v>
      </c>
      <c r="J13" t="str">
        <f t="shared" si="1"/>
        <v>private SymptomState musclePain;</v>
      </c>
    </row>
    <row r="14" spans="1:10" x14ac:dyDescent="0.25">
      <c r="A14" t="str">
        <f>REPLACE(Fields!B14,1,1,LOWER(LEFT(Fields!B14,1)))</f>
        <v>jointPain</v>
      </c>
      <c r="B14" t="str">
        <f>Fields!C14</f>
        <v>SymptomState</v>
      </c>
      <c r="C14" t="str">
        <f>IF(ISBLANK(Fields!H14),"","Disease."&amp;Fields!H$1)</f>
        <v>Disease.EVD</v>
      </c>
      <c r="D14" t="str">
        <f>C14&amp;IF(OR(LEN(C14)=0,ISBLANK(Fields!I14)),"",",")&amp;IF(ISBLANK(Fields!I14),"","Disease."&amp;Fields!I$1)</f>
        <v>Disease.EVD,Disease.LASSA</v>
      </c>
      <c r="E14" t="str">
        <f>D14&amp;IF(OR(LEN(D14)=0,ISBLANK(Fields!J14)),"",",")&amp;IF(ISBLANK(Fields!J14),"","Disease."&amp;Fields!J$1)</f>
        <v>Disease.EVD,Disease.LASSA,Disease.AVIAN_INFLUENCA</v>
      </c>
      <c r="F14" t="str">
        <f>E14&amp;IF(OR(LEN(E14)=0,ISBLANK(Fields!K14)),"",",")&amp;IF(ISBLANK(Fields!K14),"","Disease."&amp;Fields!K$1)</f>
        <v>Disease.EVD,Disease.LASSA,Disease.AVIAN_INFLUENCA,Disease.CSM</v>
      </c>
      <c r="G14" t="str">
        <f>F14&amp;IF(OR(LEN(F14)=0,ISBLANK(Fields!L14)),"",",")&amp;IF(ISBLANK(Fields!L14),"","Disease."&amp;Fields!L$1)</f>
        <v>Disease.EVD,Disease.LASSA,Disease.AVIAN_INFLUENCA,Disease.CSM</v>
      </c>
      <c r="H14" t="str">
        <f>G14&amp;IF(OR(LEN(G14)=0,ISBLANK(Fields!M14)),"",",")&amp;IF(ISBLANK(Fields!M14),"","Disease."&amp;Fields!M$1)</f>
        <v>Disease.EVD,Disease.LASSA,Disease.AVIAN_INFLUENCA,Disease.CSM,Disease.MEASLES</v>
      </c>
      <c r="I14" t="str">
        <f t="shared" si="0"/>
        <v>@Diseases({Disease.EVD,Disease.LASSA,Disease.AVIAN_INFLUENCA,Disease.CSM,Disease.MEASLES})
private SymptomState jointPain;</v>
      </c>
      <c r="J14" t="str">
        <f t="shared" si="1"/>
        <v>private SymptomState jointPain;</v>
      </c>
    </row>
    <row r="15" spans="1:10" x14ac:dyDescent="0.25">
      <c r="A15" t="str">
        <f>REPLACE(Fields!B15,1,1,LOWER(LEFT(Fields!B15,1)))</f>
        <v>nausea</v>
      </c>
      <c r="B15" t="str">
        <f>Fields!C15</f>
        <v>SymptomState</v>
      </c>
      <c r="C15" t="str">
        <f>IF(ISBLANK(Fields!H15),"","Disease."&amp;Fields!H$1)</f>
        <v>Disease.EVD</v>
      </c>
      <c r="D15" t="str">
        <f>C15&amp;IF(OR(LEN(C15)=0,ISBLANK(Fields!I15)),"",",")&amp;IF(ISBLANK(Fields!I15),"","Disease."&amp;Fields!I$1)</f>
        <v>Disease.EVD,Disease.LASSA</v>
      </c>
      <c r="E15" t="str">
        <f>D15&amp;IF(OR(LEN(D15)=0,ISBLANK(Fields!J15)),"",",")&amp;IF(ISBLANK(Fields!J15),"","Disease."&amp;Fields!J$1)</f>
        <v>Disease.EVD,Disease.LASSA,Disease.AVIAN_INFLUENCA</v>
      </c>
      <c r="F15" t="str">
        <f>E15&amp;IF(OR(LEN(E15)=0,ISBLANK(Fields!K15)),"",",")&amp;IF(ISBLANK(Fields!K15),"","Disease."&amp;Fields!K$1)</f>
        <v>Disease.EVD,Disease.LASSA,Disease.AVIAN_INFLUENCA,Disease.CSM</v>
      </c>
      <c r="G15" t="str">
        <f>F15&amp;IF(OR(LEN(F15)=0,ISBLANK(Fields!L15)),"",",")&amp;IF(ISBLANK(Fields!L15),"","Disease."&amp;Fields!L$1)</f>
        <v>Disease.EVD,Disease.LASSA,Disease.AVIAN_INFLUENCA,Disease.CSM,Disease.CHOLERA</v>
      </c>
      <c r="H15" t="str">
        <f>G15&amp;IF(OR(LEN(G15)=0,ISBLANK(Fields!M15)),"",",")&amp;IF(ISBLANK(Fields!M15),"","Disease."&amp;Fields!M$1)</f>
        <v>Disease.EVD,Disease.LASSA,Disease.AVIAN_INFLUENCA,Disease.CSM,Disease.CHOLERA</v>
      </c>
      <c r="I15" t="str">
        <f t="shared" si="0"/>
        <v>@Diseases({Disease.EVD,Disease.LASSA,Disease.AVIAN_INFLUENCA,Disease.CSM,Disease.CHOLERA})
private SymptomState nausea;</v>
      </c>
      <c r="J15" t="str">
        <f t="shared" si="1"/>
        <v>private SymptomState nausea;</v>
      </c>
    </row>
    <row r="16" spans="1:10" x14ac:dyDescent="0.25">
      <c r="A16" t="str">
        <f>REPLACE(Fields!B16,1,1,LOWER(LEFT(Fields!B16,1)))</f>
        <v>vomiting</v>
      </c>
      <c r="B16" t="str">
        <f>Fields!C16</f>
        <v>SymptomState</v>
      </c>
      <c r="C16" t="str">
        <f>IF(ISBLANK(Fields!H16),"","Disease."&amp;Fields!H$1)</f>
        <v>Disease.EVD</v>
      </c>
      <c r="D16" t="str">
        <f>C16&amp;IF(OR(LEN(C16)=0,ISBLANK(Fields!I16)),"",",")&amp;IF(ISBLANK(Fields!I16),"","Disease."&amp;Fields!I$1)</f>
        <v>Disease.EVD,Disease.LASSA</v>
      </c>
      <c r="E16" t="str">
        <f>D16&amp;IF(OR(LEN(D16)=0,ISBLANK(Fields!J16)),"",",")&amp;IF(ISBLANK(Fields!J16),"","Disease."&amp;Fields!J$1)</f>
        <v>Disease.EVD,Disease.LASSA,Disease.AVIAN_INFLUENCA</v>
      </c>
      <c r="F16" t="str">
        <f>E16&amp;IF(OR(LEN(E16)=0,ISBLANK(Fields!K16)),"",",")&amp;IF(ISBLANK(Fields!K16),"","Disease."&amp;Fields!K$1)</f>
        <v>Disease.EVD,Disease.LASSA,Disease.AVIAN_INFLUENCA,Disease.CSM</v>
      </c>
      <c r="G16" t="str">
        <f>F16&amp;IF(OR(LEN(F16)=0,ISBLANK(Fields!L16)),"",",")&amp;IF(ISBLANK(Fields!L16),"","Disease."&amp;Fields!L$1)</f>
        <v>Disease.EVD,Disease.LASSA,Disease.AVIAN_INFLUENCA,Disease.CSM,Disease.CHOLERA</v>
      </c>
      <c r="H16" t="str">
        <f>G16&amp;IF(OR(LEN(G16)=0,ISBLANK(Fields!M16)),"",",")&amp;IF(ISBLANK(Fields!M16),"","Disease."&amp;Fields!M$1)</f>
        <v>Disease.EVD,Disease.LASSA,Disease.AVIAN_INFLUENCA,Disease.CSM,Disease.CHOLERA,Disease.MEASLES</v>
      </c>
      <c r="I16" t="str">
        <f t="shared" si="0"/>
        <v>@Diseases({Disease.EVD,Disease.LASSA,Disease.AVIAN_INFLUENCA,Disease.CSM,Disease.CHOLERA,Disease.MEASLES})
private SymptomState vomiting;</v>
      </c>
      <c r="J16" t="str">
        <f t="shared" si="1"/>
        <v>private SymptomState vomiting;</v>
      </c>
    </row>
    <row r="17" spans="1:10" x14ac:dyDescent="0.25">
      <c r="A17" t="str">
        <f>REPLACE(Fields!B17,1,1,LOWER(LEFT(Fields!B17,1)))</f>
        <v>abdominalPain</v>
      </c>
      <c r="B17" t="str">
        <f>Fields!C17</f>
        <v>SymptomState</v>
      </c>
      <c r="C17" t="str">
        <f>IF(ISBLANK(Fields!H17),"","Disease."&amp;Fields!H$1)</f>
        <v>Disease.EVD</v>
      </c>
      <c r="D17" t="str">
        <f>C17&amp;IF(OR(LEN(C17)=0,ISBLANK(Fields!I17)),"",",")&amp;IF(ISBLANK(Fields!I17),"","Disease."&amp;Fields!I$1)</f>
        <v>Disease.EVD,Disease.LASSA</v>
      </c>
      <c r="E17" t="str">
        <f>D17&amp;IF(OR(LEN(D17)=0,ISBLANK(Fields!J17)),"",",")&amp;IF(ISBLANK(Fields!J17),"","Disease."&amp;Fields!J$1)</f>
        <v>Disease.EVD,Disease.LASSA,Disease.AVIAN_INFLUENCA</v>
      </c>
      <c r="F17" t="str">
        <f>E17&amp;IF(OR(LEN(E17)=0,ISBLANK(Fields!K17)),"",",")&amp;IF(ISBLANK(Fields!K17),"","Disease."&amp;Fields!K$1)</f>
        <v>Disease.EVD,Disease.LASSA,Disease.AVIAN_INFLUENCA</v>
      </c>
      <c r="G17" t="str">
        <f>F17&amp;IF(OR(LEN(F17)=0,ISBLANK(Fields!L17)),"",",")&amp;IF(ISBLANK(Fields!L17),"","Disease."&amp;Fields!L$1)</f>
        <v>Disease.EVD,Disease.LASSA,Disease.AVIAN_INFLUENCA,Disease.CHOLERA</v>
      </c>
      <c r="H17" t="str">
        <f>G17&amp;IF(OR(LEN(G17)=0,ISBLANK(Fields!M17)),"",",")&amp;IF(ISBLANK(Fields!M17),"","Disease."&amp;Fields!M$1)</f>
        <v>Disease.EVD,Disease.LASSA,Disease.AVIAN_INFLUENCA,Disease.CHOLERA</v>
      </c>
      <c r="I17" t="str">
        <f t="shared" si="0"/>
        <v>@Diseases({Disease.EVD,Disease.LASSA,Disease.AVIAN_INFLUENCA,Disease.CHOLERA})
private SymptomState abdominalPain;</v>
      </c>
      <c r="J17" t="str">
        <f t="shared" si="1"/>
        <v>private SymptomState abdominalPain;</v>
      </c>
    </row>
    <row r="18" spans="1:10" x14ac:dyDescent="0.25">
      <c r="A18" t="str">
        <f>REPLACE(Fields!B18,1,1,LOWER(LEFT(Fields!B18,1)))</f>
        <v>diarrhea</v>
      </c>
      <c r="B18" t="str">
        <f>Fields!C18</f>
        <v>SymptomState</v>
      </c>
      <c r="C18" t="str">
        <f>IF(ISBLANK(Fields!H18),"","Disease."&amp;Fields!H$1)</f>
        <v>Disease.EVD</v>
      </c>
      <c r="D18" t="str">
        <f>C18&amp;IF(OR(LEN(C18)=0,ISBLANK(Fields!I18)),"",",")&amp;IF(ISBLANK(Fields!I18),"","Disease."&amp;Fields!I$1)</f>
        <v>Disease.EVD,Disease.LASSA</v>
      </c>
      <c r="E18" t="str">
        <f>D18&amp;IF(OR(LEN(D18)=0,ISBLANK(Fields!J18)),"",",")&amp;IF(ISBLANK(Fields!J18),"","Disease."&amp;Fields!J$1)</f>
        <v>Disease.EVD,Disease.LASSA,Disease.AVIAN_INFLUENCA</v>
      </c>
      <c r="F18" t="str">
        <f>E18&amp;IF(OR(LEN(E18)=0,ISBLANK(Fields!K18)),"",",")&amp;IF(ISBLANK(Fields!K18),"","Disease."&amp;Fields!K$1)</f>
        <v>Disease.EVD,Disease.LASSA,Disease.AVIAN_INFLUENCA,Disease.CSM</v>
      </c>
      <c r="G18" t="str">
        <f>F18&amp;IF(OR(LEN(F18)=0,ISBLANK(Fields!L18)),"",",")&amp;IF(ISBLANK(Fields!L18),"","Disease."&amp;Fields!L$1)</f>
        <v>Disease.EVD,Disease.LASSA,Disease.AVIAN_INFLUENCA,Disease.CSM,Disease.CHOLERA</v>
      </c>
      <c r="H18" t="str">
        <f>G18&amp;IF(OR(LEN(G18)=0,ISBLANK(Fields!M18)),"",",")&amp;IF(ISBLANK(Fields!M18),"","Disease."&amp;Fields!M$1)</f>
        <v>Disease.EVD,Disease.LASSA,Disease.AVIAN_INFLUENCA,Disease.CSM,Disease.CHOLERA,Disease.MEASLES</v>
      </c>
      <c r="I18" t="str">
        <f t="shared" si="0"/>
        <v>@Diseases({Disease.EVD,Disease.LASSA,Disease.AVIAN_INFLUENCA,Disease.CSM,Disease.CHOLERA,Disease.MEASLES})
private SymptomState diarrhea;</v>
      </c>
      <c r="J18" t="str">
        <f t="shared" si="1"/>
        <v>private SymptomState diarrhea;</v>
      </c>
    </row>
    <row r="19" spans="1:10" x14ac:dyDescent="0.25">
      <c r="A19" t="str">
        <f>REPLACE(Fields!B19,1,1,LOWER(LEFT(Fields!B19,1)))</f>
        <v>anorexiaAppetiteLoss</v>
      </c>
      <c r="B19" t="str">
        <f>Fields!C19</f>
        <v>SymptomState</v>
      </c>
      <c r="C19" t="str">
        <f>IF(ISBLANK(Fields!H19),"","Disease."&amp;Fields!H$1)</f>
        <v>Disease.EVD</v>
      </c>
      <c r="D19" t="str">
        <f>C19&amp;IF(OR(LEN(C19)=0,ISBLANK(Fields!I19)),"",",")&amp;IF(ISBLANK(Fields!I19),"","Disease."&amp;Fields!I$1)</f>
        <v>Disease.EVD,Disease.LASSA</v>
      </c>
      <c r="E19" t="str">
        <f>D19&amp;IF(OR(LEN(D19)=0,ISBLANK(Fields!J19)),"",",")&amp;IF(ISBLANK(Fields!J19),"","Disease."&amp;Fields!J$1)</f>
        <v>Disease.EVD,Disease.LASSA</v>
      </c>
      <c r="F19" t="str">
        <f>E19&amp;IF(OR(LEN(E19)=0,ISBLANK(Fields!K19)),"",",")&amp;IF(ISBLANK(Fields!K19),"","Disease."&amp;Fields!K$1)</f>
        <v>Disease.EVD,Disease.LASSA,Disease.CSM</v>
      </c>
      <c r="G19" t="str">
        <f>F19&amp;IF(OR(LEN(F19)=0,ISBLANK(Fields!L19)),"",",")&amp;IF(ISBLANK(Fields!L19),"","Disease."&amp;Fields!L$1)</f>
        <v>Disease.EVD,Disease.LASSA,Disease.CSM,Disease.CHOLERA</v>
      </c>
      <c r="H19" t="str">
        <f>G19&amp;IF(OR(LEN(G19)=0,ISBLANK(Fields!M19)),"",",")&amp;IF(ISBLANK(Fields!M19),"","Disease."&amp;Fields!M$1)</f>
        <v>Disease.EVD,Disease.LASSA,Disease.CSM,Disease.CHOLERA</v>
      </c>
      <c r="I19" t="str">
        <f t="shared" si="0"/>
        <v>@Diseases({Disease.EVD,Disease.LASSA,Disease.CSM,Disease.CHOLERA})
private SymptomState anorexiaAppetiteLoss;</v>
      </c>
      <c r="J19" t="str">
        <f t="shared" si="1"/>
        <v>private SymptomState anorexiaAppetiteLoss;</v>
      </c>
    </row>
    <row r="20" spans="1:10" x14ac:dyDescent="0.25">
      <c r="A20" t="str">
        <f>REPLACE(Fields!B20,1,1,LOWER(LEFT(Fields!B20,1)))</f>
        <v>refusalFeedorDrink</v>
      </c>
      <c r="B20" t="str">
        <f>Fields!C20</f>
        <v>SymptomState</v>
      </c>
      <c r="C20" t="str">
        <f>IF(ISBLANK(Fields!H20),"","Disease."&amp;Fields!H$1)</f>
        <v>Disease.EVD</v>
      </c>
      <c r="D20" t="str">
        <f>C20&amp;IF(OR(LEN(C20)=0,ISBLANK(Fields!I20)),"",",")&amp;IF(ISBLANK(Fields!I20),"","Disease."&amp;Fields!I$1)</f>
        <v>Disease.EVD,Disease.LASSA</v>
      </c>
      <c r="E20" t="str">
        <f>D20&amp;IF(OR(LEN(D20)=0,ISBLANK(Fields!J20)),"",",")&amp;IF(ISBLANK(Fields!J20),"","Disease."&amp;Fields!J$1)</f>
        <v>Disease.EVD,Disease.LASSA</v>
      </c>
      <c r="F20" t="str">
        <f>E20&amp;IF(OR(LEN(E20)=0,ISBLANK(Fields!K20)),"",",")&amp;IF(ISBLANK(Fields!K20),"","Disease."&amp;Fields!K$1)</f>
        <v>Disease.EVD,Disease.LASSA,Disease.CSM</v>
      </c>
      <c r="G20" t="str">
        <f>F20&amp;IF(OR(LEN(F20)=0,ISBLANK(Fields!L20)),"",",")&amp;IF(ISBLANK(Fields!L20),"","Disease."&amp;Fields!L$1)</f>
        <v>Disease.EVD,Disease.LASSA,Disease.CSM,Disease.CHOLERA</v>
      </c>
      <c r="H20" t="str">
        <f>G20&amp;IF(OR(LEN(G20)=0,ISBLANK(Fields!M20)),"",",")&amp;IF(ISBLANK(Fields!M20),"","Disease."&amp;Fields!M$1)</f>
        <v>Disease.EVD,Disease.LASSA,Disease.CSM,Disease.CHOLERA</v>
      </c>
      <c r="I20" t="str">
        <f t="shared" si="0"/>
        <v>@Diseases({Disease.EVD,Disease.LASSA,Disease.CSM,Disease.CHOLERA})
private SymptomState refusalFeedorDrink;</v>
      </c>
      <c r="J20" t="str">
        <f t="shared" si="1"/>
        <v>private SymptomState refusalFeedorDrink;</v>
      </c>
    </row>
    <row r="21" spans="1:10" x14ac:dyDescent="0.25">
      <c r="A21" t="str">
        <f>REPLACE(Fields!B21,1,1,LOWER(LEFT(Fields!B21,1)))</f>
        <v>runnyNose</v>
      </c>
      <c r="B21" t="str">
        <f>Fields!C21</f>
        <v>SymptomState</v>
      </c>
      <c r="C21" t="str">
        <f>IF(ISBLANK(Fields!H21),"","Disease."&amp;Fields!H$1)</f>
        <v/>
      </c>
      <c r="D21" t="str">
        <f>C21&amp;IF(OR(LEN(C21)=0,ISBLANK(Fields!I21)),"",",")&amp;IF(ISBLANK(Fields!I21),"","Disease."&amp;Fields!I$1)</f>
        <v/>
      </c>
      <c r="E21" t="str">
        <f>D21&amp;IF(OR(LEN(D21)=0,ISBLANK(Fields!J21)),"",",")&amp;IF(ISBLANK(Fields!J21),"","Disease."&amp;Fields!J$1)</f>
        <v>Disease.AVIAN_INFLUENCA</v>
      </c>
      <c r="F21" t="str">
        <f>E21&amp;IF(OR(LEN(E21)=0,ISBLANK(Fields!K21)),"",",")&amp;IF(ISBLANK(Fields!K21),"","Disease."&amp;Fields!K$1)</f>
        <v>Disease.AVIAN_INFLUENCA</v>
      </c>
      <c r="G21" t="str">
        <f>F21&amp;IF(OR(LEN(F21)=0,ISBLANK(Fields!L21)),"",",")&amp;IF(ISBLANK(Fields!L21),"","Disease."&amp;Fields!L$1)</f>
        <v>Disease.AVIAN_INFLUENCA</v>
      </c>
      <c r="H21" t="str">
        <f>G21&amp;IF(OR(LEN(G21)=0,ISBLANK(Fields!M21)),"",",")&amp;IF(ISBLANK(Fields!M21),"","Disease."&amp;Fields!M$1)</f>
        <v>Disease.AVIAN_INFLUENCA,Disease.MEASLES</v>
      </c>
      <c r="I21" t="str">
        <f t="shared" si="0"/>
        <v>@Diseases({Disease.AVIAN_INFLUENCA,Disease.MEASLES})
private SymptomState runnyNose;</v>
      </c>
      <c r="J21" t="str">
        <f t="shared" si="1"/>
        <v>private SymptomState runnyNose;</v>
      </c>
    </row>
    <row r="22" spans="1:10" x14ac:dyDescent="0.25">
      <c r="A22" t="str">
        <f>REPLACE(Fields!B22,1,1,LOWER(LEFT(Fields!B22,1)))</f>
        <v>cough</v>
      </c>
      <c r="B22" t="str">
        <f>Fields!C22</f>
        <v>SymptomState</v>
      </c>
      <c r="C22" t="str">
        <f>IF(ISBLANK(Fields!H22),"","Disease."&amp;Fields!H$1)</f>
        <v>Disease.EVD</v>
      </c>
      <c r="D22" t="str">
        <f>C22&amp;IF(OR(LEN(C22)=0,ISBLANK(Fields!I22)),"",",")&amp;IF(ISBLANK(Fields!I22),"","Disease."&amp;Fields!I$1)</f>
        <v>Disease.EVD,Disease.LASSA</v>
      </c>
      <c r="E22" t="str">
        <f>D22&amp;IF(OR(LEN(D22)=0,ISBLANK(Fields!J22)),"",",")&amp;IF(ISBLANK(Fields!J22),"","Disease."&amp;Fields!J$1)</f>
        <v>Disease.EVD,Disease.LASSA,Disease.AVIAN_INFLUENCA</v>
      </c>
      <c r="F22" t="str">
        <f>E22&amp;IF(OR(LEN(E22)=0,ISBLANK(Fields!K22)),"",",")&amp;IF(ISBLANK(Fields!K22),"","Disease."&amp;Fields!K$1)</f>
        <v>Disease.EVD,Disease.LASSA,Disease.AVIAN_INFLUENCA</v>
      </c>
      <c r="G22" t="str">
        <f>F22&amp;IF(OR(LEN(F22)=0,ISBLANK(Fields!L22)),"",",")&amp;IF(ISBLANK(Fields!L22),"","Disease."&amp;Fields!L$1)</f>
        <v>Disease.EVD,Disease.LASSA,Disease.AVIAN_INFLUENCA</v>
      </c>
      <c r="H22" t="str">
        <f>G22&amp;IF(OR(LEN(G22)=0,ISBLANK(Fields!M22)),"",",")&amp;IF(ISBLANK(Fields!M22),"","Disease."&amp;Fields!M$1)</f>
        <v>Disease.EVD,Disease.LASSA,Disease.AVIAN_INFLUENCA,Disease.MEASLES</v>
      </c>
      <c r="I22" t="str">
        <f t="shared" si="0"/>
        <v>@Diseases({Disease.EVD,Disease.LASSA,Disease.AVIAN_INFLUENCA,Disease.MEASLES})
private SymptomState cough;</v>
      </c>
      <c r="J22" t="str">
        <f t="shared" si="1"/>
        <v>private SymptomState cough;</v>
      </c>
    </row>
    <row r="23" spans="1:10" x14ac:dyDescent="0.25">
      <c r="A23" t="str">
        <f>REPLACE(Fields!B23,1,1,LOWER(LEFT(Fields!B23,1)))</f>
        <v>soreThroat</v>
      </c>
      <c r="B23" t="str">
        <f>Fields!C23</f>
        <v>SymptomState</v>
      </c>
      <c r="C23" t="str">
        <f>IF(ISBLANK(Fields!H23),"","Disease."&amp;Fields!H$1)</f>
        <v>Disease.EVD</v>
      </c>
      <c r="D23" t="str">
        <f>C23&amp;IF(OR(LEN(C23)=0,ISBLANK(Fields!I23)),"",",")&amp;IF(ISBLANK(Fields!I23),"","Disease."&amp;Fields!I$1)</f>
        <v>Disease.EVD,Disease.LASSA</v>
      </c>
      <c r="E23" t="str">
        <f>D23&amp;IF(OR(LEN(D23)=0,ISBLANK(Fields!J23)),"",",")&amp;IF(ISBLANK(Fields!J23),"","Disease."&amp;Fields!J$1)</f>
        <v>Disease.EVD,Disease.LASSA,Disease.AVIAN_INFLUENCA</v>
      </c>
      <c r="F23" t="str">
        <f>E23&amp;IF(OR(LEN(E23)=0,ISBLANK(Fields!K23)),"",",")&amp;IF(ISBLANK(Fields!K23),"","Disease."&amp;Fields!K$1)</f>
        <v>Disease.EVD,Disease.LASSA,Disease.AVIAN_INFLUENCA</v>
      </c>
      <c r="G23" t="str">
        <f>F23&amp;IF(OR(LEN(F23)=0,ISBLANK(Fields!L23)),"",",")&amp;IF(ISBLANK(Fields!L23),"","Disease."&amp;Fields!L$1)</f>
        <v>Disease.EVD,Disease.LASSA,Disease.AVIAN_INFLUENCA</v>
      </c>
      <c r="H23" t="str">
        <f>G23&amp;IF(OR(LEN(G23)=0,ISBLANK(Fields!M23)),"",",")&amp;IF(ISBLANK(Fields!M23),"","Disease."&amp;Fields!M$1)</f>
        <v>Disease.EVD,Disease.LASSA,Disease.AVIAN_INFLUENCA,Disease.MEASLES</v>
      </c>
      <c r="I23" t="str">
        <f t="shared" si="0"/>
        <v>@Diseases({Disease.EVD,Disease.LASSA,Disease.AVIAN_INFLUENCA,Disease.MEASLES})
private SymptomState soreThroat;</v>
      </c>
      <c r="J23" t="str">
        <f t="shared" si="1"/>
        <v>private SymptomState soreThroat;</v>
      </c>
    </row>
    <row r="24" spans="1:10" x14ac:dyDescent="0.25">
      <c r="A24" t="str">
        <f>REPLACE(Fields!B24,1,1,LOWER(LEFT(Fields!B24,1)))</f>
        <v>chestPain</v>
      </c>
      <c r="B24" t="str">
        <f>Fields!C24</f>
        <v>SymptomState</v>
      </c>
      <c r="C24" t="str">
        <f>IF(ISBLANK(Fields!H24),"","Disease."&amp;Fields!H$1)</f>
        <v>Disease.EVD</v>
      </c>
      <c r="D24" t="str">
        <f>C24&amp;IF(OR(LEN(C24)=0,ISBLANK(Fields!I24)),"",",")&amp;IF(ISBLANK(Fields!I24),"","Disease."&amp;Fields!I$1)</f>
        <v>Disease.EVD,Disease.LASSA</v>
      </c>
      <c r="E24" t="str">
        <f>D24&amp;IF(OR(LEN(D24)=0,ISBLANK(Fields!J24)),"",",")&amp;IF(ISBLANK(Fields!J24),"","Disease."&amp;Fields!J$1)</f>
        <v>Disease.EVD,Disease.LASSA</v>
      </c>
      <c r="F24" t="str">
        <f>E24&amp;IF(OR(LEN(E24)=0,ISBLANK(Fields!K24)),"",",")&amp;IF(ISBLANK(Fields!K24),"","Disease."&amp;Fields!K$1)</f>
        <v>Disease.EVD,Disease.LASSA</v>
      </c>
      <c r="G24" t="str">
        <f>F24&amp;IF(OR(LEN(F24)=0,ISBLANK(Fields!L24)),"",",")&amp;IF(ISBLANK(Fields!L24),"","Disease."&amp;Fields!L$1)</f>
        <v>Disease.EVD,Disease.LASSA</v>
      </c>
      <c r="H24" t="str">
        <f>G24&amp;IF(OR(LEN(G24)=0,ISBLANK(Fields!M24)),"",",")&amp;IF(ISBLANK(Fields!M24),"","Disease."&amp;Fields!M$1)</f>
        <v>Disease.EVD,Disease.LASSA</v>
      </c>
      <c r="I24" t="str">
        <f t="shared" si="0"/>
        <v>@Diseases({Disease.EVD,Disease.LASSA})
private SymptomState chestPain;</v>
      </c>
      <c r="J24" t="str">
        <f t="shared" si="1"/>
        <v>private SymptomState chestPain;</v>
      </c>
    </row>
    <row r="25" spans="1:10" x14ac:dyDescent="0.25">
      <c r="A25" t="str">
        <f>REPLACE(Fields!B25,1,1,LOWER(LEFT(Fields!B25,1)))</f>
        <v>difficultyBreathing</v>
      </c>
      <c r="B25" t="str">
        <f>Fields!C25</f>
        <v>SymptomState</v>
      </c>
      <c r="C25" t="str">
        <f>IF(ISBLANK(Fields!H25),"","Disease."&amp;Fields!H$1)</f>
        <v>Disease.EVD</v>
      </c>
      <c r="D25" t="str">
        <f>C25&amp;IF(OR(LEN(C25)=0,ISBLANK(Fields!I25)),"",",")&amp;IF(ISBLANK(Fields!I25),"","Disease."&amp;Fields!I$1)</f>
        <v>Disease.EVD,Disease.LASSA</v>
      </c>
      <c r="E25" t="str">
        <f>D25&amp;IF(OR(LEN(D25)=0,ISBLANK(Fields!J25)),"",",")&amp;IF(ISBLANK(Fields!J25),"","Disease."&amp;Fields!J$1)</f>
        <v>Disease.EVD,Disease.LASSA,Disease.AVIAN_INFLUENCA</v>
      </c>
      <c r="F25" t="str">
        <f>E25&amp;IF(OR(LEN(E25)=0,ISBLANK(Fields!K25)),"",",")&amp;IF(ISBLANK(Fields!K25),"","Disease."&amp;Fields!K$1)</f>
        <v>Disease.EVD,Disease.LASSA,Disease.AVIAN_INFLUENCA</v>
      </c>
      <c r="G25" t="str">
        <f>F25&amp;IF(OR(LEN(F25)=0,ISBLANK(Fields!L25)),"",",")&amp;IF(ISBLANK(Fields!L25),"","Disease."&amp;Fields!L$1)</f>
        <v>Disease.EVD,Disease.LASSA,Disease.AVIAN_INFLUENCA</v>
      </c>
      <c r="H25" t="str">
        <f>G25&amp;IF(OR(LEN(G25)=0,ISBLANK(Fields!M25)),"",",")&amp;IF(ISBLANK(Fields!M25),"","Disease."&amp;Fields!M$1)</f>
        <v>Disease.EVD,Disease.LASSA,Disease.AVIAN_INFLUENCA,Disease.MEASLES</v>
      </c>
      <c r="I25" t="str">
        <f t="shared" si="0"/>
        <v>@Diseases({Disease.EVD,Disease.LASSA,Disease.AVIAN_INFLUENCA,Disease.MEASLES})
private SymptomState difficultyBreathing;</v>
      </c>
      <c r="J25" t="str">
        <f t="shared" si="1"/>
        <v>private SymptomState difficultyBreathing;</v>
      </c>
    </row>
    <row r="26" spans="1:10" x14ac:dyDescent="0.25">
      <c r="A26" t="str">
        <f>REPLACE(Fields!B26,1,1,LOWER(LEFT(Fields!B26,1)))</f>
        <v>hiccups</v>
      </c>
      <c r="B26" t="str">
        <f>Fields!C26</f>
        <v>SymptomState</v>
      </c>
      <c r="C26" t="str">
        <f>IF(ISBLANK(Fields!H26),"","Disease."&amp;Fields!H$1)</f>
        <v>Disease.EVD</v>
      </c>
      <c r="D26" t="str">
        <f>C26&amp;IF(OR(LEN(C26)=0,ISBLANK(Fields!I26)),"",",")&amp;IF(ISBLANK(Fields!I26),"","Disease."&amp;Fields!I$1)</f>
        <v>Disease.EVD</v>
      </c>
      <c r="E26" t="str">
        <f>D26&amp;IF(OR(LEN(D26)=0,ISBLANK(Fields!J26)),"",",")&amp;IF(ISBLANK(Fields!J26),"","Disease."&amp;Fields!J$1)</f>
        <v>Disease.EVD</v>
      </c>
      <c r="F26" t="str">
        <f>E26&amp;IF(OR(LEN(E26)=0,ISBLANK(Fields!K26)),"",",")&amp;IF(ISBLANK(Fields!K26),"","Disease."&amp;Fields!K$1)</f>
        <v>Disease.EVD</v>
      </c>
      <c r="G26" t="str">
        <f>F26&amp;IF(OR(LEN(F26)=0,ISBLANK(Fields!L26)),"",",")&amp;IF(ISBLANK(Fields!L26),"","Disease."&amp;Fields!L$1)</f>
        <v>Disease.EVD</v>
      </c>
      <c r="H26" t="str">
        <f>G26&amp;IF(OR(LEN(G26)=0,ISBLANK(Fields!M26)),"",",")&amp;IF(ISBLANK(Fields!M26),"","Disease."&amp;Fields!M$1)</f>
        <v>Disease.EVD</v>
      </c>
      <c r="I26" t="str">
        <f t="shared" si="0"/>
        <v>@Diseases({Disease.EVD})
private SymptomState hiccups;</v>
      </c>
      <c r="J26" t="str">
        <f t="shared" si="1"/>
        <v>private SymptomState hiccups;</v>
      </c>
    </row>
    <row r="27" spans="1:10" x14ac:dyDescent="0.25">
      <c r="A27" t="str">
        <f>REPLACE(Fields!B27,1,1,LOWER(LEFT(Fields!B27,1)))</f>
        <v>kopliksSpots</v>
      </c>
      <c r="B27" t="str">
        <f>Fields!C27</f>
        <v>SymptomState</v>
      </c>
      <c r="C27" t="str">
        <f>IF(ISBLANK(Fields!H27),"","Disease."&amp;Fields!H$1)</f>
        <v/>
      </c>
      <c r="D27" t="str">
        <f>C27&amp;IF(OR(LEN(C27)=0,ISBLANK(Fields!I27)),"",",")&amp;IF(ISBLANK(Fields!I27),"","Disease."&amp;Fields!I$1)</f>
        <v/>
      </c>
      <c r="E27" t="str">
        <f>D27&amp;IF(OR(LEN(D27)=0,ISBLANK(Fields!J27)),"",",")&amp;IF(ISBLANK(Fields!J27),"","Disease."&amp;Fields!J$1)</f>
        <v/>
      </c>
      <c r="F27" t="str">
        <f>E27&amp;IF(OR(LEN(E27)=0,ISBLANK(Fields!K27)),"",",")&amp;IF(ISBLANK(Fields!K27),"","Disease."&amp;Fields!K$1)</f>
        <v/>
      </c>
      <c r="G27" t="str">
        <f>F27&amp;IF(OR(LEN(F27)=0,ISBLANK(Fields!L27)),"",",")&amp;IF(ISBLANK(Fields!L27),"","Disease."&amp;Fields!L$1)</f>
        <v/>
      </c>
      <c r="H27" t="str">
        <f>G27&amp;IF(OR(LEN(G27)=0,ISBLANK(Fields!M27)),"",",")&amp;IF(ISBLANK(Fields!M27),"","Disease."&amp;Fields!M$1)</f>
        <v>Disease.MEASLES</v>
      </c>
      <c r="I27" t="str">
        <f t="shared" si="0"/>
        <v>@Diseases({Disease.MEASLES})
private SymptomState kopliksSpots;</v>
      </c>
      <c r="J27" t="str">
        <f t="shared" si="1"/>
        <v>private SymptomState kopliksSpots;</v>
      </c>
    </row>
    <row r="28" spans="1:10" x14ac:dyDescent="0.25">
      <c r="A28" t="str">
        <f>REPLACE(Fields!B28,1,1,LOWER(LEFT(Fields!B28,1)))</f>
        <v>otitisMedia</v>
      </c>
      <c r="B28" t="str">
        <f>Fields!C28</f>
        <v>SymptomState</v>
      </c>
      <c r="C28" t="str">
        <f>IF(ISBLANK(Fields!H28),"","Disease."&amp;Fields!H$1)</f>
        <v/>
      </c>
      <c r="D28" t="str">
        <f>C28&amp;IF(OR(LEN(C28)=0,ISBLANK(Fields!I28)),"",",")&amp;IF(ISBLANK(Fields!I28),"","Disease."&amp;Fields!I$1)</f>
        <v/>
      </c>
      <c r="E28" t="str">
        <f>D28&amp;IF(OR(LEN(D28)=0,ISBLANK(Fields!J28)),"",",")&amp;IF(ISBLANK(Fields!J28),"","Disease."&amp;Fields!J$1)</f>
        <v>Disease.AVIAN_INFLUENCA</v>
      </c>
      <c r="F28" t="str">
        <f>E28&amp;IF(OR(LEN(E28)=0,ISBLANK(Fields!K28)),"",",")&amp;IF(ISBLANK(Fields!K28),"","Disease."&amp;Fields!K$1)</f>
        <v>Disease.AVIAN_INFLUENCA</v>
      </c>
      <c r="G28" t="str">
        <f>F28&amp;IF(OR(LEN(F28)=0,ISBLANK(Fields!L28)),"",",")&amp;IF(ISBLANK(Fields!L28),"","Disease."&amp;Fields!L$1)</f>
        <v>Disease.AVIAN_INFLUENCA</v>
      </c>
      <c r="H28" t="str">
        <f>G28&amp;IF(OR(LEN(G28)=0,ISBLANK(Fields!M28)),"",",")&amp;IF(ISBLANK(Fields!M28),"","Disease."&amp;Fields!M$1)</f>
        <v>Disease.AVIAN_INFLUENCA,Disease.MEASLES</v>
      </c>
      <c r="I28" t="str">
        <f t="shared" si="0"/>
        <v>@Diseases({Disease.AVIAN_INFLUENCA,Disease.MEASLES})
private SymptomState otitisMedia;</v>
      </c>
      <c r="J28" t="str">
        <f t="shared" si="1"/>
        <v>private SymptomState otitisMedia;</v>
      </c>
    </row>
    <row r="29" spans="1:10" x14ac:dyDescent="0.25">
      <c r="A29" t="str">
        <f>REPLACE(Fields!B29,1,1,LOWER(LEFT(Fields!B29,1)))</f>
        <v>conjunctivitis</v>
      </c>
      <c r="B29" t="str">
        <f>Fields!C29</f>
        <v>SymptomState</v>
      </c>
      <c r="C29" t="str">
        <f>IF(ISBLANK(Fields!H29),"","Disease."&amp;Fields!H$1)</f>
        <v>Disease.EVD</v>
      </c>
      <c r="D29" t="str">
        <f>C29&amp;IF(OR(LEN(C29)=0,ISBLANK(Fields!I29)),"",",")&amp;IF(ISBLANK(Fields!I29),"","Disease."&amp;Fields!I$1)</f>
        <v>Disease.EVD,Disease.LASSA</v>
      </c>
      <c r="E29" t="str">
        <f>D29&amp;IF(OR(LEN(D29)=0,ISBLANK(Fields!J29)),"",",")&amp;IF(ISBLANK(Fields!J29),"","Disease."&amp;Fields!J$1)</f>
        <v>Disease.EVD,Disease.LASSA,Disease.AVIAN_INFLUENCA</v>
      </c>
      <c r="F29" t="str">
        <f>E29&amp;IF(OR(LEN(E29)=0,ISBLANK(Fields!K29)),"",",")&amp;IF(ISBLANK(Fields!K29),"","Disease."&amp;Fields!K$1)</f>
        <v>Disease.EVD,Disease.LASSA,Disease.AVIAN_INFLUENCA</v>
      </c>
      <c r="G29" t="str">
        <f>F29&amp;IF(OR(LEN(F29)=0,ISBLANK(Fields!L29)),"",",")&amp;IF(ISBLANK(Fields!L29),"","Disease."&amp;Fields!L$1)</f>
        <v>Disease.EVD,Disease.LASSA,Disease.AVIAN_INFLUENCA</v>
      </c>
      <c r="H29" t="str">
        <f>G29&amp;IF(OR(LEN(G29)=0,ISBLANK(Fields!M29)),"",",")&amp;IF(ISBLANK(Fields!M29),"","Disease."&amp;Fields!M$1)</f>
        <v>Disease.EVD,Disease.LASSA,Disease.AVIAN_INFLUENCA,Disease.MEASLES</v>
      </c>
      <c r="I29" t="str">
        <f t="shared" si="0"/>
        <v>@Diseases({Disease.EVD,Disease.LASSA,Disease.AVIAN_INFLUENCA,Disease.MEASLES})
private SymptomState conjunctivitis;</v>
      </c>
      <c r="J29" t="str">
        <f t="shared" si="1"/>
        <v>private SymptomState conjunctivitis;</v>
      </c>
    </row>
    <row r="30" spans="1:10" x14ac:dyDescent="0.25">
      <c r="A30" t="str">
        <f>REPLACE(Fields!B30,1,1,LOWER(LEFT(Fields!B30,1)))</f>
        <v>eyePainLightSensitive</v>
      </c>
      <c r="B30" t="str">
        <f>Fields!C30</f>
        <v>SymptomState</v>
      </c>
      <c r="C30" t="str">
        <f>IF(ISBLANK(Fields!H30),"","Disease."&amp;Fields!H$1)</f>
        <v>Disease.EVD</v>
      </c>
      <c r="D30" t="str">
        <f>C30&amp;IF(OR(LEN(C30)=0,ISBLANK(Fields!I30)),"",",")&amp;IF(ISBLANK(Fields!I30),"","Disease."&amp;Fields!I$1)</f>
        <v>Disease.EVD,Disease.LASSA</v>
      </c>
      <c r="E30" t="str">
        <f>D30&amp;IF(OR(LEN(D30)=0,ISBLANK(Fields!J30)),"",",")&amp;IF(ISBLANK(Fields!J30),"","Disease."&amp;Fields!J$1)</f>
        <v>Disease.EVD,Disease.LASSA,Disease.AVIAN_INFLUENCA</v>
      </c>
      <c r="F30" t="str">
        <f>E30&amp;IF(OR(LEN(E30)=0,ISBLANK(Fields!K30)),"",",")&amp;IF(ISBLANK(Fields!K30),"","Disease."&amp;Fields!K$1)</f>
        <v>Disease.EVD,Disease.LASSA,Disease.AVIAN_INFLUENCA,Disease.CSM</v>
      </c>
      <c r="G30" t="str">
        <f>F30&amp;IF(OR(LEN(F30)=0,ISBLANK(Fields!L30)),"",",")&amp;IF(ISBLANK(Fields!L30),"","Disease."&amp;Fields!L$1)</f>
        <v>Disease.EVD,Disease.LASSA,Disease.AVIAN_INFLUENCA,Disease.CSM</v>
      </c>
      <c r="H30" t="str">
        <f>G30&amp;IF(OR(LEN(G30)=0,ISBLANK(Fields!M30)),"",",")&amp;IF(ISBLANK(Fields!M30),"","Disease."&amp;Fields!M$1)</f>
        <v>Disease.EVD,Disease.LASSA,Disease.AVIAN_INFLUENCA,Disease.CSM,Disease.MEASLES</v>
      </c>
      <c r="I30" t="str">
        <f t="shared" si="0"/>
        <v>@Diseases({Disease.EVD,Disease.LASSA,Disease.AVIAN_INFLUENCA,Disease.CSM,Disease.MEASLES})
private SymptomState eyePainLightSensitive;</v>
      </c>
      <c r="J30" t="str">
        <f t="shared" si="1"/>
        <v>private SymptomState eyePainLightSensitive;</v>
      </c>
    </row>
    <row r="31" spans="1:10" x14ac:dyDescent="0.25">
      <c r="A31" t="str">
        <f>REPLACE(Fields!B31,1,1,LOWER(LEFT(Fields!B31,1)))</f>
        <v>jaundice</v>
      </c>
      <c r="B31" t="str">
        <f>Fields!C31</f>
        <v>SymptomState</v>
      </c>
      <c r="C31" t="str">
        <f>IF(ISBLANK(Fields!H31),"","Disease."&amp;Fields!H$1)</f>
        <v>Disease.EVD</v>
      </c>
      <c r="D31" t="str">
        <f>C31&amp;IF(OR(LEN(C31)=0,ISBLANK(Fields!I31)),"",",")&amp;IF(ISBLANK(Fields!I31),"","Disease."&amp;Fields!I$1)</f>
        <v>Disease.EVD,Disease.LASSA</v>
      </c>
      <c r="E31" t="str">
        <f>D31&amp;IF(OR(LEN(D31)=0,ISBLANK(Fields!J31)),"",",")&amp;IF(ISBLANK(Fields!J31),"","Disease."&amp;Fields!J$1)</f>
        <v>Disease.EVD,Disease.LASSA</v>
      </c>
      <c r="F31" t="str">
        <f>E31&amp;IF(OR(LEN(E31)=0,ISBLANK(Fields!K31)),"",",")&amp;IF(ISBLANK(Fields!K31),"","Disease."&amp;Fields!K$1)</f>
        <v>Disease.EVD,Disease.LASSA</v>
      </c>
      <c r="G31" t="str">
        <f>F31&amp;IF(OR(LEN(F31)=0,ISBLANK(Fields!L31)),"",",")&amp;IF(ISBLANK(Fields!L31),"","Disease."&amp;Fields!L$1)</f>
        <v>Disease.EVD,Disease.LASSA</v>
      </c>
      <c r="H31" t="str">
        <f>G31&amp;IF(OR(LEN(G31)=0,ISBLANK(Fields!M31)),"",",")&amp;IF(ISBLANK(Fields!M31),"","Disease."&amp;Fields!M$1)</f>
        <v>Disease.EVD,Disease.LASSA</v>
      </c>
      <c r="I31" t="str">
        <f t="shared" si="0"/>
        <v>@Diseases({Disease.EVD,Disease.LASSA})
private SymptomState jaundice;</v>
      </c>
      <c r="J31" t="str">
        <f t="shared" si="1"/>
        <v>private SymptomState jaundice;</v>
      </c>
    </row>
    <row r="32" spans="1:10" x14ac:dyDescent="0.25">
      <c r="A32" t="str">
        <f>REPLACE(Fields!B32,1,1,LOWER(LEFT(Fields!B32,1)))</f>
        <v>skinRash</v>
      </c>
      <c r="B32" t="str">
        <f>Fields!C32</f>
        <v>SymptomState</v>
      </c>
      <c r="C32" t="str">
        <f>IF(ISBLANK(Fields!H32),"","Disease."&amp;Fields!H$1)</f>
        <v>Disease.EVD</v>
      </c>
      <c r="D32" t="str">
        <f>C32&amp;IF(OR(LEN(C32)=0,ISBLANK(Fields!I32)),"",",")&amp;IF(ISBLANK(Fields!I32),"","Disease."&amp;Fields!I$1)</f>
        <v>Disease.EVD,Disease.LASSA</v>
      </c>
      <c r="E32" t="str">
        <f>D32&amp;IF(OR(LEN(D32)=0,ISBLANK(Fields!J32)),"",",")&amp;IF(ISBLANK(Fields!J32),"","Disease."&amp;Fields!J$1)</f>
        <v>Disease.EVD,Disease.LASSA</v>
      </c>
      <c r="F32" t="str">
        <f>E32&amp;IF(OR(LEN(E32)=0,ISBLANK(Fields!K32)),"",",")&amp;IF(ISBLANK(Fields!K32),"","Disease."&amp;Fields!K$1)</f>
        <v>Disease.EVD,Disease.LASSA,Disease.CSM</v>
      </c>
      <c r="G32" t="str">
        <f>F32&amp;IF(OR(LEN(F32)=0,ISBLANK(Fields!L32)),"",",")&amp;IF(ISBLANK(Fields!L32),"","Disease."&amp;Fields!L$1)</f>
        <v>Disease.EVD,Disease.LASSA,Disease.CSM</v>
      </c>
      <c r="H32" t="str">
        <f>G32&amp;IF(OR(LEN(G32)=0,ISBLANK(Fields!M32)),"",",")&amp;IF(ISBLANK(Fields!M32),"","Disease."&amp;Fields!M$1)</f>
        <v>Disease.EVD,Disease.LASSA,Disease.CSM,Disease.MEASLES</v>
      </c>
      <c r="I32" t="str">
        <f t="shared" si="0"/>
        <v>@Diseases({Disease.EVD,Disease.LASSA,Disease.CSM,Disease.MEASLES})
private SymptomState skinRash;</v>
      </c>
      <c r="J32" t="str">
        <f t="shared" si="1"/>
        <v>private SymptomState skinRash;</v>
      </c>
    </row>
    <row r="33" spans="1:10" x14ac:dyDescent="0.25">
      <c r="A33" t="str">
        <f>REPLACE(Fields!B33,1,1,LOWER(LEFT(Fields!B33,1)))</f>
        <v>dehydration</v>
      </c>
      <c r="B33" t="str">
        <f>Fields!C33</f>
        <v>SymptomState</v>
      </c>
      <c r="C33" t="str">
        <f>IF(ISBLANK(Fields!H33),"","Disease."&amp;Fields!H$1)</f>
        <v>Disease.EVD</v>
      </c>
      <c r="D33" t="str">
        <f>C33&amp;IF(OR(LEN(C33)=0,ISBLANK(Fields!I33)),"",",")&amp;IF(ISBLANK(Fields!I33),"","Disease."&amp;Fields!I$1)</f>
        <v>Disease.EVD,Disease.LASSA</v>
      </c>
      <c r="E33" t="str">
        <f>D33&amp;IF(OR(LEN(D33)=0,ISBLANK(Fields!J33)),"",",")&amp;IF(ISBLANK(Fields!J33),"","Disease."&amp;Fields!J$1)</f>
        <v>Disease.EVD,Disease.LASSA</v>
      </c>
      <c r="F33" t="str">
        <f>E33&amp;IF(OR(LEN(E33)=0,ISBLANK(Fields!K33)),"",",")&amp;IF(ISBLANK(Fields!K33),"","Disease."&amp;Fields!K$1)</f>
        <v>Disease.EVD,Disease.LASSA</v>
      </c>
      <c r="G33" t="str">
        <f>F33&amp;IF(OR(LEN(F33)=0,ISBLANK(Fields!L33)),"",",")&amp;IF(ISBLANK(Fields!L33),"","Disease."&amp;Fields!L$1)</f>
        <v>Disease.EVD,Disease.LASSA,Disease.CHOLERA</v>
      </c>
      <c r="H33" t="str">
        <f>G33&amp;IF(OR(LEN(G33)=0,ISBLANK(Fields!M33)),"",",")&amp;IF(ISBLANK(Fields!M33),"","Disease."&amp;Fields!M$1)</f>
        <v>Disease.EVD,Disease.LASSA,Disease.CHOLERA</v>
      </c>
      <c r="I33" t="str">
        <f t="shared" si="0"/>
        <v>@Diseases({Disease.EVD,Disease.LASSA,Disease.CHOLERA})
private SymptomState dehydration;</v>
      </c>
      <c r="J33" t="str">
        <f t="shared" si="1"/>
        <v>private SymptomState dehydration;</v>
      </c>
    </row>
    <row r="34" spans="1:10" x14ac:dyDescent="0.25">
      <c r="A34" t="str">
        <f>REPLACE(Fields!B34,1,1,LOWER(LEFT(Fields!B34,1)))</f>
        <v>swollenLymphNodes</v>
      </c>
      <c r="B34" t="str">
        <f>Fields!C34</f>
        <v>SymptomState</v>
      </c>
      <c r="C34" t="str">
        <f>IF(ISBLANK(Fields!H34),"","Disease."&amp;Fields!H$1)</f>
        <v/>
      </c>
      <c r="D34" t="str">
        <f>C34&amp;IF(OR(LEN(C34)=0,ISBLANK(Fields!I34)),"",",")&amp;IF(ISBLANK(Fields!I34),"","Disease."&amp;Fields!I$1)</f>
        <v/>
      </c>
      <c r="E34" t="str">
        <f>D34&amp;IF(OR(LEN(D34)=0,ISBLANK(Fields!J34)),"",",")&amp;IF(ISBLANK(Fields!J34),"","Disease."&amp;Fields!J$1)</f>
        <v/>
      </c>
      <c r="F34" t="str">
        <f>E34&amp;IF(OR(LEN(E34)=0,ISBLANK(Fields!K34)),"",",")&amp;IF(ISBLANK(Fields!K34),"","Disease."&amp;Fields!K$1)</f>
        <v/>
      </c>
      <c r="G34" t="str">
        <f>F34&amp;IF(OR(LEN(F34)=0,ISBLANK(Fields!L34)),"",",")&amp;IF(ISBLANK(Fields!L34),"","Disease."&amp;Fields!L$1)</f>
        <v/>
      </c>
      <c r="H34" t="str">
        <f>G34&amp;IF(OR(LEN(G34)=0,ISBLANK(Fields!M34)),"",",")&amp;IF(ISBLANK(Fields!M34),"","Disease."&amp;Fields!M$1)</f>
        <v>Disease.MEASLES</v>
      </c>
      <c r="I34" t="str">
        <f t="shared" si="0"/>
        <v>@Diseases({Disease.MEASLES})
private SymptomState swollenLymphNodes;</v>
      </c>
      <c r="J34" t="str">
        <f t="shared" si="1"/>
        <v>private SymptomState swollenLymphNodes;</v>
      </c>
    </row>
    <row r="35" spans="1:10" x14ac:dyDescent="0.25">
      <c r="A35" t="str">
        <f>REPLACE(Fields!B35,1,1,LOWER(LEFT(Fields!B35,1)))</f>
        <v>oedema</v>
      </c>
      <c r="B35" t="str">
        <f>Fields!C35</f>
        <v>SymptomState</v>
      </c>
      <c r="C35" t="str">
        <f>IF(ISBLANK(Fields!H35),"","Disease."&amp;Fields!H$1)</f>
        <v>Disease.EVD</v>
      </c>
      <c r="D35" t="str">
        <f>C35&amp;IF(OR(LEN(C35)=0,ISBLANK(Fields!I35)),"",",")&amp;IF(ISBLANK(Fields!I35),"","Disease."&amp;Fields!I$1)</f>
        <v>Disease.EVD,Disease.LASSA</v>
      </c>
      <c r="E35" t="str">
        <f>D35&amp;IF(OR(LEN(D35)=0,ISBLANK(Fields!J35)),"",",")&amp;IF(ISBLANK(Fields!J35),"","Disease."&amp;Fields!J$1)</f>
        <v>Disease.EVD,Disease.LASSA</v>
      </c>
      <c r="F35" t="str">
        <f>E35&amp;IF(OR(LEN(E35)=0,ISBLANK(Fields!K35)),"",",")&amp;IF(ISBLANK(Fields!K35),"","Disease."&amp;Fields!K$1)</f>
        <v>Disease.EVD,Disease.LASSA</v>
      </c>
      <c r="G35" t="str">
        <f>F35&amp;IF(OR(LEN(F35)=0,ISBLANK(Fields!L35)),"",",")&amp;IF(ISBLANK(Fields!L35),"","Disease."&amp;Fields!L$1)</f>
        <v>Disease.EVD,Disease.LASSA</v>
      </c>
      <c r="H35" t="str">
        <f>G35&amp;IF(OR(LEN(G35)=0,ISBLANK(Fields!M35)),"",",")&amp;IF(ISBLANK(Fields!M35),"","Disease."&amp;Fields!M$1)</f>
        <v>Disease.EVD,Disease.LASSA</v>
      </c>
      <c r="I35" t="str">
        <f t="shared" si="0"/>
        <v>@Diseases({Disease.EVD,Disease.LASSA})
private SymptomState oedema;</v>
      </c>
      <c r="J35" t="str">
        <f t="shared" si="1"/>
        <v>private SymptomState oedema;</v>
      </c>
    </row>
    <row r="36" spans="1:10" x14ac:dyDescent="0.25">
      <c r="A36" t="str">
        <f>REPLACE(Fields!B36,1,1,LOWER(LEFT(Fields!B36,1)))</f>
        <v>lethargy</v>
      </c>
      <c r="B36" t="str">
        <f>Fields!C36</f>
        <v>SymptomState</v>
      </c>
      <c r="C36" t="str">
        <f>IF(ISBLANK(Fields!H36),"","Disease."&amp;Fields!H$1)</f>
        <v>Disease.EVD</v>
      </c>
      <c r="D36" t="str">
        <f>C36&amp;IF(OR(LEN(C36)=0,ISBLANK(Fields!I36)),"",",")&amp;IF(ISBLANK(Fields!I36),"","Disease."&amp;Fields!I$1)</f>
        <v>Disease.EVD,Disease.LASSA</v>
      </c>
      <c r="E36" t="str">
        <f>D36&amp;IF(OR(LEN(D36)=0,ISBLANK(Fields!J36)),"",",")&amp;IF(ISBLANK(Fields!J36),"","Disease."&amp;Fields!J$1)</f>
        <v>Disease.EVD,Disease.LASSA,Disease.AVIAN_INFLUENCA</v>
      </c>
      <c r="F36" t="str">
        <f>E36&amp;IF(OR(LEN(E36)=0,ISBLANK(Fields!K36)),"",",")&amp;IF(ISBLANK(Fields!K36),"","Disease."&amp;Fields!K$1)</f>
        <v>Disease.EVD,Disease.LASSA,Disease.AVIAN_INFLUENCA,Disease.CSM</v>
      </c>
      <c r="G36" t="str">
        <f>F36&amp;IF(OR(LEN(F36)=0,ISBLANK(Fields!L36)),"",",")&amp;IF(ISBLANK(Fields!L36),"","Disease."&amp;Fields!L$1)</f>
        <v>Disease.EVD,Disease.LASSA,Disease.AVIAN_INFLUENCA,Disease.CSM,Disease.CHOLERA</v>
      </c>
      <c r="H36" t="str">
        <f>G36&amp;IF(OR(LEN(G36)=0,ISBLANK(Fields!M36)),"",",")&amp;IF(ISBLANK(Fields!M36),"","Disease."&amp;Fields!M$1)</f>
        <v>Disease.EVD,Disease.LASSA,Disease.AVIAN_INFLUENCA,Disease.CSM,Disease.CHOLERA,Disease.MEASLES</v>
      </c>
      <c r="I36" t="str">
        <f t="shared" si="0"/>
        <v>@Diseases({Disease.EVD,Disease.LASSA,Disease.AVIAN_INFLUENCA,Disease.CSM,Disease.CHOLERA,Disease.MEASLES})
private SymptomState lethargy;</v>
      </c>
      <c r="J36" t="str">
        <f t="shared" si="1"/>
        <v>private SymptomState lethargy;</v>
      </c>
    </row>
    <row r="37" spans="1:10" x14ac:dyDescent="0.25">
      <c r="A37" t="str">
        <f>REPLACE(Fields!B37,1,1,LOWER(LEFT(Fields!B37,1)))</f>
        <v>confusedDisoriented</v>
      </c>
      <c r="B37" t="str">
        <f>Fields!C37</f>
        <v>SymptomState</v>
      </c>
      <c r="C37" t="str">
        <f>IF(ISBLANK(Fields!H37),"","Disease."&amp;Fields!H$1)</f>
        <v>Disease.EVD</v>
      </c>
      <c r="D37" t="str">
        <f>C37&amp;IF(OR(LEN(C37)=0,ISBLANK(Fields!I37)),"",",")&amp;IF(ISBLANK(Fields!I37),"","Disease."&amp;Fields!I$1)</f>
        <v>Disease.EVD,Disease.LASSA</v>
      </c>
      <c r="E37" t="str">
        <f>D37&amp;IF(OR(LEN(D37)=0,ISBLANK(Fields!J37)),"",",")&amp;IF(ISBLANK(Fields!J37),"","Disease."&amp;Fields!J$1)</f>
        <v>Disease.EVD,Disease.LASSA,Disease.AVIAN_INFLUENCA</v>
      </c>
      <c r="F37" t="str">
        <f>E37&amp;IF(OR(LEN(E37)=0,ISBLANK(Fields!K37)),"",",")&amp;IF(ISBLANK(Fields!K37),"","Disease."&amp;Fields!K$1)</f>
        <v>Disease.EVD,Disease.LASSA,Disease.AVIAN_INFLUENCA,Disease.CSM</v>
      </c>
      <c r="G37" t="str">
        <f>F37&amp;IF(OR(LEN(F37)=0,ISBLANK(Fields!L37)),"",",")&amp;IF(ISBLANK(Fields!L37),"","Disease."&amp;Fields!L$1)</f>
        <v>Disease.EVD,Disease.LASSA,Disease.AVIAN_INFLUENCA,Disease.CSM,Disease.CHOLERA</v>
      </c>
      <c r="H37" t="str">
        <f>G37&amp;IF(OR(LEN(G37)=0,ISBLANK(Fields!M37)),"",",")&amp;IF(ISBLANK(Fields!M37),"","Disease."&amp;Fields!M$1)</f>
        <v>Disease.EVD,Disease.LASSA,Disease.AVIAN_INFLUENCA,Disease.CSM,Disease.CHOLERA,Disease.MEASLES</v>
      </c>
      <c r="I37" t="str">
        <f t="shared" si="0"/>
        <v>@Diseases({Disease.EVD,Disease.LASSA,Disease.AVIAN_INFLUENCA,Disease.CSM,Disease.CHOLERA,Disease.MEASLES})
private SymptomState confusedDisoriented;</v>
      </c>
      <c r="J37" t="str">
        <f t="shared" si="1"/>
        <v>private SymptomState confusedDisoriented;</v>
      </c>
    </row>
    <row r="38" spans="1:10" x14ac:dyDescent="0.25">
      <c r="A38" t="str">
        <f>REPLACE(Fields!B38,1,1,LOWER(LEFT(Fields!B38,1)))</f>
        <v>comaUnconscious</v>
      </c>
      <c r="B38" t="str">
        <f>Fields!C38</f>
        <v>SymptomState</v>
      </c>
      <c r="C38" t="str">
        <f>IF(ISBLANK(Fields!H38),"","Disease."&amp;Fields!H$1)</f>
        <v>Disease.EVD</v>
      </c>
      <c r="D38" t="str">
        <f>C38&amp;IF(OR(LEN(C38)=0,ISBLANK(Fields!I38)),"",",")&amp;IF(ISBLANK(Fields!I38),"","Disease."&amp;Fields!I$1)</f>
        <v>Disease.EVD,Disease.LASSA</v>
      </c>
      <c r="E38" t="str">
        <f>D38&amp;IF(OR(LEN(D38)=0,ISBLANK(Fields!J38)),"",",")&amp;IF(ISBLANK(Fields!J38),"","Disease."&amp;Fields!J$1)</f>
        <v>Disease.EVD,Disease.LASSA,Disease.AVIAN_INFLUENCA</v>
      </c>
      <c r="F38" t="str">
        <f>E38&amp;IF(OR(LEN(E38)=0,ISBLANK(Fields!K38)),"",",")&amp;IF(ISBLANK(Fields!K38),"","Disease."&amp;Fields!K$1)</f>
        <v>Disease.EVD,Disease.LASSA,Disease.AVIAN_INFLUENCA,Disease.CSM</v>
      </c>
      <c r="G38" t="str">
        <f>F38&amp;IF(OR(LEN(F38)=0,ISBLANK(Fields!L38)),"",",")&amp;IF(ISBLANK(Fields!L38),"","Disease."&amp;Fields!L$1)</f>
        <v>Disease.EVD,Disease.LASSA,Disease.AVIAN_INFLUENCA,Disease.CSM,Disease.CHOLERA</v>
      </c>
      <c r="H38" t="str">
        <f>G38&amp;IF(OR(LEN(G38)=0,ISBLANK(Fields!M38)),"",",")&amp;IF(ISBLANK(Fields!M38),"","Disease."&amp;Fields!M$1)</f>
        <v>Disease.EVD,Disease.LASSA,Disease.AVIAN_INFLUENCA,Disease.CSM,Disease.CHOLERA,Disease.MEASLES</v>
      </c>
      <c r="I38" t="str">
        <f t="shared" si="0"/>
        <v>@Diseases({Disease.EVD,Disease.LASSA,Disease.AVIAN_INFLUENCA,Disease.CSM,Disease.CHOLERA,Disease.MEASLES})
private SymptomState comaUnconscious;</v>
      </c>
      <c r="J38" t="str">
        <f t="shared" si="1"/>
        <v>private SymptomState comaUnconscious;</v>
      </c>
    </row>
    <row r="39" spans="1:10" x14ac:dyDescent="0.25">
      <c r="A39" t="str">
        <f>REPLACE(Fields!B39,1,1,LOWER(LEFT(Fields!B39,1)))</f>
        <v>sepsis</v>
      </c>
      <c r="B39" t="str">
        <f>Fields!C39</f>
        <v>SymptomState</v>
      </c>
      <c r="C39" t="str">
        <f>IF(ISBLANK(Fields!H39),"","Disease."&amp;Fields!H$1)</f>
        <v>Disease.EVD</v>
      </c>
      <c r="D39" t="str">
        <f>C39&amp;IF(OR(LEN(C39)=0,ISBLANK(Fields!I39)),"",",")&amp;IF(ISBLANK(Fields!I39),"","Disease."&amp;Fields!I$1)</f>
        <v>Disease.EVD,Disease.LASSA</v>
      </c>
      <c r="E39" t="str">
        <f>D39&amp;IF(OR(LEN(D39)=0,ISBLANK(Fields!J39)),"",",")&amp;IF(ISBLANK(Fields!J39),"","Disease."&amp;Fields!J$1)</f>
        <v>Disease.EVD,Disease.LASSA</v>
      </c>
      <c r="F39" t="str">
        <f>E39&amp;IF(OR(LEN(E39)=0,ISBLANK(Fields!K39)),"",",")&amp;IF(ISBLANK(Fields!K39),"","Disease."&amp;Fields!K$1)</f>
        <v>Disease.EVD,Disease.LASSA,Disease.CSM</v>
      </c>
      <c r="G39" t="str">
        <f>F39&amp;IF(OR(LEN(F39)=0,ISBLANK(Fields!L39)),"",",")&amp;IF(ISBLANK(Fields!L39),"","Disease."&amp;Fields!L$1)</f>
        <v>Disease.EVD,Disease.LASSA,Disease.CSM</v>
      </c>
      <c r="H39" t="str">
        <f>G39&amp;IF(OR(LEN(G39)=0,ISBLANK(Fields!M39)),"",",")&amp;IF(ISBLANK(Fields!M39),"","Disease."&amp;Fields!M$1)</f>
        <v>Disease.EVD,Disease.LASSA,Disease.CSM</v>
      </c>
      <c r="I39" t="str">
        <f t="shared" si="0"/>
        <v>@Diseases({Disease.EVD,Disease.LASSA,Disease.CSM})
private SymptomState sepsis;</v>
      </c>
      <c r="J39" t="str">
        <f t="shared" si="1"/>
        <v>private SymptomState sepsis;</v>
      </c>
    </row>
    <row r="40" spans="1:10" x14ac:dyDescent="0.25">
      <c r="A40" t="str">
        <f>REPLACE(Fields!B40,1,1,LOWER(LEFT(Fields!B40,1)))</f>
        <v>highBloodPressure</v>
      </c>
      <c r="B40" t="str">
        <f>Fields!C40</f>
        <v>SymptomState</v>
      </c>
      <c r="C40" t="str">
        <f>IF(ISBLANK(Fields!H40),"","Disease."&amp;Fields!H$1)</f>
        <v>Disease.EVD</v>
      </c>
      <c r="D40" t="str">
        <f>C40&amp;IF(OR(LEN(C40)=0,ISBLANK(Fields!I40)),"",",")&amp;IF(ISBLANK(Fields!I40),"","Disease."&amp;Fields!I$1)</f>
        <v>Disease.EVD,Disease.LASSA</v>
      </c>
      <c r="E40" t="str">
        <f>D40&amp;IF(OR(LEN(D40)=0,ISBLANK(Fields!J40)),"",",")&amp;IF(ISBLANK(Fields!J40),"","Disease."&amp;Fields!J$1)</f>
        <v>Disease.EVD,Disease.LASSA</v>
      </c>
      <c r="F40" t="str">
        <f>E40&amp;IF(OR(LEN(E40)=0,ISBLANK(Fields!K40)),"",",")&amp;IF(ISBLANK(Fields!K40),"","Disease."&amp;Fields!K$1)</f>
        <v>Disease.EVD,Disease.LASSA</v>
      </c>
      <c r="G40" t="str">
        <f>F40&amp;IF(OR(LEN(F40)=0,ISBLANK(Fields!L40)),"",",")&amp;IF(ISBLANK(Fields!L40),"","Disease."&amp;Fields!L$1)</f>
        <v>Disease.EVD,Disease.LASSA</v>
      </c>
      <c r="H40" t="str">
        <f>G40&amp;IF(OR(LEN(G40)=0,ISBLANK(Fields!M40)),"",",")&amp;IF(ISBLANK(Fields!M40),"","Disease."&amp;Fields!M$1)</f>
        <v>Disease.EVD,Disease.LASSA</v>
      </c>
      <c r="I40" t="str">
        <f t="shared" si="0"/>
        <v>@Diseases({Disease.EVD,Disease.LASSA})
private SymptomState highBloodPressure;</v>
      </c>
      <c r="J40" t="str">
        <f t="shared" si="1"/>
        <v>private SymptomState highBloodPressure;</v>
      </c>
    </row>
    <row r="41" spans="1:10" x14ac:dyDescent="0.25">
      <c r="A41" t="str">
        <f>REPLACE(Fields!B41,1,1,LOWER(LEFT(Fields!B41,1)))</f>
        <v>lowBloodPressure</v>
      </c>
      <c r="B41" t="str">
        <f>Fields!C41</f>
        <v>SymptomState</v>
      </c>
      <c r="C41" t="str">
        <f>IF(ISBLANK(Fields!H41),"","Disease."&amp;Fields!H$1)</f>
        <v>Disease.EVD</v>
      </c>
      <c r="D41" t="str">
        <f>C41&amp;IF(OR(LEN(C41)=0,ISBLANK(Fields!I41)),"",",")&amp;IF(ISBLANK(Fields!I41),"","Disease."&amp;Fields!I$1)</f>
        <v>Disease.EVD,Disease.LASSA</v>
      </c>
      <c r="E41" t="str">
        <f>D41&amp;IF(OR(LEN(D41)=0,ISBLANK(Fields!J41)),"",",")&amp;IF(ISBLANK(Fields!J41),"","Disease."&amp;Fields!J$1)</f>
        <v>Disease.EVD,Disease.LASSA</v>
      </c>
      <c r="F41" t="str">
        <f>E41&amp;IF(OR(LEN(E41)=0,ISBLANK(Fields!K41)),"",",")&amp;IF(ISBLANK(Fields!K41),"","Disease."&amp;Fields!K$1)</f>
        <v>Disease.EVD,Disease.LASSA</v>
      </c>
      <c r="G41" t="str">
        <f>F41&amp;IF(OR(LEN(F41)=0,ISBLANK(Fields!L41)),"",",")&amp;IF(ISBLANK(Fields!L41),"","Disease."&amp;Fields!L$1)</f>
        <v>Disease.EVD,Disease.LASSA,Disease.CHOLERA</v>
      </c>
      <c r="H41" t="str">
        <f>G41&amp;IF(OR(LEN(G41)=0,ISBLANK(Fields!M41)),"",",")&amp;IF(ISBLANK(Fields!M41),"","Disease."&amp;Fields!M$1)</f>
        <v>Disease.EVD,Disease.LASSA,Disease.CHOLERA</v>
      </c>
      <c r="I41" t="str">
        <f t="shared" si="0"/>
        <v>@Diseases({Disease.EVD,Disease.LASSA,Disease.CHOLERA})
private SymptomState lowBloodPressure;</v>
      </c>
      <c r="J41" t="str">
        <f t="shared" si="1"/>
        <v>private SymptomState lowBloodPressure;</v>
      </c>
    </row>
    <row r="42" spans="1:10" x14ac:dyDescent="0.25">
      <c r="A42" t="str">
        <f>REPLACE(Fields!B42,1,1,LOWER(LEFT(Fields!B42,1)))</f>
        <v>unexplainedBleeding</v>
      </c>
      <c r="B42" t="str">
        <f>Fields!C42</f>
        <v>SymptomState</v>
      </c>
      <c r="C42" t="str">
        <f>IF(ISBLANK(Fields!H42),"","Disease."&amp;Fields!H$1)</f>
        <v>Disease.EVD</v>
      </c>
      <c r="D42" t="str">
        <f>C42&amp;IF(OR(LEN(C42)=0,ISBLANK(Fields!I42)),"",",")&amp;IF(ISBLANK(Fields!I42),"","Disease."&amp;Fields!I$1)</f>
        <v>Disease.EVD,Disease.LASSA</v>
      </c>
      <c r="E42" t="str">
        <f>D42&amp;IF(OR(LEN(D42)=0,ISBLANK(Fields!J42)),"",",")&amp;IF(ISBLANK(Fields!J42),"","Disease."&amp;Fields!J$1)</f>
        <v>Disease.EVD,Disease.LASSA</v>
      </c>
      <c r="F42" t="str">
        <f>E42&amp;IF(OR(LEN(E42)=0,ISBLANK(Fields!K42)),"",",")&amp;IF(ISBLANK(Fields!K42),"","Disease."&amp;Fields!K$1)</f>
        <v>Disease.EVD,Disease.LASSA</v>
      </c>
      <c r="G42" t="str">
        <f>F42&amp;IF(OR(LEN(F42)=0,ISBLANK(Fields!L42)),"",",")&amp;IF(ISBLANK(Fields!L42),"","Disease."&amp;Fields!L$1)</f>
        <v>Disease.EVD,Disease.LASSA</v>
      </c>
      <c r="H42" t="str">
        <f>G42&amp;IF(OR(LEN(G42)=0,ISBLANK(Fields!M42)),"",",")&amp;IF(ISBLANK(Fields!M42),"","Disease."&amp;Fields!M$1)</f>
        <v>Disease.EVD,Disease.LASSA</v>
      </c>
      <c r="I42" t="str">
        <f t="shared" si="0"/>
        <v>@Diseases({Disease.EVD,Disease.LASSA})
private SymptomState unexplainedBleeding;</v>
      </c>
      <c r="J42" t="str">
        <f t="shared" si="1"/>
        <v>private SymptomState unexplainedBleeding;</v>
      </c>
    </row>
    <row r="43" spans="1:10" x14ac:dyDescent="0.25">
      <c r="A43" t="str">
        <f>REPLACE(Fields!B43,1,1,LOWER(LEFT(Fields!B43,1)))</f>
        <v>gumsBleeding</v>
      </c>
      <c r="B43" t="str">
        <f>Fields!C43</f>
        <v>SymptomState</v>
      </c>
      <c r="C43" t="str">
        <f>IF(ISBLANK(Fields!H43),"","Disease."&amp;Fields!H$1)</f>
        <v>Disease.EVD</v>
      </c>
      <c r="D43" t="str">
        <f>C43&amp;IF(OR(LEN(C43)=0,ISBLANK(Fields!I43)),"",",")&amp;IF(ISBLANK(Fields!I43),"","Disease."&amp;Fields!I$1)</f>
        <v>Disease.EVD,Disease.LASSA</v>
      </c>
      <c r="E43" t="str">
        <f>D43&amp;IF(OR(LEN(D43)=0,ISBLANK(Fields!J43)),"",",")&amp;IF(ISBLANK(Fields!J43),"","Disease."&amp;Fields!J$1)</f>
        <v>Disease.EVD,Disease.LASSA</v>
      </c>
      <c r="F43" t="str">
        <f>E43&amp;IF(OR(LEN(E43)=0,ISBLANK(Fields!K43)),"",",")&amp;IF(ISBLANK(Fields!K43),"","Disease."&amp;Fields!K$1)</f>
        <v>Disease.EVD,Disease.LASSA</v>
      </c>
      <c r="G43" t="str">
        <f>F43&amp;IF(OR(LEN(F43)=0,ISBLANK(Fields!L43)),"",",")&amp;IF(ISBLANK(Fields!L43),"","Disease."&amp;Fields!L$1)</f>
        <v>Disease.EVD,Disease.LASSA</v>
      </c>
      <c r="H43" t="str">
        <f>G43&amp;IF(OR(LEN(G43)=0,ISBLANK(Fields!M43)),"",",")&amp;IF(ISBLANK(Fields!M43),"","Disease."&amp;Fields!M$1)</f>
        <v>Disease.EVD,Disease.LASSA</v>
      </c>
      <c r="I43" t="str">
        <f t="shared" si="0"/>
        <v>@Diseases({Disease.EVD,Disease.LASSA})
private SymptomState gumsBleeding;</v>
      </c>
      <c r="J43" t="str">
        <f t="shared" si="1"/>
        <v>private SymptomState gumsBleeding;</v>
      </c>
    </row>
    <row r="44" spans="1:10" x14ac:dyDescent="0.25">
      <c r="A44" t="str">
        <f>REPLACE(Fields!B44,1,1,LOWER(LEFT(Fields!B44,1)))</f>
        <v>injectionSiteBleeding</v>
      </c>
      <c r="B44" t="str">
        <f>Fields!C44</f>
        <v>SymptomState</v>
      </c>
      <c r="C44" t="str">
        <f>IF(ISBLANK(Fields!H44),"","Disease."&amp;Fields!H$1)</f>
        <v>Disease.EVD</v>
      </c>
      <c r="D44" t="str">
        <f>C44&amp;IF(OR(LEN(C44)=0,ISBLANK(Fields!I44)),"",",")&amp;IF(ISBLANK(Fields!I44),"","Disease."&amp;Fields!I$1)</f>
        <v>Disease.EVD,Disease.LASSA</v>
      </c>
      <c r="E44" t="str">
        <f>D44&amp;IF(OR(LEN(D44)=0,ISBLANK(Fields!J44)),"",",")&amp;IF(ISBLANK(Fields!J44),"","Disease."&amp;Fields!J$1)</f>
        <v>Disease.EVD,Disease.LASSA</v>
      </c>
      <c r="F44" t="str">
        <f>E44&amp;IF(OR(LEN(E44)=0,ISBLANK(Fields!K44)),"",",")&amp;IF(ISBLANK(Fields!K44),"","Disease."&amp;Fields!K$1)</f>
        <v>Disease.EVD,Disease.LASSA</v>
      </c>
      <c r="G44" t="str">
        <f>F44&amp;IF(OR(LEN(F44)=0,ISBLANK(Fields!L44)),"",",")&amp;IF(ISBLANK(Fields!L44),"","Disease."&amp;Fields!L$1)</f>
        <v>Disease.EVD,Disease.LASSA</v>
      </c>
      <c r="H44" t="str">
        <f>G44&amp;IF(OR(LEN(G44)=0,ISBLANK(Fields!M44)),"",",")&amp;IF(ISBLANK(Fields!M44),"","Disease."&amp;Fields!M$1)</f>
        <v>Disease.EVD,Disease.LASSA</v>
      </c>
      <c r="I44" t="str">
        <f t="shared" si="0"/>
        <v>@Diseases({Disease.EVD,Disease.LASSA})
private SymptomState injectionSiteBleeding;</v>
      </c>
      <c r="J44" t="str">
        <f t="shared" si="1"/>
        <v>private SymptomState injectionSiteBleeding;</v>
      </c>
    </row>
    <row r="45" spans="1:10" x14ac:dyDescent="0.25">
      <c r="A45" t="str">
        <f>REPLACE(Fields!B45,1,1,LOWER(LEFT(Fields!B45,1)))</f>
        <v>epistaxis</v>
      </c>
      <c r="B45" t="str">
        <f>Fields!C45</f>
        <v>SymptomState</v>
      </c>
      <c r="C45" t="str">
        <f>IF(ISBLANK(Fields!H45),"","Disease."&amp;Fields!H$1)</f>
        <v>Disease.EVD</v>
      </c>
      <c r="D45" t="str">
        <f>C45&amp;IF(OR(LEN(C45)=0,ISBLANK(Fields!I45)),"",",")&amp;IF(ISBLANK(Fields!I45),"","Disease."&amp;Fields!I$1)</f>
        <v>Disease.EVD,Disease.LASSA</v>
      </c>
      <c r="E45" t="str">
        <f>D45&amp;IF(OR(LEN(D45)=0,ISBLANK(Fields!J45)),"",",")&amp;IF(ISBLANK(Fields!J45),"","Disease."&amp;Fields!J$1)</f>
        <v>Disease.EVD,Disease.LASSA</v>
      </c>
      <c r="F45" t="str">
        <f>E45&amp;IF(OR(LEN(E45)=0,ISBLANK(Fields!K45)),"",",")&amp;IF(ISBLANK(Fields!K45),"","Disease."&amp;Fields!K$1)</f>
        <v>Disease.EVD,Disease.LASSA</v>
      </c>
      <c r="G45" t="str">
        <f>F45&amp;IF(OR(LEN(F45)=0,ISBLANK(Fields!L45)),"",",")&amp;IF(ISBLANK(Fields!L45),"","Disease."&amp;Fields!L$1)</f>
        <v>Disease.EVD,Disease.LASSA</v>
      </c>
      <c r="H45" t="str">
        <f>G45&amp;IF(OR(LEN(G45)=0,ISBLANK(Fields!M45)),"",",")&amp;IF(ISBLANK(Fields!M45),"","Disease."&amp;Fields!M$1)</f>
        <v>Disease.EVD,Disease.LASSA</v>
      </c>
      <c r="I45" t="str">
        <f t="shared" si="0"/>
        <v>@Diseases({Disease.EVD,Disease.LASSA})
private SymptomState epistaxis;</v>
      </c>
      <c r="J45" t="str">
        <f t="shared" si="1"/>
        <v>private SymptomState epistaxis;</v>
      </c>
    </row>
    <row r="46" spans="1:10" x14ac:dyDescent="0.25">
      <c r="A46" t="str">
        <f>REPLACE(Fields!B46,1,1,LOWER(LEFT(Fields!B46,1)))</f>
        <v>melena</v>
      </c>
      <c r="B46" t="str">
        <f>Fields!C46</f>
        <v>SymptomState</v>
      </c>
      <c r="C46" t="str">
        <f>IF(ISBLANK(Fields!H46),"","Disease."&amp;Fields!H$1)</f>
        <v>Disease.EVD</v>
      </c>
      <c r="D46" t="str">
        <f>C46&amp;IF(OR(LEN(C46)=0,ISBLANK(Fields!I46)),"",",")&amp;IF(ISBLANK(Fields!I46),"","Disease."&amp;Fields!I$1)</f>
        <v>Disease.EVD,Disease.LASSA</v>
      </c>
      <c r="E46" t="str">
        <f>D46&amp;IF(OR(LEN(D46)=0,ISBLANK(Fields!J46)),"",",")&amp;IF(ISBLANK(Fields!J46),"","Disease."&amp;Fields!J$1)</f>
        <v>Disease.EVD,Disease.LASSA</v>
      </c>
      <c r="F46" t="str">
        <f>E46&amp;IF(OR(LEN(E46)=0,ISBLANK(Fields!K46)),"",",")&amp;IF(ISBLANK(Fields!K46),"","Disease."&amp;Fields!K$1)</f>
        <v>Disease.EVD,Disease.LASSA</v>
      </c>
      <c r="G46" t="str">
        <f>F46&amp;IF(OR(LEN(F46)=0,ISBLANK(Fields!L46)),"",",")&amp;IF(ISBLANK(Fields!L46),"","Disease."&amp;Fields!L$1)</f>
        <v>Disease.EVD,Disease.LASSA,Disease.CHOLERA</v>
      </c>
      <c r="H46" t="str">
        <f>G46&amp;IF(OR(LEN(G46)=0,ISBLANK(Fields!M46)),"",",")&amp;IF(ISBLANK(Fields!M46),"","Disease."&amp;Fields!M$1)</f>
        <v>Disease.EVD,Disease.LASSA,Disease.CHOLERA</v>
      </c>
      <c r="I46" t="str">
        <f t="shared" si="0"/>
        <v>@Diseases({Disease.EVD,Disease.LASSA,Disease.CHOLERA})
private SymptomState melena;</v>
      </c>
      <c r="J46" t="str">
        <f t="shared" si="1"/>
        <v>private SymptomState melena;</v>
      </c>
    </row>
    <row r="47" spans="1:10" x14ac:dyDescent="0.25">
      <c r="A47" t="str">
        <f>REPLACE(Fields!B47,1,1,LOWER(LEFT(Fields!B47,1)))</f>
        <v>hematemesis</v>
      </c>
      <c r="B47" t="str">
        <f>Fields!C47</f>
        <v>SymptomState</v>
      </c>
      <c r="C47" t="str">
        <f>IF(ISBLANK(Fields!H47),"","Disease."&amp;Fields!H$1)</f>
        <v>Disease.EVD</v>
      </c>
      <c r="D47" t="str">
        <f>C47&amp;IF(OR(LEN(C47)=0,ISBLANK(Fields!I47)),"",",")&amp;IF(ISBLANK(Fields!I47),"","Disease."&amp;Fields!I$1)</f>
        <v>Disease.EVD,Disease.LASSA</v>
      </c>
      <c r="E47" t="str">
        <f>D47&amp;IF(OR(LEN(D47)=0,ISBLANK(Fields!J47)),"",",")&amp;IF(ISBLANK(Fields!J47),"","Disease."&amp;Fields!J$1)</f>
        <v>Disease.EVD,Disease.LASSA</v>
      </c>
      <c r="F47" t="str">
        <f>E47&amp;IF(OR(LEN(E47)=0,ISBLANK(Fields!K47)),"",",")&amp;IF(ISBLANK(Fields!K47),"","Disease."&amp;Fields!K$1)</f>
        <v>Disease.EVD,Disease.LASSA</v>
      </c>
      <c r="G47" t="str">
        <f>F47&amp;IF(OR(LEN(F47)=0,ISBLANK(Fields!L47)),"",",")&amp;IF(ISBLANK(Fields!L47),"","Disease."&amp;Fields!L$1)</f>
        <v>Disease.EVD,Disease.LASSA</v>
      </c>
      <c r="H47" t="str">
        <f>G47&amp;IF(OR(LEN(G47)=0,ISBLANK(Fields!M47)),"",",")&amp;IF(ISBLANK(Fields!M47),"","Disease."&amp;Fields!M$1)</f>
        <v>Disease.EVD,Disease.LASSA</v>
      </c>
      <c r="I47" t="str">
        <f t="shared" si="0"/>
        <v>@Diseases({Disease.EVD,Disease.LASSA})
private SymptomState hematemesis;</v>
      </c>
      <c r="J47" t="str">
        <f t="shared" si="1"/>
        <v>private SymptomState hematemesis;</v>
      </c>
    </row>
    <row r="48" spans="1:10" x14ac:dyDescent="0.25">
      <c r="A48" t="str">
        <f>REPLACE(Fields!B48,1,1,LOWER(LEFT(Fields!B48,1)))</f>
        <v>digestedBloodVomit</v>
      </c>
      <c r="B48" t="str">
        <f>Fields!C48</f>
        <v>SymptomState</v>
      </c>
      <c r="C48" t="str">
        <f>IF(ISBLANK(Fields!H48),"","Disease."&amp;Fields!H$1)</f>
        <v>Disease.EVD</v>
      </c>
      <c r="D48" t="str">
        <f>C48&amp;IF(OR(LEN(C48)=0,ISBLANK(Fields!I48)),"",",")&amp;IF(ISBLANK(Fields!I48),"","Disease."&amp;Fields!I$1)</f>
        <v>Disease.EVD,Disease.LASSA</v>
      </c>
      <c r="E48" t="str">
        <f>D48&amp;IF(OR(LEN(D48)=0,ISBLANK(Fields!J48)),"",",")&amp;IF(ISBLANK(Fields!J48),"","Disease."&amp;Fields!J$1)</f>
        <v>Disease.EVD,Disease.LASSA</v>
      </c>
      <c r="F48" t="str">
        <f>E48&amp;IF(OR(LEN(E48)=0,ISBLANK(Fields!K48)),"",",")&amp;IF(ISBLANK(Fields!K48),"","Disease."&amp;Fields!K$1)</f>
        <v>Disease.EVD,Disease.LASSA</v>
      </c>
      <c r="G48" t="str">
        <f>F48&amp;IF(OR(LEN(F48)=0,ISBLANK(Fields!L48)),"",",")&amp;IF(ISBLANK(Fields!L48),"","Disease."&amp;Fields!L$1)</f>
        <v>Disease.EVD,Disease.LASSA</v>
      </c>
      <c r="H48" t="str">
        <f>G48&amp;IF(OR(LEN(G48)=0,ISBLANK(Fields!M48)),"",",")&amp;IF(ISBLANK(Fields!M48),"","Disease."&amp;Fields!M$1)</f>
        <v>Disease.EVD,Disease.LASSA</v>
      </c>
      <c r="I48" t="str">
        <f t="shared" si="0"/>
        <v>@Diseases({Disease.EVD,Disease.LASSA})
private SymptomState digestedBloodVomit;</v>
      </c>
      <c r="J48" t="str">
        <f t="shared" si="1"/>
        <v>private SymptomState digestedBloodVomit;</v>
      </c>
    </row>
    <row r="49" spans="1:10" x14ac:dyDescent="0.25">
      <c r="A49" t="str">
        <f>REPLACE(Fields!B49,1,1,LOWER(LEFT(Fields!B49,1)))</f>
        <v>hemoptysis</v>
      </c>
      <c r="B49" t="str">
        <f>Fields!C49</f>
        <v>SymptomState</v>
      </c>
      <c r="C49" t="str">
        <f>IF(ISBLANK(Fields!H49),"","Disease."&amp;Fields!H$1)</f>
        <v>Disease.EVD</v>
      </c>
      <c r="D49" t="str">
        <f>C49&amp;IF(OR(LEN(C49)=0,ISBLANK(Fields!I49)),"",",")&amp;IF(ISBLANK(Fields!I49),"","Disease."&amp;Fields!I$1)</f>
        <v>Disease.EVD,Disease.LASSA</v>
      </c>
      <c r="E49" t="str">
        <f>D49&amp;IF(OR(LEN(D49)=0,ISBLANK(Fields!J49)),"",",")&amp;IF(ISBLANK(Fields!J49),"","Disease."&amp;Fields!J$1)</f>
        <v>Disease.EVD,Disease.LASSA</v>
      </c>
      <c r="F49" t="str">
        <f>E49&amp;IF(OR(LEN(E49)=0,ISBLANK(Fields!K49)),"",",")&amp;IF(ISBLANK(Fields!K49),"","Disease."&amp;Fields!K$1)</f>
        <v>Disease.EVD,Disease.LASSA</v>
      </c>
      <c r="G49" t="str">
        <f>F49&amp;IF(OR(LEN(F49)=0,ISBLANK(Fields!L49)),"",",")&amp;IF(ISBLANK(Fields!L49),"","Disease."&amp;Fields!L$1)</f>
        <v>Disease.EVD,Disease.LASSA</v>
      </c>
      <c r="H49" t="str">
        <f>G49&amp;IF(OR(LEN(G49)=0,ISBLANK(Fields!M49)),"",",")&amp;IF(ISBLANK(Fields!M49),"","Disease."&amp;Fields!M$1)</f>
        <v>Disease.EVD,Disease.LASSA</v>
      </c>
      <c r="I49" t="str">
        <f t="shared" si="0"/>
        <v>@Diseases({Disease.EVD,Disease.LASSA})
private SymptomState hemoptysis;</v>
      </c>
      <c r="J49" t="str">
        <f t="shared" si="1"/>
        <v>private SymptomState hemoptysis;</v>
      </c>
    </row>
    <row r="50" spans="1:10" x14ac:dyDescent="0.25">
      <c r="A50" t="str">
        <f>REPLACE(Fields!B50,1,1,LOWER(LEFT(Fields!B50,1)))</f>
        <v>bleedingVagina</v>
      </c>
      <c r="B50" t="str">
        <f>Fields!C50</f>
        <v>SymptomState</v>
      </c>
      <c r="C50" t="str">
        <f>IF(ISBLANK(Fields!H50),"","Disease."&amp;Fields!H$1)</f>
        <v>Disease.EVD</v>
      </c>
      <c r="D50" t="str">
        <f>C50&amp;IF(OR(LEN(C50)=0,ISBLANK(Fields!I50)),"",",")&amp;IF(ISBLANK(Fields!I50),"","Disease."&amp;Fields!I$1)</f>
        <v>Disease.EVD,Disease.LASSA</v>
      </c>
      <c r="E50" t="str">
        <f>D50&amp;IF(OR(LEN(D50)=0,ISBLANK(Fields!J50)),"",",")&amp;IF(ISBLANK(Fields!J50),"","Disease."&amp;Fields!J$1)</f>
        <v>Disease.EVD,Disease.LASSA</v>
      </c>
      <c r="F50" t="str">
        <f>E50&amp;IF(OR(LEN(E50)=0,ISBLANK(Fields!K50)),"",",")&amp;IF(ISBLANK(Fields!K50),"","Disease."&amp;Fields!K$1)</f>
        <v>Disease.EVD,Disease.LASSA</v>
      </c>
      <c r="G50" t="str">
        <f>F50&amp;IF(OR(LEN(F50)=0,ISBLANK(Fields!L50)),"",",")&amp;IF(ISBLANK(Fields!L50),"","Disease."&amp;Fields!L$1)</f>
        <v>Disease.EVD,Disease.LASSA</v>
      </c>
      <c r="H50" t="str">
        <f>G50&amp;IF(OR(LEN(G50)=0,ISBLANK(Fields!M50)),"",",")&amp;IF(ISBLANK(Fields!M50),"","Disease."&amp;Fields!M$1)</f>
        <v>Disease.EVD,Disease.LASSA</v>
      </c>
      <c r="I50" t="str">
        <f t="shared" si="0"/>
        <v>@Diseases({Disease.EVD,Disease.LASSA})
private SymptomState bleedingVagina;</v>
      </c>
      <c r="J50" t="str">
        <f t="shared" si="1"/>
        <v>private SymptomState bleedingVagina;</v>
      </c>
    </row>
    <row r="51" spans="1:10" x14ac:dyDescent="0.25">
      <c r="A51" t="str">
        <f>REPLACE(Fields!B51,1,1,LOWER(LEFT(Fields!B51,1)))</f>
        <v>petechiae</v>
      </c>
      <c r="B51" t="str">
        <f>Fields!C51</f>
        <v>SymptomState</v>
      </c>
      <c r="C51" t="str">
        <f>IF(ISBLANK(Fields!H51),"","Disease."&amp;Fields!H$1)</f>
        <v>Disease.EVD</v>
      </c>
      <c r="D51" t="str">
        <f>C51&amp;IF(OR(LEN(C51)=0,ISBLANK(Fields!I51)),"",",")&amp;IF(ISBLANK(Fields!I51),"","Disease."&amp;Fields!I$1)</f>
        <v>Disease.EVD,Disease.LASSA</v>
      </c>
      <c r="E51" t="str">
        <f>D51&amp;IF(OR(LEN(D51)=0,ISBLANK(Fields!J51)),"",",")&amp;IF(ISBLANK(Fields!J51),"","Disease."&amp;Fields!J$1)</f>
        <v>Disease.EVD,Disease.LASSA</v>
      </c>
      <c r="F51" t="str">
        <f>E51&amp;IF(OR(LEN(E51)=0,ISBLANK(Fields!K51)),"",",")&amp;IF(ISBLANK(Fields!K51),"","Disease."&amp;Fields!K$1)</f>
        <v>Disease.EVD,Disease.LASSA</v>
      </c>
      <c r="G51" t="str">
        <f>F51&amp;IF(OR(LEN(F51)=0,ISBLANK(Fields!L51)),"",",")&amp;IF(ISBLANK(Fields!L51),"","Disease."&amp;Fields!L$1)</f>
        <v>Disease.EVD,Disease.LASSA</v>
      </c>
      <c r="H51" t="str">
        <f>G51&amp;IF(OR(LEN(G51)=0,ISBLANK(Fields!M51)),"",",")&amp;IF(ISBLANK(Fields!M51),"","Disease."&amp;Fields!M$1)</f>
        <v>Disease.EVD,Disease.LASSA</v>
      </c>
      <c r="I51" t="str">
        <f t="shared" si="0"/>
        <v>@Diseases({Disease.EVD,Disease.LASSA})
private SymptomState petechiae;</v>
      </c>
      <c r="J51" t="str">
        <f t="shared" si="1"/>
        <v>private SymptomState petechiae;</v>
      </c>
    </row>
    <row r="52" spans="1:10" x14ac:dyDescent="0.25">
      <c r="A52" t="str">
        <f>REPLACE(Fields!B52,1,1,LOWER(LEFT(Fields!B52,1)))</f>
        <v>hematuria</v>
      </c>
      <c r="B52" t="str">
        <f>Fields!C52</f>
        <v>SymptomState</v>
      </c>
      <c r="C52" t="str">
        <f>IF(ISBLANK(Fields!H52),"","Disease."&amp;Fields!H$1)</f>
        <v>Disease.EVD</v>
      </c>
      <c r="D52" t="str">
        <f>C52&amp;IF(OR(LEN(C52)=0,ISBLANK(Fields!I52)),"",",")&amp;IF(ISBLANK(Fields!I52),"","Disease."&amp;Fields!I$1)</f>
        <v>Disease.EVD,Disease.LASSA</v>
      </c>
      <c r="E52" t="str">
        <f>D52&amp;IF(OR(LEN(D52)=0,ISBLANK(Fields!J52)),"",",")&amp;IF(ISBLANK(Fields!J52),"","Disease."&amp;Fields!J$1)</f>
        <v>Disease.EVD,Disease.LASSA</v>
      </c>
      <c r="F52" t="str">
        <f>E52&amp;IF(OR(LEN(E52)=0,ISBLANK(Fields!K52)),"",",")&amp;IF(ISBLANK(Fields!K52),"","Disease."&amp;Fields!K$1)</f>
        <v>Disease.EVD,Disease.LASSA</v>
      </c>
      <c r="G52" t="str">
        <f>F52&amp;IF(OR(LEN(F52)=0,ISBLANK(Fields!L52)),"",",")&amp;IF(ISBLANK(Fields!L52),"","Disease."&amp;Fields!L$1)</f>
        <v>Disease.EVD,Disease.LASSA</v>
      </c>
      <c r="H52" t="str">
        <f>G52&amp;IF(OR(LEN(G52)=0,ISBLANK(Fields!M52)),"",",")&amp;IF(ISBLANK(Fields!M52),"","Disease."&amp;Fields!M$1)</f>
        <v>Disease.EVD,Disease.LASSA</v>
      </c>
      <c r="I52" t="str">
        <f t="shared" si="0"/>
        <v>@Diseases({Disease.EVD,Disease.LASSA})
private SymptomState hematuria;</v>
      </c>
      <c r="J52" t="str">
        <f t="shared" si="1"/>
        <v>private SymptomState hematuria;</v>
      </c>
    </row>
    <row r="53" spans="1:10" x14ac:dyDescent="0.25">
      <c r="A53" t="str">
        <f>REPLACE(Fields!B53,1,1,LOWER(LEFT(Fields!B53,1)))</f>
        <v>otherHemorrhagicSymptoms</v>
      </c>
      <c r="B53" t="str">
        <f>Fields!C53</f>
        <v>SymptomState</v>
      </c>
      <c r="C53" t="str">
        <f>IF(ISBLANK(Fields!H53),"","Disease."&amp;Fields!H$1)</f>
        <v>Disease.EVD</v>
      </c>
      <c r="D53" t="str">
        <f>C53&amp;IF(OR(LEN(C53)=0,ISBLANK(Fields!I53)),"",",")&amp;IF(ISBLANK(Fields!I53),"","Disease."&amp;Fields!I$1)</f>
        <v>Disease.EVD,Disease.LASSA</v>
      </c>
      <c r="E53" t="str">
        <f>D53&amp;IF(OR(LEN(D53)=0,ISBLANK(Fields!J53)),"",",")&amp;IF(ISBLANK(Fields!J53),"","Disease."&amp;Fields!J$1)</f>
        <v>Disease.EVD,Disease.LASSA</v>
      </c>
      <c r="F53" t="str">
        <f>E53&amp;IF(OR(LEN(E53)=0,ISBLANK(Fields!K53)),"",",")&amp;IF(ISBLANK(Fields!K53),"","Disease."&amp;Fields!K$1)</f>
        <v>Disease.EVD,Disease.LASSA</v>
      </c>
      <c r="G53" t="str">
        <f>F53&amp;IF(OR(LEN(F53)=0,ISBLANK(Fields!L53)),"",",")&amp;IF(ISBLANK(Fields!L53),"","Disease."&amp;Fields!L$1)</f>
        <v>Disease.EVD,Disease.LASSA</v>
      </c>
      <c r="H53" t="str">
        <f>G53&amp;IF(OR(LEN(G53)=0,ISBLANK(Fields!M53)),"",",")&amp;IF(ISBLANK(Fields!M53),"","Disease."&amp;Fields!M$1)</f>
        <v>Disease.EVD,Disease.LASSA</v>
      </c>
      <c r="I53" t="str">
        <f t="shared" si="0"/>
        <v>@Diseases({Disease.EVD,Disease.LASSA})
private SymptomState otherHemorrhagicSymptoms;</v>
      </c>
      <c r="J53" t="str">
        <f t="shared" si="1"/>
        <v>private SymptomState otherHemorrhagicSymptoms;</v>
      </c>
    </row>
    <row r="54" spans="1:10" x14ac:dyDescent="0.25">
      <c r="A54" t="str">
        <f>REPLACE(Fields!B54,1,1,LOWER(LEFT(Fields!B54,1)))</f>
        <v>otherHemorrhagicSymptomsText</v>
      </c>
      <c r="B54" t="str">
        <f>Fields!C54</f>
        <v>String</v>
      </c>
      <c r="C54" t="str">
        <f>IF(ISBLANK(Fields!H54),"","Disease."&amp;Fields!H$1)</f>
        <v>Disease.EVD</v>
      </c>
      <c r="D54" t="str">
        <f>C54&amp;IF(OR(LEN(C54)=0,ISBLANK(Fields!I54)),"",",")&amp;IF(ISBLANK(Fields!I54),"","Disease."&amp;Fields!I$1)</f>
        <v>Disease.EVD,Disease.LASSA</v>
      </c>
      <c r="E54" t="str">
        <f>D54&amp;IF(OR(LEN(D54)=0,ISBLANK(Fields!J54)),"",",")&amp;IF(ISBLANK(Fields!J54),"","Disease."&amp;Fields!J$1)</f>
        <v>Disease.EVD,Disease.LASSA</v>
      </c>
      <c r="F54" t="str">
        <f>E54&amp;IF(OR(LEN(E54)=0,ISBLANK(Fields!K54)),"",",")&amp;IF(ISBLANK(Fields!K54),"","Disease."&amp;Fields!K$1)</f>
        <v>Disease.EVD,Disease.LASSA</v>
      </c>
      <c r="G54" t="str">
        <f>F54&amp;IF(OR(LEN(F54)=0,ISBLANK(Fields!L54)),"",",")&amp;IF(ISBLANK(Fields!L54),"","Disease."&amp;Fields!L$1)</f>
        <v>Disease.EVD,Disease.LASSA</v>
      </c>
      <c r="H54" t="str">
        <f>G54&amp;IF(OR(LEN(G54)=0,ISBLANK(Fields!M54)),"",",")&amp;IF(ISBLANK(Fields!M54),"","Disease."&amp;Fields!M$1)</f>
        <v>Disease.EVD,Disease.LASSA</v>
      </c>
      <c r="I54" t="str">
        <f t="shared" si="0"/>
        <v>@Diseases({Disease.EVD,Disease.LASSA})
private String otherHemorrhagicSymptomsText;</v>
      </c>
      <c r="J54" t="str">
        <f t="shared" si="1"/>
        <v>private String otherHemorrhagicSymptomsText;</v>
      </c>
    </row>
    <row r="55" spans="1:10" x14ac:dyDescent="0.25">
      <c r="A55" t="str">
        <f>REPLACE(Fields!B55,1,1,LOWER(LEFT(Fields!B55,1)))</f>
        <v>otherNonHemorrhagicSymptoms</v>
      </c>
      <c r="B55" t="str">
        <f>Fields!C55</f>
        <v>SymptomState</v>
      </c>
      <c r="C55" t="str">
        <f>IF(ISBLANK(Fields!H55),"","Disease."&amp;Fields!H$1)</f>
        <v>Disease.EVD</v>
      </c>
      <c r="D55" t="str">
        <f>C55&amp;IF(OR(LEN(C55)=0,ISBLANK(Fields!I55)),"",",")&amp;IF(ISBLANK(Fields!I55),"","Disease."&amp;Fields!I$1)</f>
        <v>Disease.EVD,Disease.LASSA</v>
      </c>
      <c r="E55" t="str">
        <f>D55&amp;IF(OR(LEN(D55)=0,ISBLANK(Fields!J55)),"",",")&amp;IF(ISBLANK(Fields!J55),"","Disease."&amp;Fields!J$1)</f>
        <v>Disease.EVD,Disease.LASSA,Disease.AVIAN_INFLUENCA</v>
      </c>
      <c r="F55" t="str">
        <f>E55&amp;IF(OR(LEN(E55)=0,ISBLANK(Fields!K55)),"",",")&amp;IF(ISBLANK(Fields!K55),"","Disease."&amp;Fields!K$1)</f>
        <v>Disease.EVD,Disease.LASSA,Disease.AVIAN_INFLUENCA,Disease.CSM</v>
      </c>
      <c r="G55" t="str">
        <f>F55&amp;IF(OR(LEN(F55)=0,ISBLANK(Fields!L55)),"",",")&amp;IF(ISBLANK(Fields!L55),"","Disease."&amp;Fields!L$1)</f>
        <v>Disease.EVD,Disease.LASSA,Disease.AVIAN_INFLUENCA,Disease.CSM,Disease.CHOLERA</v>
      </c>
      <c r="H55" t="str">
        <f>G55&amp;IF(OR(LEN(G55)=0,ISBLANK(Fields!M55)),"",",")&amp;IF(ISBLANK(Fields!M55),"","Disease."&amp;Fields!M$1)</f>
        <v>Disease.EVD,Disease.LASSA,Disease.AVIAN_INFLUENCA,Disease.CSM,Disease.CHOLERA,Disease.MEASLES</v>
      </c>
      <c r="I55" t="str">
        <f t="shared" si="0"/>
        <v>@Diseases({Disease.EVD,Disease.LASSA,Disease.AVIAN_INFLUENCA,Disease.CSM,Disease.CHOLERA,Disease.MEASLES})
private SymptomState otherNonHemorrhagicSymptoms;</v>
      </c>
      <c r="J55" t="str">
        <f t="shared" si="1"/>
        <v>private SymptomState otherNonHemorrhagicSymptoms;</v>
      </c>
    </row>
    <row r="56" spans="1:10" x14ac:dyDescent="0.25">
      <c r="A56" t="str">
        <f>REPLACE(Fields!B56,1,1,LOWER(LEFT(Fields!B56,1)))</f>
        <v>otherNonHemorrhagicSymptomsText</v>
      </c>
      <c r="B56" t="str">
        <f>Fields!C56</f>
        <v>String</v>
      </c>
      <c r="C56" t="str">
        <f>IF(ISBLANK(Fields!H56),"","Disease."&amp;Fields!H$1)</f>
        <v>Disease.EVD</v>
      </c>
      <c r="D56" t="str">
        <f>C56&amp;IF(OR(LEN(C56)=0,ISBLANK(Fields!I56)),"",",")&amp;IF(ISBLANK(Fields!I56),"","Disease."&amp;Fields!I$1)</f>
        <v>Disease.EVD,Disease.LASSA</v>
      </c>
      <c r="E56" t="str">
        <f>D56&amp;IF(OR(LEN(D56)=0,ISBLANK(Fields!J56)),"",",")&amp;IF(ISBLANK(Fields!J56),"","Disease."&amp;Fields!J$1)</f>
        <v>Disease.EVD,Disease.LASSA,Disease.AVIAN_INFLUENCA</v>
      </c>
      <c r="F56" t="str">
        <f>E56&amp;IF(OR(LEN(E56)=0,ISBLANK(Fields!K56)),"",",")&amp;IF(ISBLANK(Fields!K56),"","Disease."&amp;Fields!K$1)</f>
        <v>Disease.EVD,Disease.LASSA,Disease.AVIAN_INFLUENCA,Disease.CSM</v>
      </c>
      <c r="G56" t="str">
        <f>F56&amp;IF(OR(LEN(F56)=0,ISBLANK(Fields!L56)),"",",")&amp;IF(ISBLANK(Fields!L56),"","Disease."&amp;Fields!L$1)</f>
        <v>Disease.EVD,Disease.LASSA,Disease.AVIAN_INFLUENCA,Disease.CSM,Disease.CHOLERA</v>
      </c>
      <c r="H56" t="str">
        <f>G56&amp;IF(OR(LEN(G56)=0,ISBLANK(Fields!M56)),"",",")&amp;IF(ISBLANK(Fields!M56),"","Disease."&amp;Fields!M$1)</f>
        <v>Disease.EVD,Disease.LASSA,Disease.AVIAN_INFLUENCA,Disease.CSM,Disease.CHOLERA,Disease.MEASLES</v>
      </c>
      <c r="I56" t="str">
        <f t="shared" si="0"/>
        <v>@Diseases({Disease.EVD,Disease.LASSA,Disease.AVIAN_INFLUENCA,Disease.CSM,Disease.CHOLERA,Disease.MEASLES})
private String otherNonHemorrhagicSymptomsText;</v>
      </c>
      <c r="J56" t="str">
        <f t="shared" si="1"/>
        <v>private String otherNonHemorrhagicSymptomsText;</v>
      </c>
    </row>
    <row r="57" spans="1:10" x14ac:dyDescent="0.25">
      <c r="A57" t="str">
        <f>REPLACE(Fields!B57,1,1,LOWER(LEFT(Fields!B57,1)))</f>
        <v/>
      </c>
    </row>
    <row r="58" spans="1:10" x14ac:dyDescent="0.25">
      <c r="A58" t="str">
        <f>REPLACE(Fields!B58,1,1,LOWER(LEFT(Fields!B58,1)))</f>
        <v/>
      </c>
    </row>
    <row r="59" spans="1:10" x14ac:dyDescent="0.25">
      <c r="A59" t="str">
        <f>REPLACE(Fields!B59,1,1,LOWER(LEFT(Fields!B59,1)))</f>
        <v/>
      </c>
    </row>
    <row r="60" spans="1:10" x14ac:dyDescent="0.25">
      <c r="A60" t="str">
        <f>REPLACE(Fields!B60,1,1,LOWER(LEFT(Fields!B60,1)))</f>
        <v/>
      </c>
    </row>
    <row r="61" spans="1:10" x14ac:dyDescent="0.25">
      <c r="A61" t="str">
        <f>REPLACE(Fields!B61,1,1,LOWER(LEFT(Fields!B61,1)))</f>
        <v/>
      </c>
    </row>
    <row r="62" spans="1:10" x14ac:dyDescent="0.25">
      <c r="A62" t="str">
        <f>REPLACE(Fields!B62,1,1,LOWER(LEFT(Fields!B62,1)))</f>
        <v/>
      </c>
    </row>
    <row r="63" spans="1:10" x14ac:dyDescent="0.25">
      <c r="A63" t="str">
        <f>REPLACE(Fields!B63,1,1,LOWER(LEFT(Fields!B63,1)))</f>
        <v/>
      </c>
    </row>
    <row r="64" spans="1:10" x14ac:dyDescent="0.25">
      <c r="A64" t="str">
        <f>REPLACE(Fields!B64,1,1,LOWER(LEFT(Fields!B64,1)))</f>
        <v/>
      </c>
    </row>
    <row r="65" spans="1:1" x14ac:dyDescent="0.25">
      <c r="A65" t="str">
        <f>REPLACE(Fields!B65,1,1,LOWER(LEFT(Fields!B65,1)))</f>
        <v/>
      </c>
    </row>
    <row r="66" spans="1:1" x14ac:dyDescent="0.25">
      <c r="A66" t="str">
        <f>REPLACE(Fields!B66,1,1,LOWER(LEFT(Fields!B66,1)))</f>
        <v/>
      </c>
    </row>
    <row r="67" spans="1:1" x14ac:dyDescent="0.25">
      <c r="A67" t="str">
        <f>REPLACE(Fields!B67,1,1,LOWER(LEFT(Fields!B67,1)))</f>
        <v/>
      </c>
    </row>
    <row r="68" spans="1:1" x14ac:dyDescent="0.25">
      <c r="A68" t="str">
        <f>REPLACE(Fields!B68,1,1,LOWER(LEFT(Fields!B68,1)))</f>
        <v/>
      </c>
    </row>
    <row r="69" spans="1:1" x14ac:dyDescent="0.25">
      <c r="A69" t="str">
        <f>REPLACE(Fields!B69,1,1,LOWER(LEFT(Fields!B69,1)))</f>
        <v/>
      </c>
    </row>
    <row r="70" spans="1:1" x14ac:dyDescent="0.25">
      <c r="A70" t="str">
        <f>REPLACE(Fields!B70,1,1,LOWER(LEFT(Fields!B70,1)))</f>
        <v/>
      </c>
    </row>
    <row r="71" spans="1:1" x14ac:dyDescent="0.25">
      <c r="A71" t="str">
        <f>REPLACE(Fields!B71,1,1,LOWER(LEFT(Fields!B71,1)))</f>
        <v/>
      </c>
    </row>
    <row r="72" spans="1:1" x14ac:dyDescent="0.25">
      <c r="A72" t="str">
        <f>REPLACE(Fields!B72,1,1,LOWER(LEFT(Fields!B72,1)))</f>
        <v/>
      </c>
    </row>
    <row r="73" spans="1:1" x14ac:dyDescent="0.25">
      <c r="A73" t="str">
        <f>REPLACE(Fields!B73,1,1,LOWER(LEFT(Fields!B73,1)))</f>
        <v/>
      </c>
    </row>
    <row r="74" spans="1:1" x14ac:dyDescent="0.25">
      <c r="A74" t="str">
        <f>REPLACE(Fields!B74,1,1,LOWER(LEFT(Fields!B74,1)))</f>
        <v/>
      </c>
    </row>
    <row r="75" spans="1:1" x14ac:dyDescent="0.25">
      <c r="A75" t="str">
        <f>REPLACE(Fields!B75,1,1,LOWER(LEFT(Fields!B75,1)))</f>
        <v/>
      </c>
    </row>
    <row r="76" spans="1:1" x14ac:dyDescent="0.25">
      <c r="A76" t="str">
        <f>REPLACE(Fields!B76,1,1,LOWER(LEFT(Fields!B76,1)))</f>
        <v/>
      </c>
    </row>
    <row r="77" spans="1:1" x14ac:dyDescent="0.25">
      <c r="A77" t="str">
        <f>REPLACE(Fields!B77,1,1,LOWER(LEFT(Fields!B77,1)))</f>
        <v/>
      </c>
    </row>
    <row r="78" spans="1:1" x14ac:dyDescent="0.25">
      <c r="A78" t="str">
        <f>REPLACE(Fields!B78,1,1,LOWER(LEFT(Fields!B78,1)))</f>
        <v/>
      </c>
    </row>
    <row r="79" spans="1:1" x14ac:dyDescent="0.25">
      <c r="A79" t="str">
        <f>REPLACE(Fields!B79,1,1,LOWER(LEFT(Fields!B79,1)))</f>
        <v/>
      </c>
    </row>
    <row r="80" spans="1:1" x14ac:dyDescent="0.25">
      <c r="A80" t="str">
        <f>REPLACE(Fields!B80,1,1,LOWER(LEFT(Fields!B80,1)))</f>
        <v/>
      </c>
    </row>
    <row r="81" spans="1:1" x14ac:dyDescent="0.25">
      <c r="A81" t="str">
        <f>REPLACE(Fields!B81,1,1,LOWER(LEFT(Fields!B81,1)))</f>
        <v/>
      </c>
    </row>
    <row r="82" spans="1:1" x14ac:dyDescent="0.25">
      <c r="A82" t="str">
        <f>REPLACE(Fields!B82,1,1,LOWER(LEFT(Fields!B82,1)))</f>
        <v/>
      </c>
    </row>
    <row r="83" spans="1:1" x14ac:dyDescent="0.25">
      <c r="A83" t="str">
        <f>REPLACE(Fields!B83,1,1,LOWER(LEFT(Fields!B83,1)))</f>
        <v/>
      </c>
    </row>
    <row r="84" spans="1:1" x14ac:dyDescent="0.25">
      <c r="A84" t="str">
        <f>REPLACE(Fields!B84,1,1,LOWER(LEFT(Fields!B84,1)))</f>
        <v/>
      </c>
    </row>
    <row r="85" spans="1:1" x14ac:dyDescent="0.25">
      <c r="A85" t="str">
        <f>REPLACE(Fields!B85,1,1,LOWER(LEFT(Fields!B85,1)))</f>
        <v/>
      </c>
    </row>
    <row r="86" spans="1:1" x14ac:dyDescent="0.25">
      <c r="A86" t="str">
        <f>REPLACE(Fields!B86,1,1,LOWER(LEFT(Fields!B86,1)))</f>
        <v/>
      </c>
    </row>
    <row r="87" spans="1:1" x14ac:dyDescent="0.25">
      <c r="A87" t="str">
        <f>REPLACE(Fields!B87,1,1,LOWER(LEFT(Fields!B87,1)))</f>
        <v/>
      </c>
    </row>
    <row r="88" spans="1:1" x14ac:dyDescent="0.25">
      <c r="A88" t="str">
        <f>REPLACE(Fields!B88,1,1,LOWER(LEFT(Fields!B88,1)))</f>
        <v/>
      </c>
    </row>
    <row r="89" spans="1:1" x14ac:dyDescent="0.25">
      <c r="A89" t="str">
        <f>REPLACE(Fields!B89,1,1,LOWER(LEFT(Fields!B89,1)))</f>
        <v/>
      </c>
    </row>
    <row r="90" spans="1:1" x14ac:dyDescent="0.25">
      <c r="A90" t="str">
        <f>REPLACE(Fields!B90,1,1,LOWER(LEFT(Fields!B90,1)))</f>
        <v/>
      </c>
    </row>
    <row r="91" spans="1:1" x14ac:dyDescent="0.25">
      <c r="A91" t="str">
        <f>REPLACE(Fields!B91,1,1,LOWER(LEFT(Fields!B91,1)))</f>
        <v/>
      </c>
    </row>
    <row r="92" spans="1:1" x14ac:dyDescent="0.25">
      <c r="A92" t="str">
        <f>REPLACE(Fields!B92,1,1,LOWER(LEFT(Fields!B92,1)))</f>
        <v/>
      </c>
    </row>
    <row r="93" spans="1:1" x14ac:dyDescent="0.25">
      <c r="A93" t="str">
        <f>REPLACE(Fields!B93,1,1,LOWER(LEFT(Fields!B93,1)))</f>
        <v/>
      </c>
    </row>
    <row r="94" spans="1:1" x14ac:dyDescent="0.25">
      <c r="A94" t="str">
        <f>REPLACE(Fields!B94,1,1,LOWER(LEFT(Fields!B94,1)))</f>
        <v/>
      </c>
    </row>
    <row r="95" spans="1:1" x14ac:dyDescent="0.25">
      <c r="A95" t="str">
        <f>REPLACE(Fields!B95,1,1,LOWER(LEFT(Fields!B95,1)))</f>
        <v/>
      </c>
    </row>
    <row r="96" spans="1:1" x14ac:dyDescent="0.25">
      <c r="A96" t="str">
        <f>REPLACE(Fields!B96,1,1,LOWER(LEFT(Fields!B96,1)))</f>
        <v/>
      </c>
    </row>
    <row r="97" spans="1:1" x14ac:dyDescent="0.25">
      <c r="A97" t="str">
        <f>REPLACE(Fields!B97,1,1,LOWER(LEFT(Fields!B97,1)))</f>
        <v/>
      </c>
    </row>
    <row r="98" spans="1:1" x14ac:dyDescent="0.25">
      <c r="A98" t="str">
        <f>REPLACE(Fields!B98,1,1,LOWER(LEFT(Fields!B98,1)))</f>
        <v/>
      </c>
    </row>
    <row r="99" spans="1:1" x14ac:dyDescent="0.25">
      <c r="A99" t="str">
        <f>REPLACE(Fields!B99,1,1,LOWER(LEFT(Fields!B99,1)))</f>
        <v/>
      </c>
    </row>
    <row r="100" spans="1:1" x14ac:dyDescent="0.25">
      <c r="A100" t="str">
        <f>REPLACE(Fields!B100,1,1,LOWER(LEFT(Fields!B100,1)))</f>
        <v/>
      </c>
    </row>
    <row r="101" spans="1:1" x14ac:dyDescent="0.25">
      <c r="A101" t="str">
        <f>REPLACE(Fields!B101,1,1,LOWER(LEFT(Fields!B101,1)))</f>
        <v/>
      </c>
    </row>
    <row r="102" spans="1:1" x14ac:dyDescent="0.25">
      <c r="A102" t="str">
        <f>REPLACE(Fields!B102,1,1,LOWER(LEFT(Fields!B102,1)))</f>
        <v/>
      </c>
    </row>
    <row r="103" spans="1:1" x14ac:dyDescent="0.25">
      <c r="A103" t="str">
        <f>REPLACE(Fields!B103,1,1,LOWER(LEFT(Fields!B103,1)))</f>
        <v/>
      </c>
    </row>
    <row r="104" spans="1:1" x14ac:dyDescent="0.25">
      <c r="A104" t="str">
        <f>REPLACE(Fields!B104,1,1,LOWER(LEFT(Fields!B104,1)))</f>
        <v/>
      </c>
    </row>
    <row r="105" spans="1:1" x14ac:dyDescent="0.25">
      <c r="A105" t="str">
        <f>REPLACE(Fields!B105,1,1,LOWER(LEFT(Fields!B105,1)))</f>
        <v/>
      </c>
    </row>
    <row r="106" spans="1:1" x14ac:dyDescent="0.25">
      <c r="A106" t="str">
        <f>REPLACE(Fields!B106,1,1,LOWER(LEFT(Fields!B106,1)))</f>
        <v/>
      </c>
    </row>
    <row r="107" spans="1:1" x14ac:dyDescent="0.25">
      <c r="A107" t="str">
        <f>REPLACE(Fields!B107,1,1,LOWER(LEFT(Fields!B107,1)))</f>
        <v/>
      </c>
    </row>
    <row r="108" spans="1:1" x14ac:dyDescent="0.25">
      <c r="A108" t="str">
        <f>REPLACE(Fields!B108,1,1,LOWER(LEFT(Fields!B108,1)))</f>
        <v/>
      </c>
    </row>
    <row r="109" spans="1:1" x14ac:dyDescent="0.25">
      <c r="A109" t="str">
        <f>REPLACE(Fields!B109,1,1,LOWER(LEFT(Fields!B109,1)))</f>
        <v/>
      </c>
    </row>
    <row r="110" spans="1:1" x14ac:dyDescent="0.25">
      <c r="A110" t="str">
        <f>REPLACE(Fields!B110,1,1,LOWER(LEFT(Fields!B110,1)))</f>
        <v/>
      </c>
    </row>
    <row r="111" spans="1:1" x14ac:dyDescent="0.25">
      <c r="A111" t="str">
        <f>REPLACE(Fields!B111,1,1,LOWER(LEFT(Fields!B111,1)))</f>
        <v/>
      </c>
    </row>
    <row r="112" spans="1:1" x14ac:dyDescent="0.25">
      <c r="A112" t="str">
        <f>REPLACE(Fields!B112,1,1,LOWER(LEFT(Fields!B112,1)))</f>
        <v/>
      </c>
    </row>
    <row r="113" spans="1:1" x14ac:dyDescent="0.25">
      <c r="A113" t="str">
        <f>REPLACE(Fields!B113,1,1,LOWER(LEFT(Fields!B113,1)))</f>
        <v/>
      </c>
    </row>
    <row r="114" spans="1:1" x14ac:dyDescent="0.25">
      <c r="A114" t="str">
        <f>REPLACE(Fields!B114,1,1,LOWER(LEFT(Fields!B114,1)))</f>
        <v/>
      </c>
    </row>
    <row r="115" spans="1:1" x14ac:dyDescent="0.25">
      <c r="A115" t="str">
        <f>REPLACE(Fields!B115,1,1,LOWER(LEFT(Fields!B115,1)))</f>
        <v/>
      </c>
    </row>
    <row r="116" spans="1:1" x14ac:dyDescent="0.25">
      <c r="A116" t="str">
        <f>REPLACE(Fields!B116,1,1,LOWER(LEFT(Fields!B116,1)))</f>
        <v/>
      </c>
    </row>
    <row r="117" spans="1:1" x14ac:dyDescent="0.25">
      <c r="A117" t="str">
        <f>REPLACE(Fields!B117,1,1,LOWER(LEFT(Fields!B117,1)))</f>
        <v/>
      </c>
    </row>
    <row r="118" spans="1:1" x14ac:dyDescent="0.25">
      <c r="A118" t="str">
        <f>REPLACE(Fields!B118,1,1,LOWER(LEFT(Fields!B118,1)))</f>
        <v/>
      </c>
    </row>
    <row r="119" spans="1:1" x14ac:dyDescent="0.25">
      <c r="A119" t="str">
        <f>REPLACE(Fields!B119,1,1,LOWER(LEFT(Fields!B119,1)))</f>
        <v/>
      </c>
    </row>
    <row r="120" spans="1:1" x14ac:dyDescent="0.25">
      <c r="A120" t="str">
        <f>REPLACE(Fields!B120,1,1,LOWER(LEFT(Fields!B120,1)))</f>
        <v/>
      </c>
    </row>
    <row r="121" spans="1:1" x14ac:dyDescent="0.25">
      <c r="A121" t="str">
        <f>REPLACE(Fields!B121,1,1,LOWER(LEFT(Fields!B121,1)))</f>
        <v/>
      </c>
    </row>
    <row r="122" spans="1:1" x14ac:dyDescent="0.25">
      <c r="A122" t="str">
        <f>REPLACE(Fields!B122,1,1,LOWER(LEFT(Fields!B122,1)))</f>
        <v/>
      </c>
    </row>
    <row r="123" spans="1:1" x14ac:dyDescent="0.25">
      <c r="A123" t="str">
        <f>REPLACE(Fields!B123,1,1,LOWER(LEFT(Fields!B123,1)))</f>
        <v/>
      </c>
    </row>
    <row r="124" spans="1:1" x14ac:dyDescent="0.25">
      <c r="A124" t="str">
        <f>REPLACE(Fields!B124,1,1,LOWER(LEFT(Fields!B124,1)))</f>
        <v/>
      </c>
    </row>
    <row r="125" spans="1:1" x14ac:dyDescent="0.25">
      <c r="A125" t="str">
        <f>REPLACE(Fields!B125,1,1,LOWER(LEFT(Fields!B125,1)))</f>
        <v/>
      </c>
    </row>
    <row r="126" spans="1:1" x14ac:dyDescent="0.25">
      <c r="A126" t="str">
        <f>REPLACE(Fields!B126,1,1,LOWER(LEFT(Fields!B126,1)))</f>
        <v/>
      </c>
    </row>
    <row r="127" spans="1:1" x14ac:dyDescent="0.25">
      <c r="A127" t="str">
        <f>REPLACE(Fields!B127,1,1,LOWER(LEFT(Fields!B127,1)))</f>
        <v/>
      </c>
    </row>
    <row r="128" spans="1:1" x14ac:dyDescent="0.25">
      <c r="A128" t="str">
        <f>REPLACE(Fields!B128,1,1,LOWER(LEFT(Fields!B128,1)))</f>
        <v/>
      </c>
    </row>
    <row r="129" spans="1:1" x14ac:dyDescent="0.25">
      <c r="A129" t="str">
        <f>REPLACE(Fields!B129,1,1,LOWER(LEFT(Fields!B129,1)))</f>
        <v/>
      </c>
    </row>
    <row r="130" spans="1:1" x14ac:dyDescent="0.25">
      <c r="A130" t="str">
        <f>REPLACE(Fields!B130,1,1,LOWER(LEFT(Fields!B130,1)))</f>
        <v/>
      </c>
    </row>
    <row r="131" spans="1:1" x14ac:dyDescent="0.25">
      <c r="A131" t="str">
        <f>REPLACE(Fields!B131,1,1,LOWER(LEFT(Fields!B131,1)))</f>
        <v/>
      </c>
    </row>
    <row r="132" spans="1:1" x14ac:dyDescent="0.25">
      <c r="A132" t="str">
        <f>REPLACE(Fields!B132,1,1,LOWER(LEFT(Fields!B132,1)))</f>
        <v/>
      </c>
    </row>
    <row r="133" spans="1:1" x14ac:dyDescent="0.25">
      <c r="A133" t="str">
        <f>REPLACE(Fields!B133,1,1,LOWER(LEFT(Fields!B133,1)))</f>
        <v/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6"/>
  <sheetViews>
    <sheetView workbookViewId="0">
      <selection activeCell="A11" sqref="A11"/>
    </sheetView>
  </sheetViews>
  <sheetFormatPr baseColWidth="10" defaultRowHeight="15" x14ac:dyDescent="0.25"/>
  <cols>
    <col min="1" max="1" width="63.125" customWidth="1"/>
    <col min="2" max="2" width="96.75" customWidth="1"/>
  </cols>
  <sheetData>
    <row r="1" spans="1:2" x14ac:dyDescent="0.25">
      <c r="A1" s="10" t="s">
        <v>125</v>
      </c>
      <c r="B1" s="10" t="s">
        <v>126</v>
      </c>
    </row>
    <row r="2" spans="1:2" x14ac:dyDescent="0.25">
      <c r="A2" t="str">
        <f xml:space="preserve"> Fields!A2 &amp; "." &amp; REPLACE(Fields!B2,1,1,LOWER(LEFT(Fields!B2,1)))  &amp; " =  " &amp; Fields!F2</f>
        <v>Symptoms.symptomatic =  Symptomatic</v>
      </c>
      <c r="B2" t="str">
        <f xml:space="preserve"> Fields!A2 &amp; "." &amp; REPLACE(Fields!B2,1,1,LOWER(LEFT(Fields!B2,1)))  &amp; " =  " &amp; Fields!G2</f>
        <v>Symptoms.symptomatic =  Did the person have any symptoms or signs of illness?</v>
      </c>
    </row>
    <row r="3" spans="1:2" x14ac:dyDescent="0.25">
      <c r="A3" t="str">
        <f xml:space="preserve"> Fields!A3 &amp; "." &amp; REPLACE(Fields!B3,1,1,LOWER(LEFT(Fields!B3,1)))  &amp; " =  " &amp; Fields!F3</f>
        <v>Symptoms.onsetDate =  Date of initial symptom onset</v>
      </c>
      <c r="B3" t="str">
        <f xml:space="preserve"> Fields!A3 &amp; "." &amp; REPLACE(Fields!B3,1,1,LOWER(LEFT(Fields!B3,1)))  &amp; " =  " &amp; Fields!G3</f>
        <v>Symptoms.onsetDate =  Enter the date of onset of the person's first symptom (dd/mm/yyyy)</v>
      </c>
    </row>
    <row r="4" spans="1:2" x14ac:dyDescent="0.25">
      <c r="A4" t="str">
        <f xml:space="preserve"> Fields!A4 &amp; "." &amp; REPLACE(Fields!B4,1,1,LOWER(LEFT(Fields!B4,1)))  &amp; " =  " &amp; Fields!F4</f>
        <v>Symptoms.onsetSymptom =  First symptom</v>
      </c>
      <c r="B4" t="str">
        <f xml:space="preserve"> Fields!A4 &amp; "." &amp; REPLACE(Fields!B4,1,1,LOWER(LEFT(Fields!B4,1)))  &amp; " =  " &amp; Fields!G4</f>
        <v>Symptoms.onsetSymptom =  What was the first symptom?</v>
      </c>
    </row>
    <row r="5" spans="1:2" x14ac:dyDescent="0.25">
      <c r="A5" t="str">
        <f xml:space="preserve"> Fields!A5 &amp; "." &amp; REPLACE(Fields!B5,1,1,LOWER(LEFT(Fields!B5,1)))  &amp; " =  " &amp; Fields!F5</f>
        <v>Symptoms.temperature =  Body temperature in °C</v>
      </c>
      <c r="B5" t="str">
        <f xml:space="preserve"> Fields!A5 &amp; "." &amp; REPLACE(Fields!B5,1,1,LOWER(LEFT(Fields!B5,1)))  &amp; " =  " &amp; Fields!G5</f>
        <v>Symptoms.temperature =  Body temperature in °C</v>
      </c>
    </row>
    <row r="6" spans="1:2" x14ac:dyDescent="0.25">
      <c r="A6" t="str">
        <f xml:space="preserve"> Fields!A6 &amp; "." &amp; REPLACE(Fields!B6,1,1,LOWER(LEFT(Fields!B6,1)))  &amp; " =  " &amp; Fields!F6</f>
        <v>Symptoms.temperatureSource =  Source of body temperature</v>
      </c>
      <c r="B6" t="str">
        <f xml:space="preserve"> Fields!A6 &amp; "." &amp; REPLACE(Fields!B6,1,1,LOWER(LEFT(Fields!B6,1)))  &amp; " =  " &amp; Fields!G6</f>
        <v>Symptoms.temperatureSource =  Select the source of body temperature</v>
      </c>
    </row>
    <row r="7" spans="1:2" x14ac:dyDescent="0.25">
      <c r="A7" t="str">
        <f xml:space="preserve"> Fields!A7 &amp; "." &amp; REPLACE(Fields!B7,1,1,LOWER(LEFT(Fields!B7,1)))  &amp; " =  " &amp; Fields!F7</f>
        <v>Symptoms.fever =  Fever</v>
      </c>
      <c r="B7" t="str">
        <f xml:space="preserve"> Fields!A7 &amp; "." &amp; REPLACE(Fields!B7,1,1,LOWER(LEFT(Fields!B7,1)))  &amp; " =  " &amp; Fields!G7</f>
        <v>Symptoms.fever =  Did the person have fever during his/hers episode of illness?</v>
      </c>
    </row>
    <row r="8" spans="1:2" x14ac:dyDescent="0.25">
      <c r="A8" t="str">
        <f xml:space="preserve"> Fields!A8 &amp; "." &amp; REPLACE(Fields!B8,1,1,LOWER(LEFT(Fields!B8,1)))  &amp; " =  " &amp; Fields!F8</f>
        <v>Symptoms.chills =  Chills</v>
      </c>
      <c r="B8" t="str">
        <f xml:space="preserve"> Fields!A8 &amp; "." &amp; REPLACE(Fields!B8,1,1,LOWER(LEFT(Fields!B8,1)))  &amp; " =  " &amp; Fields!G8</f>
        <v>Symptoms.chills =  Did the person experience chills or shivering during his/hers episode of illness?</v>
      </c>
    </row>
    <row r="9" spans="1:2" x14ac:dyDescent="0.25">
      <c r="A9" t="str">
        <f xml:space="preserve"> Fields!A9 &amp; "." &amp; REPLACE(Fields!B9,1,1,LOWER(LEFT(Fields!B9,1)))  &amp; " =  " &amp; Fields!F9</f>
        <v>Symptoms.fatigueWeakness =  Fatigue/general weakness</v>
      </c>
      <c r="B9" t="str">
        <f xml:space="preserve"> Fields!A9 &amp; "." &amp; REPLACE(Fields!B9,1,1,LOWER(LEFT(Fields!B9,1)))  &amp; " =  " &amp; Fields!G9</f>
        <v>Symptoms.fatigueWeakness =  Did the person experience fatigue or general weakness during his/hers episode of illness?</v>
      </c>
    </row>
    <row r="10" spans="1:2" x14ac:dyDescent="0.25">
      <c r="A10" t="str">
        <f xml:space="preserve"> Fields!A10 &amp; "." &amp; REPLACE(Fields!B10,1,1,LOWER(LEFT(Fields!B10,1)))  &amp; " =  " &amp; Fields!F10</f>
        <v>Symptoms.seizures =  Convulsions/Seizures</v>
      </c>
      <c r="B10" t="str">
        <f xml:space="preserve"> Fields!A10 &amp; "." &amp; REPLACE(Fields!B10,1,1,LOWER(LEFT(Fields!B10,1)))  &amp; " =  " &amp; Fields!G10</f>
        <v>Symptoms.seizures =  Did the person have convulsions or seizures during his/hers episode of illness?</v>
      </c>
    </row>
    <row r="11" spans="1:2" x14ac:dyDescent="0.25">
      <c r="A11" t="str">
        <f xml:space="preserve"> Fields!A11 &amp; "." &amp; REPLACE(Fields!B11,1,1,LOWER(LEFT(Fields!B11,1)))  &amp; " =  " &amp; Fields!F11</f>
        <v>Symptoms.headache =  Headache</v>
      </c>
      <c r="B11" t="str">
        <f xml:space="preserve"> Fields!A11 &amp; "." &amp; REPLACE(Fields!B11,1,1,LOWER(LEFT(Fields!B11,1)))  &amp; " =  " &amp; Fields!G11</f>
        <v>Symptoms.headache =  Did the person experience headache during his/hers episode of illness?</v>
      </c>
    </row>
    <row r="12" spans="1:2" x14ac:dyDescent="0.25">
      <c r="A12" t="str">
        <f xml:space="preserve"> Fields!A12 &amp; "." &amp; REPLACE(Fields!B12,1,1,LOWER(LEFT(Fields!B12,1)))  &amp; " =  " &amp; Fields!F12</f>
        <v>Symptoms.neckStiffness =  Stiff neck</v>
      </c>
      <c r="B12" t="str">
        <f xml:space="preserve"> Fields!A12 &amp; "." &amp; REPLACE(Fields!B12,1,1,LOWER(LEFT(Fields!B12,1)))  &amp; " =  " &amp; Fields!G12</f>
        <v>Symptoms.neckStiffness =  Stiff neck</v>
      </c>
    </row>
    <row r="13" spans="1:2" x14ac:dyDescent="0.25">
      <c r="A13" t="str">
        <f xml:space="preserve"> Fields!A13 &amp; "." &amp; REPLACE(Fields!B13,1,1,LOWER(LEFT(Fields!B13,1)))  &amp; " =  " &amp; Fields!F13</f>
        <v>Symptoms.musclePain =  Muscle pain (myalgia)</v>
      </c>
      <c r="B13" t="str">
        <f xml:space="preserve"> Fields!A13 &amp; "." &amp; REPLACE(Fields!B13,1,1,LOWER(LEFT(Fields!B13,1)))  &amp; " =  " &amp; Fields!G13</f>
        <v>Symptoms.musclePain =  Muscle pain (myalgia)</v>
      </c>
    </row>
    <row r="14" spans="1:2" x14ac:dyDescent="0.25">
      <c r="A14" t="str">
        <f xml:space="preserve"> Fields!A14 &amp; "." &amp; REPLACE(Fields!B14,1,1,LOWER(LEFT(Fields!B14,1)))  &amp; " =  " &amp; Fields!F14</f>
        <v>Symptoms.jointPain =  Joint pain or arthritis</v>
      </c>
      <c r="B14" t="str">
        <f xml:space="preserve"> Fields!A14 &amp; "." &amp; REPLACE(Fields!B14,1,1,LOWER(LEFT(Fields!B14,1)))  &amp; " =  " &amp; Fields!G14</f>
        <v>Symptoms.jointPain =  Joint pain or arthritis</v>
      </c>
    </row>
    <row r="15" spans="1:2" x14ac:dyDescent="0.25">
      <c r="A15" t="str">
        <f xml:space="preserve"> Fields!A15 &amp; "." &amp; REPLACE(Fields!B15,1,1,LOWER(LEFT(Fields!B15,1)))  &amp; " =  " &amp; Fields!F15</f>
        <v>Symptoms.nausea =  Nausea</v>
      </c>
      <c r="B15" t="str">
        <f xml:space="preserve"> Fields!A15 &amp; "." &amp; REPLACE(Fields!B15,1,1,LOWER(LEFT(Fields!B15,1)))  &amp; " =  " &amp; Fields!G15</f>
        <v>Symptoms.nausea =  Nausea</v>
      </c>
    </row>
    <row r="16" spans="1:2" x14ac:dyDescent="0.25">
      <c r="A16" t="str">
        <f xml:space="preserve"> Fields!A16 &amp; "." &amp; REPLACE(Fields!B16,1,1,LOWER(LEFT(Fields!B16,1)))  &amp; " =  " &amp; Fields!F16</f>
        <v>Symptoms.vomiting =  Vomiting</v>
      </c>
      <c r="B16" t="str">
        <f xml:space="preserve"> Fields!A16 &amp; "." &amp; REPLACE(Fields!B16,1,1,LOWER(LEFT(Fields!B16,1)))  &amp; " =  " &amp; Fields!G16</f>
        <v>Symptoms.vomiting =  Vomiting</v>
      </c>
    </row>
    <row r="17" spans="1:2" x14ac:dyDescent="0.25">
      <c r="A17" t="str">
        <f xml:space="preserve"> Fields!A17 &amp; "." &amp; REPLACE(Fields!B17,1,1,LOWER(LEFT(Fields!B17,1)))  &amp; " =  " &amp; Fields!F17</f>
        <v>Symptoms.abdominalPain =  Abdominal pain</v>
      </c>
      <c r="B17" t="str">
        <f xml:space="preserve"> Fields!A17 &amp; "." &amp; REPLACE(Fields!B17,1,1,LOWER(LEFT(Fields!B17,1)))  &amp; " =  " &amp; Fields!G17</f>
        <v>Symptoms.abdominalPain =  Abdominal pain</v>
      </c>
    </row>
    <row r="18" spans="1:2" x14ac:dyDescent="0.25">
      <c r="A18" t="str">
        <f xml:space="preserve"> Fields!A18 &amp; "." &amp; REPLACE(Fields!B18,1,1,LOWER(LEFT(Fields!B18,1)))  &amp; " =  " &amp; Fields!F18</f>
        <v>Symptoms.diarrhea =  Diarrhea (&gt;= 3 loose stools within 24h)</v>
      </c>
      <c r="B18" t="str">
        <f xml:space="preserve"> Fields!A18 &amp; "." &amp; REPLACE(Fields!B18,1,1,LOWER(LEFT(Fields!B18,1)))  &amp; " =  " &amp; Fields!G18</f>
        <v>Symptoms.diarrhea =  Diarrhea (&gt;= 3 loose stools within 24h)</v>
      </c>
    </row>
    <row r="19" spans="1:2" x14ac:dyDescent="0.25">
      <c r="A19" t="str">
        <f xml:space="preserve"> Fields!A19 &amp; "." &amp; REPLACE(Fields!B19,1,1,LOWER(LEFT(Fields!B19,1)))  &amp; " =  " &amp; Fields!F19</f>
        <v>Symptoms.anorexiaAppetiteLoss =  Anorexia/loss of appetite</v>
      </c>
      <c r="B19" t="str">
        <f xml:space="preserve"> Fields!A19 &amp; "." &amp; REPLACE(Fields!B19,1,1,LOWER(LEFT(Fields!B19,1)))  &amp; " =  " &amp; Fields!G19</f>
        <v>Symptoms.anorexiaAppetiteLoss =  Anorexia/loss of appetite</v>
      </c>
    </row>
    <row r="20" spans="1:2" x14ac:dyDescent="0.25">
      <c r="A20" t="str">
        <f xml:space="preserve"> Fields!A20 &amp; "." &amp; REPLACE(Fields!B20,1,1,LOWER(LEFT(Fields!B20,1)))  &amp; " =  " &amp; Fields!F20</f>
        <v>Symptoms.refusalFeedorDrink =  Refusal to feed or drink</v>
      </c>
      <c r="B20" t="str">
        <f xml:space="preserve"> Fields!A20 &amp; "." &amp; REPLACE(Fields!B20,1,1,LOWER(LEFT(Fields!B20,1)))  &amp; " =  " &amp; Fields!G20</f>
        <v>Symptoms.refusalFeedorDrink =  Refusal to feed or drink</v>
      </c>
    </row>
    <row r="21" spans="1:2" x14ac:dyDescent="0.25">
      <c r="A21" t="str">
        <f xml:space="preserve"> Fields!A21 &amp; "." &amp; REPLACE(Fields!B21,1,1,LOWER(LEFT(Fields!B21,1)))  &amp; " =  " &amp; Fields!F21</f>
        <v>Symptoms.runnyNose =  Runny nose (rhinitis/coryza)</v>
      </c>
      <c r="B21" t="str">
        <f xml:space="preserve"> Fields!A21 &amp; "." &amp; REPLACE(Fields!B21,1,1,LOWER(LEFT(Fields!B21,1)))  &amp; " =  " &amp; Fields!G21</f>
        <v>Symptoms.runnyNose =  Runny nose (rhinitis/coryza)</v>
      </c>
    </row>
    <row r="22" spans="1:2" x14ac:dyDescent="0.25">
      <c r="A22" t="str">
        <f xml:space="preserve"> Fields!A22 &amp; "." &amp; REPLACE(Fields!B22,1,1,LOWER(LEFT(Fields!B22,1)))  &amp; " =  " &amp; Fields!F22</f>
        <v>Symptoms.cough =  Cough</v>
      </c>
      <c r="B22" t="str">
        <f xml:space="preserve"> Fields!A22 &amp; "." &amp; REPLACE(Fields!B22,1,1,LOWER(LEFT(Fields!B22,1)))  &amp; " =  " &amp; Fields!G22</f>
        <v>Symptoms.cough =  Cough</v>
      </c>
    </row>
    <row r="23" spans="1:2" x14ac:dyDescent="0.25">
      <c r="A23" t="str">
        <f xml:space="preserve"> Fields!A23 &amp; "." &amp; REPLACE(Fields!B23,1,1,LOWER(LEFT(Fields!B23,1)))  &amp; " =  " &amp; Fields!F23</f>
        <v>Symptoms.soreThroat =  Sore throat/pharyngitis</v>
      </c>
      <c r="B23" t="str">
        <f xml:space="preserve"> Fields!A23 &amp; "." &amp; REPLACE(Fields!B23,1,1,LOWER(LEFT(Fields!B23,1)))  &amp; " =  " &amp; Fields!G23</f>
        <v>Symptoms.soreThroat =  Sore throat/pharyngitis</v>
      </c>
    </row>
    <row r="24" spans="1:2" x14ac:dyDescent="0.25">
      <c r="A24" t="str">
        <f xml:space="preserve"> Fields!A24 &amp; "." &amp; REPLACE(Fields!B24,1,1,LOWER(LEFT(Fields!B24,1)))  &amp; " =  " &amp; Fields!F24</f>
        <v>Symptoms.chestPain =  Chest pain</v>
      </c>
      <c r="B24" t="str">
        <f xml:space="preserve"> Fields!A24 &amp; "." &amp; REPLACE(Fields!B24,1,1,LOWER(LEFT(Fields!B24,1)))  &amp; " =  " &amp; Fields!G24</f>
        <v>Symptoms.chestPain =  Chest pain</v>
      </c>
    </row>
    <row r="25" spans="1:2" x14ac:dyDescent="0.25">
      <c r="A25" t="str">
        <f xml:space="preserve"> Fields!A25 &amp; "." &amp; REPLACE(Fields!B25,1,1,LOWER(LEFT(Fields!B25,1)))  &amp; " =  " &amp; Fields!F25</f>
        <v>Symptoms.difficultyBreathing =  Difficulty breathing/Shortness of breath</v>
      </c>
      <c r="B25" t="str">
        <f xml:space="preserve"> Fields!A25 &amp; "." &amp; REPLACE(Fields!B25,1,1,LOWER(LEFT(Fields!B25,1)))  &amp; " =  " &amp; Fields!G25</f>
        <v>Symptoms.difficultyBreathing =  Difficulty breathing/Shortness of breath</v>
      </c>
    </row>
    <row r="26" spans="1:2" x14ac:dyDescent="0.25">
      <c r="A26" t="str">
        <f xml:space="preserve"> Fields!A26 &amp; "." &amp; REPLACE(Fields!B26,1,1,LOWER(LEFT(Fields!B26,1)))  &amp; " =  " &amp; Fields!F26</f>
        <v>Symptoms.hiccups =  Hiccups</v>
      </c>
      <c r="B26" t="str">
        <f xml:space="preserve"> Fields!A26 &amp; "." &amp; REPLACE(Fields!B26,1,1,LOWER(LEFT(Fields!B26,1)))  &amp; " =  " &amp; Fields!G26</f>
        <v>Symptoms.hiccups =  Hiccups</v>
      </c>
    </row>
    <row r="27" spans="1:2" x14ac:dyDescent="0.25">
      <c r="A27" t="str">
        <f xml:space="preserve"> Fields!A27 &amp; "." &amp; REPLACE(Fields!B27,1,1,LOWER(LEFT(Fields!B27,1)))  &amp; " =  " &amp; Fields!F27</f>
        <v>Symptoms.kopliksSpots =  Koplik's Spots</v>
      </c>
      <c r="B27" t="str">
        <f xml:space="preserve"> Fields!A27 &amp; "." &amp; REPLACE(Fields!B27,1,1,LOWER(LEFT(Fields!B27,1)))  &amp; " =  " &amp; Fields!G27</f>
        <v>Symptoms.kopliksSpots =  Koplik's Spots</v>
      </c>
    </row>
    <row r="28" spans="1:2" x14ac:dyDescent="0.25">
      <c r="A28" t="str">
        <f xml:space="preserve"> Fields!A28 &amp; "." &amp; REPLACE(Fields!B28,1,1,LOWER(LEFT(Fields!B28,1)))  &amp; " =  " &amp; Fields!F28</f>
        <v>Symptoms.otitisMedia =  Otitis media</v>
      </c>
      <c r="B28" t="str">
        <f xml:space="preserve"> Fields!A28 &amp; "." &amp; REPLACE(Fields!B28,1,1,LOWER(LEFT(Fields!B28,1)))  &amp; " =  " &amp; Fields!G28</f>
        <v>Symptoms.otitisMedia =  Otitis media</v>
      </c>
    </row>
    <row r="29" spans="1:2" x14ac:dyDescent="0.25">
      <c r="A29" t="str">
        <f xml:space="preserve"> Fields!A29 &amp; "." &amp; REPLACE(Fields!B29,1,1,LOWER(LEFT(Fields!B29,1)))  &amp; " =  " &amp; Fields!F29</f>
        <v>Symptoms.conjunctivitis =  Conjunctivitis (red eyes)</v>
      </c>
      <c r="B29" t="str">
        <f xml:space="preserve"> Fields!A29 &amp; "." &amp; REPLACE(Fields!B29,1,1,LOWER(LEFT(Fields!B29,1)))  &amp; " =  " &amp; Fields!G29</f>
        <v>Symptoms.conjunctivitis =  Conjunctivitis (red eyes)</v>
      </c>
    </row>
    <row r="30" spans="1:2" x14ac:dyDescent="0.25">
      <c r="A30" t="str">
        <f xml:space="preserve"> Fields!A30 &amp; "." &amp; REPLACE(Fields!B30,1,1,LOWER(LEFT(Fields!B30,1)))  &amp; " =  " &amp; Fields!F30</f>
        <v>Symptoms.eyePainLightSensitive =  Pain behind eyes/Sensitivity to light</v>
      </c>
      <c r="B30" t="str">
        <f xml:space="preserve"> Fields!A30 &amp; "." &amp; REPLACE(Fields!B30,1,1,LOWER(LEFT(Fields!B30,1)))  &amp; " =  " &amp; Fields!G30</f>
        <v>Symptoms.eyePainLightSensitive =  Pain behind eyes/Sensitivity to light</v>
      </c>
    </row>
    <row r="31" spans="1:2" x14ac:dyDescent="0.25">
      <c r="A31" t="str">
        <f xml:space="preserve"> Fields!A31 &amp; "." &amp; REPLACE(Fields!B31,1,1,LOWER(LEFT(Fields!B31,1)))  &amp; " =  " &amp; Fields!F31</f>
        <v>Symptoms.jaundice =  Jaundice (yellow eyes/gums/skin)</v>
      </c>
      <c r="B31" t="str">
        <f xml:space="preserve"> Fields!A31 &amp; "." &amp; REPLACE(Fields!B31,1,1,LOWER(LEFT(Fields!B31,1)))  &amp; " =  " &amp; Fields!G31</f>
        <v>Symptoms.jaundice =  Jaundice (yellow eyes/gums/skin)</v>
      </c>
    </row>
    <row r="32" spans="1:2" x14ac:dyDescent="0.25">
      <c r="A32" t="str">
        <f xml:space="preserve"> Fields!A32 &amp; "." &amp; REPLACE(Fields!B32,1,1,LOWER(LEFT(Fields!B32,1)))  &amp; " =  " &amp; Fields!F32</f>
        <v>Symptoms.skinRash =  Skin rash</v>
      </c>
      <c r="B32" t="str">
        <f xml:space="preserve"> Fields!A32 &amp; "." &amp; REPLACE(Fields!B32,1,1,LOWER(LEFT(Fields!B32,1)))  &amp; " =  " &amp; Fields!G32</f>
        <v>Symptoms.skinRash =  Skin rash</v>
      </c>
    </row>
    <row r="33" spans="1:2" x14ac:dyDescent="0.25">
      <c r="A33" t="str">
        <f xml:space="preserve"> Fields!A33 &amp; "." &amp; REPLACE(Fields!B33,1,1,LOWER(LEFT(Fields!B33,1)))  &amp; " =  " &amp; Fields!F33</f>
        <v>Symptoms.dehydration =  Dehydration</v>
      </c>
      <c r="B33" t="str">
        <f xml:space="preserve"> Fields!A33 &amp; "." &amp; REPLACE(Fields!B33,1,1,LOWER(LEFT(Fields!B33,1)))  &amp; " =  " &amp; Fields!G33</f>
        <v>Symptoms.dehydration =  Dehydration</v>
      </c>
    </row>
    <row r="34" spans="1:2" x14ac:dyDescent="0.25">
      <c r="A34" t="str">
        <f xml:space="preserve"> Fields!A34 &amp; "." &amp; REPLACE(Fields!B34,1,1,LOWER(LEFT(Fields!B34,1)))  &amp; " =  " &amp; Fields!F34</f>
        <v>Symptoms.swollenLymphNodes =  Swollen lymph nodes (adenopathy)</v>
      </c>
      <c r="B34" t="str">
        <f xml:space="preserve"> Fields!A34 &amp; "." &amp; REPLACE(Fields!B34,1,1,LOWER(LEFT(Fields!B34,1)))  &amp; " =  " &amp; Fields!G34</f>
        <v>Symptoms.swollenLymphNodes =  Swollen lymph nodes (adenopathy)</v>
      </c>
    </row>
    <row r="35" spans="1:2" x14ac:dyDescent="0.25">
      <c r="A35" t="str">
        <f xml:space="preserve"> Fields!A35 &amp; "." &amp; REPLACE(Fields!B35,1,1,LOWER(LEFT(Fields!B35,1)))  &amp; " =  " &amp; Fields!F35</f>
        <v>Symptoms.oedema =  Oedema</v>
      </c>
      <c r="B35" t="str">
        <f xml:space="preserve"> Fields!A35 &amp; "." &amp; REPLACE(Fields!B35,1,1,LOWER(LEFT(Fields!B35,1)))  &amp; " =  " &amp; Fields!G35</f>
        <v>Symptoms.oedema =  Oedema</v>
      </c>
    </row>
    <row r="36" spans="1:2" x14ac:dyDescent="0.25">
      <c r="A36" t="str">
        <f xml:space="preserve"> Fields!A36 &amp; "." &amp; REPLACE(Fields!B36,1,1,LOWER(LEFT(Fields!B36,1)))  &amp; " =  " &amp; Fields!F36</f>
        <v>Symptoms.lethargy =  Tiredness/Lethargy</v>
      </c>
      <c r="B36" t="str">
        <f xml:space="preserve"> Fields!A36 &amp; "." &amp; REPLACE(Fields!B36,1,1,LOWER(LEFT(Fields!B36,1)))  &amp; " =  " &amp; Fields!G36</f>
        <v>Symptoms.lethargy =  Tiredness/Lethargy</v>
      </c>
    </row>
    <row r="37" spans="1:2" x14ac:dyDescent="0.25">
      <c r="A37" t="str">
        <f xml:space="preserve"> Fields!A37 &amp; "." &amp; REPLACE(Fields!B37,1,1,LOWER(LEFT(Fields!B37,1)))  &amp; " =  " &amp; Fields!F37</f>
        <v>Symptoms.confusedDisoriented =  Confused or disoriented</v>
      </c>
      <c r="B37" t="str">
        <f xml:space="preserve"> Fields!A37 &amp; "." &amp; REPLACE(Fields!B37,1,1,LOWER(LEFT(Fields!B37,1)))  &amp; " =  " &amp; Fields!G37</f>
        <v>Symptoms.confusedDisoriented =  Confused or disoriented</v>
      </c>
    </row>
    <row r="38" spans="1:2" x14ac:dyDescent="0.25">
      <c r="A38" t="str">
        <f xml:space="preserve"> Fields!A38 &amp; "." &amp; REPLACE(Fields!B38,1,1,LOWER(LEFT(Fields!B38,1)))  &amp; " =  " &amp; Fields!F38</f>
        <v>Symptoms.comaUnconscious =  Coma/unconscious</v>
      </c>
      <c r="B38" t="str">
        <f xml:space="preserve"> Fields!A38 &amp; "." &amp; REPLACE(Fields!B38,1,1,LOWER(LEFT(Fields!B38,1)))  &amp; " =  " &amp; Fields!G38</f>
        <v>Symptoms.comaUnconscious =  Coma/unconscious</v>
      </c>
    </row>
    <row r="39" spans="1:2" x14ac:dyDescent="0.25">
      <c r="A39" t="str">
        <f xml:space="preserve"> Fields!A39 &amp; "." &amp; REPLACE(Fields!B39,1,1,LOWER(LEFT(Fields!B39,1)))  &amp; " =  " &amp; Fields!F39</f>
        <v>Symptoms.sepsis =  Sepsis</v>
      </c>
      <c r="B39" t="str">
        <f xml:space="preserve"> Fields!A39 &amp; "." &amp; REPLACE(Fields!B39,1,1,LOWER(LEFT(Fields!B39,1)))  &amp; " =  " &amp; Fields!G39</f>
        <v>Symptoms.sepsis =  Sepsis</v>
      </c>
    </row>
    <row r="40" spans="1:2" x14ac:dyDescent="0.25">
      <c r="A40" t="str">
        <f xml:space="preserve"> Fields!A40 &amp; "." &amp; REPLACE(Fields!B40,1,1,LOWER(LEFT(Fields!B40,1)))  &amp; " =  " &amp; Fields!F40</f>
        <v>Symptoms.highBloodPressure =  High blood pressure (hypertension)</v>
      </c>
      <c r="B40" t="str">
        <f xml:space="preserve"> Fields!A40 &amp; "." &amp; REPLACE(Fields!B40,1,1,LOWER(LEFT(Fields!B40,1)))  &amp; " =  " &amp; Fields!G40</f>
        <v>Symptoms.highBloodPressure =  High blood pressure (hypertension)</v>
      </c>
    </row>
    <row r="41" spans="1:2" x14ac:dyDescent="0.25">
      <c r="A41" t="str">
        <f xml:space="preserve"> Fields!A41 &amp; "." &amp; REPLACE(Fields!B41,1,1,LOWER(LEFT(Fields!B41,1)))  &amp; " =  " &amp; Fields!F41</f>
        <v>Symptoms.lowBloodPressure =  Low blood pressure (hypotension)</v>
      </c>
      <c r="B41" t="str">
        <f xml:space="preserve"> Fields!A41 &amp; "." &amp; REPLACE(Fields!B41,1,1,LOWER(LEFT(Fields!B41,1)))  &amp; " =  " &amp; Fields!G41</f>
        <v>Symptoms.lowBloodPressure =  Low blood pressure (hypotension)</v>
      </c>
    </row>
    <row r="42" spans="1:2" x14ac:dyDescent="0.25">
      <c r="A42" t="str">
        <f xml:space="preserve"> Fields!A42 &amp; "." &amp; REPLACE(Fields!B42,1,1,LOWER(LEFT(Fields!B42,1)))  &amp; " =  " &amp; Fields!F42</f>
        <v>Symptoms.unexplainedBleeding =  Unexplained bleeding or bruising from any site</v>
      </c>
      <c r="B42" t="str">
        <f xml:space="preserve"> Fields!A42 &amp; "." &amp; REPLACE(Fields!B42,1,1,LOWER(LEFT(Fields!B42,1)))  &amp; " =  " &amp; Fields!G42</f>
        <v>Symptoms.unexplainedBleeding =  Unexplained bleeding or bruising from any site</v>
      </c>
    </row>
    <row r="43" spans="1:2" x14ac:dyDescent="0.25">
      <c r="A43" t="str">
        <f xml:space="preserve"> Fields!A43 &amp; "." &amp; REPLACE(Fields!B43,1,1,LOWER(LEFT(Fields!B43,1)))  &amp; " =  " &amp; Fields!F43</f>
        <v>Symptoms.gumsBleeding =  Bleeding of the gums</v>
      </c>
      <c r="B43" t="str">
        <f xml:space="preserve"> Fields!A43 &amp; "." &amp; REPLACE(Fields!B43,1,1,LOWER(LEFT(Fields!B43,1)))  &amp; " =  " &amp; Fields!G43</f>
        <v>Symptoms.gumsBleeding =  Bleeding of the gums</v>
      </c>
    </row>
    <row r="44" spans="1:2" x14ac:dyDescent="0.25">
      <c r="A44" t="str">
        <f xml:space="preserve"> Fields!A44 &amp; "." &amp; REPLACE(Fields!B44,1,1,LOWER(LEFT(Fields!B44,1)))  &amp; " =  " &amp; Fields!F44</f>
        <v>Symptoms.injectionSiteBleeding =  Bleeding from injection site</v>
      </c>
      <c r="B44" t="str">
        <f xml:space="preserve"> Fields!A44 &amp; "." &amp; REPLACE(Fields!B44,1,1,LOWER(LEFT(Fields!B44,1)))  &amp; " =  " &amp; Fields!G44</f>
        <v>Symptoms.injectionSiteBleeding =  Bleeding from injection site</v>
      </c>
    </row>
    <row r="45" spans="1:2" x14ac:dyDescent="0.25">
      <c r="A45" t="str">
        <f xml:space="preserve"> Fields!A45 &amp; "." &amp; REPLACE(Fields!B45,1,1,LOWER(LEFT(Fields!B45,1)))  &amp; " =  " &amp; Fields!F45</f>
        <v>Symptoms.epistaxis =  Nose bleed (epistaxis)</v>
      </c>
      <c r="B45" t="str">
        <f xml:space="preserve"> Fields!A45 &amp; "." &amp; REPLACE(Fields!B45,1,1,LOWER(LEFT(Fields!B45,1)))  &amp; " =  " &amp; Fields!G45</f>
        <v>Symptoms.epistaxis =  Nose bleed (epistaxis)</v>
      </c>
    </row>
    <row r="46" spans="1:2" x14ac:dyDescent="0.25">
      <c r="A46" t="str">
        <f xml:space="preserve"> Fields!A46 &amp; "." &amp; REPLACE(Fields!B46,1,1,LOWER(LEFT(Fields!B46,1)))  &amp; " =  " &amp; Fields!F46</f>
        <v>Symptoms.melena =  Bloody or black stools (melena)</v>
      </c>
      <c r="B46" t="str">
        <f xml:space="preserve"> Fields!A46 &amp; "." &amp; REPLACE(Fields!B46,1,1,LOWER(LEFT(Fields!B46,1)))  &amp; " =  " &amp; Fields!G46</f>
        <v>Symptoms.melena =  Bloody or black stools (melena)</v>
      </c>
    </row>
    <row r="47" spans="1:2" x14ac:dyDescent="0.25">
      <c r="A47" t="str">
        <f xml:space="preserve"> Fields!A47 &amp; "." &amp; REPLACE(Fields!B47,1,1,LOWER(LEFT(Fields!B47,1)))  &amp; " =  " &amp; Fields!F47</f>
        <v>Symptoms.hematemesis =  Fresh/red blood in vomit (hematemesis)</v>
      </c>
      <c r="B47" t="str">
        <f xml:space="preserve"> Fields!A47 &amp; "." &amp; REPLACE(Fields!B47,1,1,LOWER(LEFT(Fields!B47,1)))  &amp; " =  " &amp; Fields!G47</f>
        <v>Symptoms.hematemesis =  Fresh/red blood in vomit (hematemesis)</v>
      </c>
    </row>
    <row r="48" spans="1:2" x14ac:dyDescent="0.25">
      <c r="A48" t="str">
        <f xml:space="preserve"> Fields!A48 &amp; "." &amp; REPLACE(Fields!B48,1,1,LOWER(LEFT(Fields!B48,1)))  &amp; " =  " &amp; Fields!F48</f>
        <v>Symptoms.digestedBloodVomit =  Digested blood/"coffee grounds" in vomit</v>
      </c>
      <c r="B48" t="str">
        <f xml:space="preserve"> Fields!A48 &amp; "." &amp; REPLACE(Fields!B48,1,1,LOWER(LEFT(Fields!B48,1)))  &amp; " =  " &amp; Fields!G48</f>
        <v>Symptoms.digestedBloodVomit =  Digested blood/"coffee grounds" in vomit</v>
      </c>
    </row>
    <row r="49" spans="1:2" x14ac:dyDescent="0.25">
      <c r="A49" t="str">
        <f xml:space="preserve"> Fields!A49 &amp; "." &amp; REPLACE(Fields!B49,1,1,LOWER(LEFT(Fields!B49,1)))  &amp; " =  " &amp; Fields!F49</f>
        <v>Symptoms.hemoptysis =  Coughing up blood (hemoptysis)</v>
      </c>
      <c r="B49" t="str">
        <f xml:space="preserve"> Fields!A49 &amp; "." &amp; REPLACE(Fields!B49,1,1,LOWER(LEFT(Fields!B49,1)))  &amp; " =  " &amp; Fields!G49</f>
        <v>Symptoms.hemoptysis =  Coughing up blood (hemoptysis)</v>
      </c>
    </row>
    <row r="50" spans="1:2" x14ac:dyDescent="0.25">
      <c r="A50" t="str">
        <f xml:space="preserve"> Fields!A50 &amp; "." &amp; REPLACE(Fields!B50,1,1,LOWER(LEFT(Fields!B50,1)))  &amp; " =  " &amp; Fields!F50</f>
        <v>Symptoms.bleedingVagina =  Bleeding from vagina, other than menstruation</v>
      </c>
      <c r="B50" t="str">
        <f xml:space="preserve"> Fields!A50 &amp; "." &amp; REPLACE(Fields!B50,1,1,LOWER(LEFT(Fields!B50,1)))  &amp; " =  " &amp; Fields!G50</f>
        <v>Symptoms.bleedingVagina =  Bleeding from vagina, other than menstruation</v>
      </c>
    </row>
    <row r="51" spans="1:2" x14ac:dyDescent="0.25">
      <c r="A51" t="str">
        <f xml:space="preserve"> Fields!A51 &amp; "." &amp; REPLACE(Fields!B51,1,1,LOWER(LEFT(Fields!B51,1)))  &amp; " =  " &amp; Fields!F51</f>
        <v>Symptoms.petechiae =  Bruising of the skin (petechiae/ecchymosis)</v>
      </c>
      <c r="B51" t="str">
        <f xml:space="preserve"> Fields!A51 &amp; "." &amp; REPLACE(Fields!B51,1,1,LOWER(LEFT(Fields!B51,1)))  &amp; " =  " &amp; Fields!G51</f>
        <v>Symptoms.petechiae =  Bruising of the skin (petechiae/ecchymosis)</v>
      </c>
    </row>
    <row r="52" spans="1:2" x14ac:dyDescent="0.25">
      <c r="A52" t="str">
        <f xml:space="preserve"> Fields!A52 &amp; "." &amp; REPLACE(Fields!B52,1,1,LOWER(LEFT(Fields!B52,1)))  &amp; " =  " &amp; Fields!F52</f>
        <v>Symptoms.hematuria =  Blood in urine (hematuria)</v>
      </c>
      <c r="B52" t="str">
        <f xml:space="preserve"> Fields!A52 &amp; "." &amp; REPLACE(Fields!B52,1,1,LOWER(LEFT(Fields!B52,1)))  &amp; " =  " &amp; Fields!G52</f>
        <v>Symptoms.hematuria =  Blood in urine (hematuria)</v>
      </c>
    </row>
    <row r="53" spans="1:2" x14ac:dyDescent="0.25">
      <c r="A53" t="str">
        <f xml:space="preserve"> Fields!A53 &amp; "." &amp; REPLACE(Fields!B53,1,1,LOWER(LEFT(Fields!B53,1)))  &amp; " =  " &amp; Fields!F53</f>
        <v>Symptoms.otherHemorrhagicSymptoms =  Other hemorrhagic symptoms</v>
      </c>
      <c r="B53" t="str">
        <f xml:space="preserve"> Fields!A53 &amp; "." &amp; REPLACE(Fields!B53,1,1,LOWER(LEFT(Fields!B53,1)))  &amp; " =  " &amp; Fields!G53</f>
        <v>Symptoms.otherHemorrhagicSymptoms =  Other hemorrhagic symptoms</v>
      </c>
    </row>
    <row r="54" spans="1:2" x14ac:dyDescent="0.25">
      <c r="A54" t="str">
        <f xml:space="preserve"> Fields!A54 &amp; "." &amp; REPLACE(Fields!B54,1,1,LOWER(LEFT(Fields!B54,1)))  &amp; " =  " &amp; Fields!F54</f>
        <v>Symptoms.otherHemorrhagicSymptomsText =  Other hemorrhagic symptoms</v>
      </c>
      <c r="B54" t="str">
        <f xml:space="preserve"> Fields!A54 &amp; "." &amp; REPLACE(Fields!B54,1,1,LOWER(LEFT(Fields!B54,1)))  &amp; " =  " &amp; Fields!G54</f>
        <v>Symptoms.otherHemorrhagicSymptomsText =  Other hemorrhagic symptoms</v>
      </c>
    </row>
    <row r="55" spans="1:2" x14ac:dyDescent="0.25">
      <c r="A55" t="str">
        <f xml:space="preserve"> Fields!A55 &amp; "." &amp; REPLACE(Fields!B55,1,1,LOWER(LEFT(Fields!B55,1)))  &amp; " =  " &amp; Fields!F55</f>
        <v>Symptoms.otherNonHemorrhagicSymptoms =  Other clinical symptoms</v>
      </c>
      <c r="B55" t="str">
        <f xml:space="preserve"> Fields!A55 &amp; "." &amp; REPLACE(Fields!B55,1,1,LOWER(LEFT(Fields!B55,1)))  &amp; " =  " &amp; Fields!G55</f>
        <v>Symptoms.otherNonHemorrhagicSymptoms =  Other clinical symptoms</v>
      </c>
    </row>
    <row r="56" spans="1:2" x14ac:dyDescent="0.25">
      <c r="A56" t="str">
        <f xml:space="preserve"> Fields!A56 &amp; "." &amp; REPLACE(Fields!B56,1,1,LOWER(LEFT(Fields!B56,1)))  &amp; " =  " &amp; Fields!F56</f>
        <v>Symptoms.otherNonHemorrhagicSymptomsText =  Other clinical symptoms</v>
      </c>
      <c r="B56" t="str">
        <f xml:space="preserve"> Fields!A56 &amp; "." &amp; REPLACE(Fields!B56,1,1,LOWER(LEFT(Fields!B56,1)))  &amp; " =  " &amp; Fields!G56</f>
        <v>Symptoms.otherNonHemorrhagicSymptomsText =  Other clinical symptoms</v>
      </c>
    </row>
    <row r="57" spans="1:2" x14ac:dyDescent="0.25">
      <c r="A57" t="str">
        <f xml:space="preserve"> Fields!A57 &amp; "." &amp; REPLACE(Fields!B57,1,1,LOWER(LEFT(Fields!B57,1)))  &amp; " =  " &amp; Fields!F57</f>
        <v xml:space="preserve">. =  </v>
      </c>
      <c r="B57" t="str">
        <f xml:space="preserve"> Fields!A57 &amp; "." &amp; REPLACE(Fields!B57,1,1,LOWER(LEFT(Fields!B57,1)))  &amp; " =  " &amp; Fields!G57</f>
        <v xml:space="preserve">. =  </v>
      </c>
    </row>
    <row r="58" spans="1:2" x14ac:dyDescent="0.25">
      <c r="A58" t="str">
        <f xml:space="preserve"> Fields!A58 &amp; "." &amp; REPLACE(Fields!B58,1,1,LOWER(LEFT(Fields!B58,1)))  &amp; " =  " &amp; Fields!F58</f>
        <v xml:space="preserve">. =  </v>
      </c>
      <c r="B58" t="str">
        <f xml:space="preserve"> Fields!A58 &amp; "." &amp; REPLACE(Fields!B58,1,1,LOWER(LEFT(Fields!B58,1)))  &amp; " =  " &amp; Fields!G58</f>
        <v xml:space="preserve">. =  </v>
      </c>
    </row>
    <row r="59" spans="1:2" x14ac:dyDescent="0.25">
      <c r="A59" t="str">
        <f xml:space="preserve"> Fields!A59 &amp; "." &amp; REPLACE(Fields!B59,1,1,LOWER(LEFT(Fields!B59,1)))  &amp; " =  " &amp; Fields!F59</f>
        <v xml:space="preserve">. =  </v>
      </c>
      <c r="B59" t="str">
        <f xml:space="preserve"> Fields!A59 &amp; "." &amp; REPLACE(Fields!B59,1,1,LOWER(LEFT(Fields!B59,1)))  &amp; " =  " &amp; Fields!G59</f>
        <v xml:space="preserve">. =  </v>
      </c>
    </row>
    <row r="60" spans="1:2" x14ac:dyDescent="0.25">
      <c r="A60" t="str">
        <f xml:space="preserve"> Fields!A60 &amp; "." &amp; REPLACE(Fields!B60,1,1,LOWER(LEFT(Fields!B60,1)))  &amp; " =  " &amp; Fields!F60</f>
        <v xml:space="preserve">. =  </v>
      </c>
      <c r="B60" t="str">
        <f xml:space="preserve"> Fields!A60 &amp; "." &amp; REPLACE(Fields!B60,1,1,LOWER(LEFT(Fields!B60,1)))  &amp; " =  " &amp; Fields!G60</f>
        <v xml:space="preserve">. =  </v>
      </c>
    </row>
    <row r="61" spans="1:2" x14ac:dyDescent="0.25">
      <c r="A61" t="str">
        <f xml:space="preserve"> Fields!A61 &amp; "." &amp; REPLACE(Fields!B61,1,1,LOWER(LEFT(Fields!B61,1)))  &amp; " =  " &amp; Fields!F61</f>
        <v xml:space="preserve">. =  </v>
      </c>
      <c r="B61" t="str">
        <f xml:space="preserve"> Fields!A61 &amp; "." &amp; REPLACE(Fields!B61,1,1,LOWER(LEFT(Fields!B61,1)))  &amp; " =  " &amp; Fields!G61</f>
        <v xml:space="preserve">. =  </v>
      </c>
    </row>
    <row r="62" spans="1:2" x14ac:dyDescent="0.25">
      <c r="A62" t="str">
        <f xml:space="preserve"> Fields!A62 &amp; "." &amp; REPLACE(Fields!B62,1,1,LOWER(LEFT(Fields!B62,1)))  &amp; " =  " &amp; Fields!F62</f>
        <v xml:space="preserve">. =  </v>
      </c>
      <c r="B62" t="str">
        <f xml:space="preserve"> Fields!A62 &amp; "." &amp; REPLACE(Fields!B62,1,1,LOWER(LEFT(Fields!B62,1)))  &amp; " =  " &amp; Fields!G62</f>
        <v xml:space="preserve">. =  </v>
      </c>
    </row>
    <row r="63" spans="1:2" x14ac:dyDescent="0.25">
      <c r="A63" t="str">
        <f xml:space="preserve"> Fields!A63 &amp; "." &amp; REPLACE(Fields!B63,1,1,LOWER(LEFT(Fields!B63,1)))  &amp; " =  " &amp; Fields!F63</f>
        <v xml:space="preserve">. =  </v>
      </c>
      <c r="B63" t="str">
        <f xml:space="preserve"> Fields!A63 &amp; "." &amp; REPLACE(Fields!B63,1,1,LOWER(LEFT(Fields!B63,1)))  &amp; " =  " &amp; Fields!G63</f>
        <v xml:space="preserve">. =  </v>
      </c>
    </row>
    <row r="64" spans="1:2" x14ac:dyDescent="0.25">
      <c r="A64" t="str">
        <f xml:space="preserve"> Fields!A64 &amp; "." &amp; REPLACE(Fields!B64,1,1,LOWER(LEFT(Fields!B64,1)))  &amp; " =  " &amp; Fields!F64</f>
        <v xml:space="preserve">. =  </v>
      </c>
      <c r="B64" t="str">
        <f xml:space="preserve"> Fields!A64 &amp; "." &amp; REPLACE(Fields!B64,1,1,LOWER(LEFT(Fields!B64,1)))  &amp; " =  " &amp; Fields!G64</f>
        <v xml:space="preserve">. =  </v>
      </c>
    </row>
    <row r="65" spans="1:2" x14ac:dyDescent="0.25">
      <c r="A65" t="str">
        <f xml:space="preserve"> Fields!A65 &amp; "." &amp; REPLACE(Fields!B65,1,1,LOWER(LEFT(Fields!B65,1)))  &amp; " =  " &amp; Fields!F65</f>
        <v xml:space="preserve">. =  </v>
      </c>
      <c r="B65" t="str">
        <f xml:space="preserve"> Fields!A65 &amp; "." &amp; REPLACE(Fields!B65,1,1,LOWER(LEFT(Fields!B65,1)))  &amp; " =  " &amp; Fields!G65</f>
        <v xml:space="preserve">. =  </v>
      </c>
    </row>
    <row r="66" spans="1:2" x14ac:dyDescent="0.25">
      <c r="A66" t="str">
        <f xml:space="preserve"> Fields!A66 &amp; "." &amp; REPLACE(Fields!B66,1,1,LOWER(LEFT(Fields!B66,1)))  &amp; " =  " &amp; Fields!F66</f>
        <v xml:space="preserve">. =  </v>
      </c>
      <c r="B66" t="str">
        <f xml:space="preserve"> Fields!A66 &amp; "." &amp; REPLACE(Fields!B66,1,1,LOWER(LEFT(Fields!B66,1)))  &amp; " =  " &amp; Fields!G66</f>
        <v xml:space="preserve">. =  </v>
      </c>
    </row>
    <row r="67" spans="1:2" x14ac:dyDescent="0.25">
      <c r="A67" t="str">
        <f xml:space="preserve"> Fields!A67 &amp; "." &amp; REPLACE(Fields!B67,1,1,LOWER(LEFT(Fields!B67,1)))  &amp; " =  " &amp; Fields!F67</f>
        <v xml:space="preserve">. =  </v>
      </c>
      <c r="B67" t="str">
        <f xml:space="preserve"> Fields!A67 &amp; "." &amp; REPLACE(Fields!B67,1,1,LOWER(LEFT(Fields!B67,1)))  &amp; " =  " &amp; Fields!G67</f>
        <v xml:space="preserve">. =  </v>
      </c>
    </row>
    <row r="68" spans="1:2" x14ac:dyDescent="0.25">
      <c r="A68" t="str">
        <f xml:space="preserve"> Fields!A68 &amp; "." &amp; REPLACE(Fields!B68,1,1,LOWER(LEFT(Fields!B68,1)))  &amp; " =  " &amp; Fields!F68</f>
        <v xml:space="preserve">. =  </v>
      </c>
      <c r="B68" t="str">
        <f xml:space="preserve"> Fields!A68 &amp; "." &amp; REPLACE(Fields!B68,1,1,LOWER(LEFT(Fields!B68,1)))  &amp; " =  " &amp; Fields!G68</f>
        <v xml:space="preserve">. =  </v>
      </c>
    </row>
    <row r="69" spans="1:2" x14ac:dyDescent="0.25">
      <c r="A69" t="str">
        <f xml:space="preserve"> Fields!A69 &amp; "." &amp; REPLACE(Fields!B69,1,1,LOWER(LEFT(Fields!B69,1)))  &amp; " =  " &amp; Fields!F69</f>
        <v xml:space="preserve">. =  </v>
      </c>
      <c r="B69" t="str">
        <f xml:space="preserve"> Fields!A69 &amp; "." &amp; REPLACE(Fields!B69,1,1,LOWER(LEFT(Fields!B69,1)))  &amp; " =  " &amp; Fields!G69</f>
        <v xml:space="preserve">. =  </v>
      </c>
    </row>
    <row r="70" spans="1:2" x14ac:dyDescent="0.25">
      <c r="A70" t="str">
        <f xml:space="preserve"> Fields!A70 &amp; "." &amp; REPLACE(Fields!B70,1,1,LOWER(LEFT(Fields!B70,1)))  &amp; " =  " &amp; Fields!F70</f>
        <v xml:space="preserve">. =  </v>
      </c>
      <c r="B70" t="str">
        <f xml:space="preserve"> Fields!A70 &amp; "." &amp; REPLACE(Fields!B70,1,1,LOWER(LEFT(Fields!B70,1)))  &amp; " =  " &amp; Fields!G70</f>
        <v xml:space="preserve">. =  </v>
      </c>
    </row>
    <row r="71" spans="1:2" x14ac:dyDescent="0.25">
      <c r="A71" t="str">
        <f xml:space="preserve"> Fields!A71 &amp; "." &amp; REPLACE(Fields!B71,1,1,LOWER(LEFT(Fields!B71,1)))  &amp; " =  " &amp; Fields!F71</f>
        <v xml:space="preserve">. =  </v>
      </c>
      <c r="B71" t="str">
        <f xml:space="preserve"> Fields!A71 &amp; "." &amp; REPLACE(Fields!B71,1,1,LOWER(LEFT(Fields!B71,1)))  &amp; " =  " &amp; Fields!G71</f>
        <v xml:space="preserve">. =  </v>
      </c>
    </row>
    <row r="72" spans="1:2" x14ac:dyDescent="0.25">
      <c r="A72" t="str">
        <f xml:space="preserve"> Fields!A72 &amp; "." &amp; REPLACE(Fields!B72,1,1,LOWER(LEFT(Fields!B72,1)))  &amp; " =  " &amp; Fields!F72</f>
        <v xml:space="preserve">. =  </v>
      </c>
      <c r="B72" t="str">
        <f xml:space="preserve"> Fields!A72 &amp; "." &amp; REPLACE(Fields!B72,1,1,LOWER(LEFT(Fields!B72,1)))  &amp; " =  " &amp; Fields!G72</f>
        <v xml:space="preserve">. =  </v>
      </c>
    </row>
    <row r="73" spans="1:2" x14ac:dyDescent="0.25">
      <c r="A73" t="str">
        <f xml:space="preserve"> Fields!A73 &amp; "." &amp; REPLACE(Fields!B73,1,1,LOWER(LEFT(Fields!B73,1)))  &amp; " =  " &amp; Fields!F73</f>
        <v xml:space="preserve">. =  </v>
      </c>
      <c r="B73" t="str">
        <f xml:space="preserve"> Fields!A73 &amp; "." &amp; REPLACE(Fields!B73,1,1,LOWER(LEFT(Fields!B73,1)))  &amp; " =  " &amp; Fields!G73</f>
        <v xml:space="preserve">. =  </v>
      </c>
    </row>
    <row r="74" spans="1:2" x14ac:dyDescent="0.25">
      <c r="A74" t="str">
        <f xml:space="preserve"> Fields!A74 &amp; "." &amp; REPLACE(Fields!B74,1,1,LOWER(LEFT(Fields!B74,1)))  &amp; " =  " &amp; Fields!F74</f>
        <v xml:space="preserve">. =  </v>
      </c>
      <c r="B74" t="str">
        <f xml:space="preserve"> Fields!A74 &amp; "." &amp; REPLACE(Fields!B74,1,1,LOWER(LEFT(Fields!B74,1)))  &amp; " =  " &amp; Fields!G74</f>
        <v xml:space="preserve">. =  </v>
      </c>
    </row>
    <row r="75" spans="1:2" x14ac:dyDescent="0.25">
      <c r="A75" t="str">
        <f xml:space="preserve"> Fields!A75 &amp; "." &amp; REPLACE(Fields!B75,1,1,LOWER(LEFT(Fields!B75,1)))  &amp; " =  " &amp; Fields!F75</f>
        <v xml:space="preserve">. =  </v>
      </c>
      <c r="B75" t="str">
        <f xml:space="preserve"> Fields!A75 &amp; "." &amp; REPLACE(Fields!B75,1,1,LOWER(LEFT(Fields!B75,1)))  &amp; " =  " &amp; Fields!G75</f>
        <v xml:space="preserve">. =  </v>
      </c>
    </row>
    <row r="76" spans="1:2" x14ac:dyDescent="0.25">
      <c r="A76" t="str">
        <f xml:space="preserve"> Fields!A76 &amp; "." &amp; REPLACE(Fields!B76,1,1,LOWER(LEFT(Fields!B76,1)))  &amp; " =  " &amp; Fields!F76</f>
        <v xml:space="preserve">. =  </v>
      </c>
      <c r="B76" t="str">
        <f xml:space="preserve"> Fields!A76 &amp; "." &amp; REPLACE(Fields!B76,1,1,LOWER(LEFT(Fields!B76,1)))  &amp; " =  " &amp; Fields!G76</f>
        <v xml:space="preserve">. =  </v>
      </c>
    </row>
    <row r="77" spans="1:2" x14ac:dyDescent="0.25">
      <c r="A77" t="str">
        <f xml:space="preserve"> Fields!A77 &amp; "." &amp; REPLACE(Fields!B77,1,1,LOWER(LEFT(Fields!B77,1)))  &amp; " =  " &amp; Fields!F77</f>
        <v xml:space="preserve">. =  </v>
      </c>
      <c r="B77" t="str">
        <f xml:space="preserve"> Fields!A77 &amp; "." &amp; REPLACE(Fields!B77,1,1,LOWER(LEFT(Fields!B77,1)))  &amp; " =  " &amp; Fields!G77</f>
        <v xml:space="preserve">. =  </v>
      </c>
    </row>
    <row r="78" spans="1:2" x14ac:dyDescent="0.25">
      <c r="A78" t="str">
        <f xml:space="preserve"> Fields!A78 &amp; "." &amp; REPLACE(Fields!B78,1,1,LOWER(LEFT(Fields!B78,1)))  &amp; " =  " &amp; Fields!F78</f>
        <v xml:space="preserve">. =  </v>
      </c>
      <c r="B78" t="str">
        <f xml:space="preserve"> Fields!A78 &amp; "." &amp; REPLACE(Fields!B78,1,1,LOWER(LEFT(Fields!B78,1)))  &amp; " =  " &amp; Fields!G78</f>
        <v xml:space="preserve">. =  </v>
      </c>
    </row>
    <row r="79" spans="1:2" x14ac:dyDescent="0.25">
      <c r="A79" t="str">
        <f xml:space="preserve"> Fields!A79 &amp; "." &amp; REPLACE(Fields!B79,1,1,LOWER(LEFT(Fields!B79,1)))  &amp; " =  " &amp; Fields!F79</f>
        <v xml:space="preserve">. =  </v>
      </c>
      <c r="B79" t="str">
        <f xml:space="preserve"> Fields!A79 &amp; "." &amp; REPLACE(Fields!B79,1,1,LOWER(LEFT(Fields!B79,1)))  &amp; " =  " &amp; Fields!G79</f>
        <v xml:space="preserve">. =  </v>
      </c>
    </row>
    <row r="80" spans="1:2" x14ac:dyDescent="0.25">
      <c r="A80" t="str">
        <f xml:space="preserve"> Fields!A80 &amp; "." &amp; REPLACE(Fields!B80,1,1,LOWER(LEFT(Fields!B80,1)))  &amp; " =  " &amp; Fields!F80</f>
        <v xml:space="preserve">. =  </v>
      </c>
      <c r="B80" t="str">
        <f xml:space="preserve"> Fields!A80 &amp; "." &amp; REPLACE(Fields!B80,1,1,LOWER(LEFT(Fields!B80,1)))  &amp; " =  " &amp; Fields!G80</f>
        <v xml:space="preserve">. =  </v>
      </c>
    </row>
    <row r="81" spans="1:2" x14ac:dyDescent="0.25">
      <c r="A81" t="str">
        <f xml:space="preserve"> Fields!A81 &amp; "." &amp; REPLACE(Fields!B81,1,1,LOWER(LEFT(Fields!B81,1)))  &amp; " =  " &amp; Fields!F81</f>
        <v xml:space="preserve">. =  </v>
      </c>
      <c r="B81" t="str">
        <f xml:space="preserve"> Fields!A81 &amp; "." &amp; REPLACE(Fields!B81,1,1,LOWER(LEFT(Fields!B81,1)))  &amp; " =  " &amp; Fields!G81</f>
        <v xml:space="preserve">. =  </v>
      </c>
    </row>
    <row r="82" spans="1:2" x14ac:dyDescent="0.25">
      <c r="A82" t="str">
        <f xml:space="preserve"> Fields!A82 &amp; "." &amp; REPLACE(Fields!B82,1,1,LOWER(LEFT(Fields!B82,1)))  &amp; " =  " &amp; Fields!F82</f>
        <v xml:space="preserve">. =  </v>
      </c>
      <c r="B82" t="str">
        <f xml:space="preserve"> Fields!A82 &amp; "." &amp; REPLACE(Fields!B82,1,1,LOWER(LEFT(Fields!B82,1)))  &amp; " =  " &amp; Fields!G82</f>
        <v xml:space="preserve">. =  </v>
      </c>
    </row>
    <row r="83" spans="1:2" x14ac:dyDescent="0.25">
      <c r="A83" t="str">
        <f xml:space="preserve"> Fields!A83 &amp; "." &amp; REPLACE(Fields!B83,1,1,LOWER(LEFT(Fields!B83,1)))  &amp; " =  " &amp; Fields!F83</f>
        <v xml:space="preserve">. =  </v>
      </c>
      <c r="B83" t="str">
        <f xml:space="preserve"> Fields!A83 &amp; "." &amp; REPLACE(Fields!B83,1,1,LOWER(LEFT(Fields!B83,1)))  &amp; " =  " &amp; Fields!G83</f>
        <v xml:space="preserve">. =  </v>
      </c>
    </row>
    <row r="84" spans="1:2" x14ac:dyDescent="0.25">
      <c r="A84" t="str">
        <f xml:space="preserve"> Fields!A84 &amp; "." &amp; REPLACE(Fields!B84,1,1,LOWER(LEFT(Fields!B84,1)))  &amp; " =  " &amp; Fields!F84</f>
        <v xml:space="preserve">. =  </v>
      </c>
      <c r="B84" t="str">
        <f xml:space="preserve"> Fields!A84 &amp; "." &amp; REPLACE(Fields!B84,1,1,LOWER(LEFT(Fields!B84,1)))  &amp; " =  " &amp; Fields!G84</f>
        <v xml:space="preserve">. =  </v>
      </c>
    </row>
    <row r="85" spans="1:2" x14ac:dyDescent="0.25">
      <c r="A85" t="str">
        <f xml:space="preserve"> Fields!A85 &amp; "." &amp; REPLACE(Fields!B85,1,1,LOWER(LEFT(Fields!B85,1)))  &amp; " =  " &amp; Fields!F85</f>
        <v xml:space="preserve">. =  </v>
      </c>
      <c r="B85" t="str">
        <f xml:space="preserve"> Fields!A85 &amp; "." &amp; REPLACE(Fields!B85,1,1,LOWER(LEFT(Fields!B85,1)))  &amp; " =  " &amp; Fields!G85</f>
        <v xml:space="preserve">. =  </v>
      </c>
    </row>
    <row r="86" spans="1:2" x14ac:dyDescent="0.25">
      <c r="A86" t="str">
        <f xml:space="preserve"> Fields!A86 &amp; "." &amp; REPLACE(Fields!B86,1,1,LOWER(LEFT(Fields!B86,1)))  &amp; " =  " &amp; Fields!F86</f>
        <v xml:space="preserve">. =  </v>
      </c>
      <c r="B86" t="str">
        <f xml:space="preserve"> Fields!A86 &amp; "." &amp; REPLACE(Fields!B86,1,1,LOWER(LEFT(Fields!B86,1)))  &amp; " =  " &amp; Fields!G86</f>
        <v xml:space="preserve">. =  </v>
      </c>
    </row>
    <row r="87" spans="1:2" x14ac:dyDescent="0.25">
      <c r="A87" t="str">
        <f xml:space="preserve"> Fields!A87 &amp; "." &amp; REPLACE(Fields!B87,1,1,LOWER(LEFT(Fields!B87,1)))  &amp; " =  " &amp; Fields!F87</f>
        <v xml:space="preserve">. =  </v>
      </c>
      <c r="B87" t="str">
        <f xml:space="preserve"> Fields!A87 &amp; "." &amp; REPLACE(Fields!B87,1,1,LOWER(LEFT(Fields!B87,1)))  &amp; " =  " &amp; Fields!G87</f>
        <v xml:space="preserve">. =  </v>
      </c>
    </row>
    <row r="88" spans="1:2" x14ac:dyDescent="0.25">
      <c r="A88" t="str">
        <f xml:space="preserve"> Fields!A88 &amp; "." &amp; REPLACE(Fields!B88,1,1,LOWER(LEFT(Fields!B88,1)))  &amp; " =  " &amp; Fields!F88</f>
        <v xml:space="preserve">. =  </v>
      </c>
      <c r="B88" t="str">
        <f xml:space="preserve"> Fields!A88 &amp; "." &amp; REPLACE(Fields!B88,1,1,LOWER(LEFT(Fields!B88,1)))  &amp; " =  " &amp; Fields!G88</f>
        <v xml:space="preserve">. =  </v>
      </c>
    </row>
    <row r="89" spans="1:2" x14ac:dyDescent="0.25">
      <c r="A89" t="str">
        <f xml:space="preserve"> Fields!A89 &amp; "." &amp; REPLACE(Fields!B89,1,1,LOWER(LEFT(Fields!B89,1)))  &amp; " =  " &amp; Fields!F89</f>
        <v xml:space="preserve">. =  </v>
      </c>
      <c r="B89" t="str">
        <f xml:space="preserve"> Fields!A89 &amp; "." &amp; REPLACE(Fields!B89,1,1,LOWER(LEFT(Fields!B89,1)))  &amp; " =  " &amp; Fields!G89</f>
        <v xml:space="preserve">. =  </v>
      </c>
    </row>
    <row r="90" spans="1:2" x14ac:dyDescent="0.25">
      <c r="A90" t="str">
        <f xml:space="preserve"> Fields!A90 &amp; "." &amp; REPLACE(Fields!B90,1,1,LOWER(LEFT(Fields!B90,1)))  &amp; " =  " &amp; Fields!F90</f>
        <v xml:space="preserve">. =  </v>
      </c>
      <c r="B90" t="str">
        <f xml:space="preserve"> Fields!A90 &amp; "." &amp; REPLACE(Fields!B90,1,1,LOWER(LEFT(Fields!B90,1)))  &amp; " =  " &amp; Fields!G90</f>
        <v xml:space="preserve">. =  </v>
      </c>
    </row>
    <row r="91" spans="1:2" x14ac:dyDescent="0.25">
      <c r="A91" t="str">
        <f xml:space="preserve"> Fields!A91 &amp; "." &amp; REPLACE(Fields!B91,1,1,LOWER(LEFT(Fields!B91,1)))  &amp; " =  " &amp; Fields!F91</f>
        <v xml:space="preserve">. =  </v>
      </c>
      <c r="B91" t="str">
        <f xml:space="preserve"> Fields!A91 &amp; "." &amp; REPLACE(Fields!B91,1,1,LOWER(LEFT(Fields!B91,1)))  &amp; " =  " &amp; Fields!G91</f>
        <v xml:space="preserve">. =  </v>
      </c>
    </row>
    <row r="92" spans="1:2" x14ac:dyDescent="0.25">
      <c r="A92" t="str">
        <f xml:space="preserve"> Fields!A92 &amp; "." &amp; REPLACE(Fields!B92,1,1,LOWER(LEFT(Fields!B92,1)))  &amp; " =  " &amp; Fields!F92</f>
        <v xml:space="preserve">. =  </v>
      </c>
      <c r="B92" t="str">
        <f xml:space="preserve"> Fields!A92 &amp; "." &amp; REPLACE(Fields!B92,1,1,LOWER(LEFT(Fields!B92,1)))  &amp; " =  " &amp; Fields!G92</f>
        <v xml:space="preserve">. =  </v>
      </c>
    </row>
    <row r="93" spans="1:2" x14ac:dyDescent="0.25">
      <c r="A93" t="str">
        <f xml:space="preserve"> Fields!A93 &amp; "." &amp; REPLACE(Fields!B93,1,1,LOWER(LEFT(Fields!B93,1)))  &amp; " =  " &amp; Fields!F93</f>
        <v xml:space="preserve">. =  </v>
      </c>
      <c r="B93" t="str">
        <f xml:space="preserve"> Fields!A93 &amp; "." &amp; REPLACE(Fields!B93,1,1,LOWER(LEFT(Fields!B93,1)))  &amp; " =  " &amp; Fields!G93</f>
        <v xml:space="preserve">. =  </v>
      </c>
    </row>
    <row r="94" spans="1:2" x14ac:dyDescent="0.25">
      <c r="A94" t="str">
        <f xml:space="preserve"> Fields!A94 &amp; "." &amp; REPLACE(Fields!B94,1,1,LOWER(LEFT(Fields!B94,1)))  &amp; " =  " &amp; Fields!F94</f>
        <v xml:space="preserve">. =  </v>
      </c>
      <c r="B94" t="str">
        <f xml:space="preserve"> Fields!A94 &amp; "." &amp; REPLACE(Fields!B94,1,1,LOWER(LEFT(Fields!B94,1)))  &amp; " =  " &amp; Fields!G94</f>
        <v xml:space="preserve">. =  </v>
      </c>
    </row>
    <row r="95" spans="1:2" x14ac:dyDescent="0.25">
      <c r="A95" t="str">
        <f xml:space="preserve"> Fields!A95 &amp; "." &amp; REPLACE(Fields!B95,1,1,LOWER(LEFT(Fields!B95,1)))  &amp; " =  " &amp; Fields!F95</f>
        <v xml:space="preserve">. =  </v>
      </c>
      <c r="B95" t="str">
        <f xml:space="preserve"> Fields!A95 &amp; "." &amp; REPLACE(Fields!B95,1,1,LOWER(LEFT(Fields!B95,1)))  &amp; " =  " &amp; Fields!G95</f>
        <v xml:space="preserve">. =  </v>
      </c>
    </row>
    <row r="96" spans="1:2" x14ac:dyDescent="0.25">
      <c r="A96" t="str">
        <f xml:space="preserve"> Fields!A96 &amp; "." &amp; REPLACE(Fields!B96,1,1,LOWER(LEFT(Fields!B96,1)))  &amp; " =  " &amp; Fields!F96</f>
        <v xml:space="preserve">. =  </v>
      </c>
      <c r="B96" t="str">
        <f xml:space="preserve"> Fields!A96 &amp; "." &amp; REPLACE(Fields!B96,1,1,LOWER(LEFT(Fields!B96,1)))  &amp; " =  " &amp; Fields!G96</f>
        <v xml:space="preserve">. =  </v>
      </c>
    </row>
    <row r="97" spans="1:2" x14ac:dyDescent="0.25">
      <c r="A97" t="str">
        <f xml:space="preserve"> Fields!A97 &amp; "." &amp; REPLACE(Fields!B97,1,1,LOWER(LEFT(Fields!B97,1)))  &amp; " =  " &amp; Fields!F97</f>
        <v xml:space="preserve">. =  </v>
      </c>
      <c r="B97" t="str">
        <f xml:space="preserve"> Fields!A97 &amp; "." &amp; REPLACE(Fields!B97,1,1,LOWER(LEFT(Fields!B97,1)))  &amp; " =  " &amp; Fields!G97</f>
        <v xml:space="preserve">. =  </v>
      </c>
    </row>
    <row r="98" spans="1:2" x14ac:dyDescent="0.25">
      <c r="A98" t="str">
        <f xml:space="preserve"> Fields!A98 &amp; "." &amp; REPLACE(Fields!B98,1,1,LOWER(LEFT(Fields!B98,1)))  &amp; " =  " &amp; Fields!F98</f>
        <v xml:space="preserve">. =  </v>
      </c>
      <c r="B98" t="str">
        <f xml:space="preserve"> Fields!A98 &amp; "." &amp; REPLACE(Fields!B98,1,1,LOWER(LEFT(Fields!B98,1)))  &amp; " =  " &amp; Fields!G98</f>
        <v xml:space="preserve">. =  </v>
      </c>
    </row>
    <row r="99" spans="1:2" x14ac:dyDescent="0.25">
      <c r="A99" t="str">
        <f xml:space="preserve"> Fields!A99 &amp; "." &amp; REPLACE(Fields!B99,1,1,LOWER(LEFT(Fields!B99,1)))  &amp; " =  " &amp; Fields!F99</f>
        <v xml:space="preserve">. =  </v>
      </c>
      <c r="B99" t="str">
        <f xml:space="preserve"> Fields!A99 &amp; "." &amp; REPLACE(Fields!B99,1,1,LOWER(LEFT(Fields!B99,1)))  &amp; " =  " &amp; Fields!G99</f>
        <v xml:space="preserve">. =  </v>
      </c>
    </row>
    <row r="100" spans="1:2" x14ac:dyDescent="0.25">
      <c r="A100" t="str">
        <f xml:space="preserve"> Fields!A100 &amp; "." &amp; REPLACE(Fields!B100,1,1,LOWER(LEFT(Fields!B100,1)))  &amp; " =  " &amp; Fields!F100</f>
        <v xml:space="preserve">. =  </v>
      </c>
      <c r="B100" t="str">
        <f xml:space="preserve"> Fields!A100 &amp; "." &amp; REPLACE(Fields!B100,1,1,LOWER(LEFT(Fields!B100,1)))  &amp; " =  " &amp; Fields!G100</f>
        <v xml:space="preserve">. =  </v>
      </c>
    </row>
    <row r="101" spans="1:2" x14ac:dyDescent="0.25">
      <c r="A101" t="str">
        <f xml:space="preserve"> Fields!A101 &amp; "." &amp; REPLACE(Fields!B101,1,1,LOWER(LEFT(Fields!B101,1)))  &amp; " =  " &amp; Fields!F101</f>
        <v xml:space="preserve">. =  </v>
      </c>
      <c r="B101" t="str">
        <f xml:space="preserve"> Fields!A101 &amp; "." &amp; REPLACE(Fields!B101,1,1,LOWER(LEFT(Fields!B101,1)))  &amp; " =  " &amp; Fields!G101</f>
        <v xml:space="preserve">. =  </v>
      </c>
    </row>
    <row r="102" spans="1:2" x14ac:dyDescent="0.25">
      <c r="A102" t="str">
        <f xml:space="preserve"> Fields!A102 &amp; "." &amp; REPLACE(Fields!B102,1,1,LOWER(LEFT(Fields!B102,1)))  &amp; " =  " &amp; Fields!F102</f>
        <v xml:space="preserve">. =  </v>
      </c>
      <c r="B102" t="str">
        <f xml:space="preserve"> Fields!A102 &amp; "." &amp; REPLACE(Fields!B102,1,1,LOWER(LEFT(Fields!B102,1)))  &amp; " =  " &amp; Fields!G102</f>
        <v xml:space="preserve">. =  </v>
      </c>
    </row>
    <row r="103" spans="1:2" x14ac:dyDescent="0.25">
      <c r="A103" t="str">
        <f xml:space="preserve"> Fields!A103 &amp; "." &amp; REPLACE(Fields!B103,1,1,LOWER(LEFT(Fields!B103,1)))  &amp; " =  " &amp; Fields!F103</f>
        <v xml:space="preserve">. =  </v>
      </c>
      <c r="B103" t="str">
        <f xml:space="preserve"> Fields!A103 &amp; "." &amp; REPLACE(Fields!B103,1,1,LOWER(LEFT(Fields!B103,1)))  &amp; " =  " &amp; Fields!G103</f>
        <v xml:space="preserve">. =  </v>
      </c>
    </row>
    <row r="104" spans="1:2" x14ac:dyDescent="0.25">
      <c r="A104" t="str">
        <f xml:space="preserve"> Fields!A104 &amp; "." &amp; REPLACE(Fields!B104,1,1,LOWER(LEFT(Fields!B104,1)))  &amp; " =  " &amp; Fields!F104</f>
        <v xml:space="preserve">. =  </v>
      </c>
      <c r="B104" t="str">
        <f xml:space="preserve"> Fields!A104 &amp; "." &amp; REPLACE(Fields!B104,1,1,LOWER(LEFT(Fields!B104,1)))  &amp; " =  " &amp; Fields!G104</f>
        <v xml:space="preserve">. =  </v>
      </c>
    </row>
    <row r="105" spans="1:2" x14ac:dyDescent="0.25">
      <c r="A105" t="str">
        <f xml:space="preserve"> Fields!A105 &amp; "." &amp; REPLACE(Fields!B105,1,1,LOWER(LEFT(Fields!B105,1)))  &amp; " =  " &amp; Fields!F105</f>
        <v xml:space="preserve">. =  </v>
      </c>
      <c r="B105" t="str">
        <f xml:space="preserve"> Fields!A105 &amp; "." &amp; REPLACE(Fields!B105,1,1,LOWER(LEFT(Fields!B105,1)))  &amp; " =  " &amp; Fields!G105</f>
        <v xml:space="preserve">. =  </v>
      </c>
    </row>
    <row r="106" spans="1:2" x14ac:dyDescent="0.25">
      <c r="A106" t="str">
        <f xml:space="preserve"> Fields!A106 &amp; "." &amp; REPLACE(Fields!B106,1,1,LOWER(LEFT(Fields!B106,1)))  &amp; " =  " &amp; Fields!F106</f>
        <v xml:space="preserve">. =  </v>
      </c>
      <c r="B106" t="str">
        <f xml:space="preserve"> Fields!A106 &amp; "." &amp; REPLACE(Fields!B106,1,1,LOWER(LEFT(Fields!B106,1)))  &amp; " =  " &amp; Fields!G106</f>
        <v xml:space="preserve">. =  </v>
      </c>
    </row>
    <row r="107" spans="1:2" x14ac:dyDescent="0.25">
      <c r="A107" t="str">
        <f xml:space="preserve"> Fields!A107 &amp; "." &amp; REPLACE(Fields!B107,1,1,LOWER(LEFT(Fields!B107,1)))  &amp; " =  " &amp; Fields!F107</f>
        <v xml:space="preserve">. =  </v>
      </c>
      <c r="B107" t="str">
        <f xml:space="preserve"> Fields!A107 &amp; "." &amp; REPLACE(Fields!B107,1,1,LOWER(LEFT(Fields!B107,1)))  &amp; " =  " &amp; Fields!G107</f>
        <v xml:space="preserve">. =  </v>
      </c>
    </row>
    <row r="108" spans="1:2" x14ac:dyDescent="0.25">
      <c r="A108" t="str">
        <f xml:space="preserve"> Fields!A108 &amp; "." &amp; REPLACE(Fields!B108,1,1,LOWER(LEFT(Fields!B108,1)))  &amp; " =  " &amp; Fields!F108</f>
        <v xml:space="preserve">. =  </v>
      </c>
      <c r="B108" t="str">
        <f xml:space="preserve"> Fields!A108 &amp; "." &amp; REPLACE(Fields!B108,1,1,LOWER(LEFT(Fields!B108,1)))  &amp; " =  " &amp; Fields!G108</f>
        <v xml:space="preserve">. =  </v>
      </c>
    </row>
    <row r="109" spans="1:2" x14ac:dyDescent="0.25">
      <c r="A109" t="str">
        <f xml:space="preserve"> Fields!A109 &amp; "." &amp; REPLACE(Fields!B109,1,1,LOWER(LEFT(Fields!B109,1)))  &amp; " =  " &amp; Fields!F109</f>
        <v xml:space="preserve">. =  </v>
      </c>
      <c r="B109" t="str">
        <f xml:space="preserve"> Fields!A109 &amp; "." &amp; REPLACE(Fields!B109,1,1,LOWER(LEFT(Fields!B109,1)))  &amp; " =  " &amp; Fields!G109</f>
        <v xml:space="preserve">. =  </v>
      </c>
    </row>
    <row r="110" spans="1:2" x14ac:dyDescent="0.25">
      <c r="A110" t="str">
        <f xml:space="preserve"> Fields!A110 &amp; "." &amp; REPLACE(Fields!B110,1,1,LOWER(LEFT(Fields!B110,1)))  &amp; " =  " &amp; Fields!F110</f>
        <v xml:space="preserve">. =  </v>
      </c>
      <c r="B110" t="str">
        <f xml:space="preserve"> Fields!A110 &amp; "." &amp; REPLACE(Fields!B110,1,1,LOWER(LEFT(Fields!B110,1)))  &amp; " =  " &amp; Fields!G110</f>
        <v xml:space="preserve">. =  </v>
      </c>
    </row>
    <row r="111" spans="1:2" x14ac:dyDescent="0.25">
      <c r="A111" t="str">
        <f xml:space="preserve"> Fields!A111 &amp; "." &amp; REPLACE(Fields!B111,1,1,LOWER(LEFT(Fields!B111,1)))  &amp; " =  " &amp; Fields!F111</f>
        <v xml:space="preserve">. =  </v>
      </c>
      <c r="B111" t="str">
        <f xml:space="preserve"> Fields!A111 &amp; "." &amp; REPLACE(Fields!B111,1,1,LOWER(LEFT(Fields!B111,1)))  &amp; " =  " &amp; Fields!G111</f>
        <v xml:space="preserve">. =  </v>
      </c>
    </row>
    <row r="112" spans="1:2" x14ac:dyDescent="0.25">
      <c r="A112" t="str">
        <f xml:space="preserve"> Fields!A112 &amp; "." &amp; REPLACE(Fields!B112,1,1,LOWER(LEFT(Fields!B112,1)))  &amp; " =  " &amp; Fields!F112</f>
        <v xml:space="preserve">. =  </v>
      </c>
      <c r="B112" t="str">
        <f xml:space="preserve"> Fields!A112 &amp; "." &amp; REPLACE(Fields!B112,1,1,LOWER(LEFT(Fields!B112,1)))  &amp; " =  " &amp; Fields!G112</f>
        <v xml:space="preserve">. =  </v>
      </c>
    </row>
    <row r="113" spans="1:2" x14ac:dyDescent="0.25">
      <c r="A113" t="str">
        <f xml:space="preserve"> Fields!A113 &amp; "." &amp; REPLACE(Fields!B113,1,1,LOWER(LEFT(Fields!B113,1)))  &amp; " =  " &amp; Fields!F113</f>
        <v xml:space="preserve">. =  </v>
      </c>
      <c r="B113" t="str">
        <f xml:space="preserve"> Fields!A113 &amp; "." &amp; REPLACE(Fields!B113,1,1,LOWER(LEFT(Fields!B113,1)))  &amp; " =  " &amp; Fields!G113</f>
        <v xml:space="preserve">. =  </v>
      </c>
    </row>
    <row r="114" spans="1:2" x14ac:dyDescent="0.25">
      <c r="A114" t="str">
        <f xml:space="preserve"> Fields!A114 &amp; "." &amp; REPLACE(Fields!B114,1,1,LOWER(LEFT(Fields!B114,1)))  &amp; " =  " &amp; Fields!F114</f>
        <v xml:space="preserve">. =  </v>
      </c>
      <c r="B114" t="str">
        <f xml:space="preserve"> Fields!A114 &amp; "." &amp; REPLACE(Fields!B114,1,1,LOWER(LEFT(Fields!B114,1)))  &amp; " =  " &amp; Fields!G114</f>
        <v xml:space="preserve">. =  </v>
      </c>
    </row>
    <row r="115" spans="1:2" x14ac:dyDescent="0.25">
      <c r="A115" t="str">
        <f xml:space="preserve"> Fields!A115 &amp; "." &amp; REPLACE(Fields!B115,1,1,LOWER(LEFT(Fields!B115,1)))  &amp; " =  " &amp; Fields!F115</f>
        <v xml:space="preserve">. =  </v>
      </c>
      <c r="B115" t="str">
        <f xml:space="preserve"> Fields!A115 &amp; "." &amp; REPLACE(Fields!B115,1,1,LOWER(LEFT(Fields!B115,1)))  &amp; " =  " &amp; Fields!G115</f>
        <v xml:space="preserve">. =  </v>
      </c>
    </row>
    <row r="116" spans="1:2" x14ac:dyDescent="0.25">
      <c r="A116" t="str">
        <f xml:space="preserve"> Fields!A116 &amp; "." &amp; REPLACE(Fields!B116,1,1,LOWER(LEFT(Fields!B116,1)))  &amp; " =  " &amp; Fields!F116</f>
        <v xml:space="preserve">. =  </v>
      </c>
      <c r="B116" t="str">
        <f xml:space="preserve"> Fields!A116 &amp; "." &amp; REPLACE(Fields!B116,1,1,LOWER(LEFT(Fields!B116,1)))  &amp; " =  " &amp; Fields!G116</f>
        <v xml:space="preserve">. =  </v>
      </c>
    </row>
    <row r="117" spans="1:2" x14ac:dyDescent="0.25">
      <c r="A117" t="str">
        <f xml:space="preserve"> Fields!A117 &amp; "." &amp; REPLACE(Fields!B117,1,1,LOWER(LEFT(Fields!B117,1)))  &amp; " =  " &amp; Fields!F117</f>
        <v xml:space="preserve">. =  </v>
      </c>
      <c r="B117" t="str">
        <f xml:space="preserve"> Fields!A117 &amp; "." &amp; REPLACE(Fields!B117,1,1,LOWER(LEFT(Fields!B117,1)))  &amp; " =  " &amp; Fields!G117</f>
        <v xml:space="preserve">. =  </v>
      </c>
    </row>
    <row r="118" spans="1:2" x14ac:dyDescent="0.25">
      <c r="A118" t="str">
        <f xml:space="preserve"> Fields!A118 &amp; "." &amp; REPLACE(Fields!B118,1,1,LOWER(LEFT(Fields!B118,1)))  &amp; " =  " &amp; Fields!F118</f>
        <v xml:space="preserve">. =  </v>
      </c>
      <c r="B118" t="str">
        <f xml:space="preserve"> Fields!A118 &amp; "." &amp; REPLACE(Fields!B118,1,1,LOWER(LEFT(Fields!B118,1)))  &amp; " =  " &amp; Fields!G118</f>
        <v xml:space="preserve">. =  </v>
      </c>
    </row>
    <row r="119" spans="1:2" x14ac:dyDescent="0.25">
      <c r="A119" t="str">
        <f xml:space="preserve"> Fields!A119 &amp; "." &amp; REPLACE(Fields!B119,1,1,LOWER(LEFT(Fields!B119,1)))  &amp; " =  " &amp; Fields!F119</f>
        <v xml:space="preserve">. =  </v>
      </c>
      <c r="B119" t="str">
        <f xml:space="preserve"> Fields!A119 &amp; "." &amp; REPLACE(Fields!B119,1,1,LOWER(LEFT(Fields!B119,1)))  &amp; " =  " &amp; Fields!G119</f>
        <v xml:space="preserve">. =  </v>
      </c>
    </row>
    <row r="120" spans="1:2" x14ac:dyDescent="0.25">
      <c r="A120" t="str">
        <f xml:space="preserve"> Fields!A120 &amp; "." &amp; REPLACE(Fields!B120,1,1,LOWER(LEFT(Fields!B120,1)))  &amp; " =  " &amp; Fields!F120</f>
        <v xml:space="preserve">. =  </v>
      </c>
      <c r="B120" t="str">
        <f xml:space="preserve"> Fields!A120 &amp; "." &amp; REPLACE(Fields!B120,1,1,LOWER(LEFT(Fields!B120,1)))  &amp; " =  " &amp; Fields!G120</f>
        <v xml:space="preserve">. =  </v>
      </c>
    </row>
    <row r="121" spans="1:2" x14ac:dyDescent="0.25">
      <c r="A121" t="str">
        <f xml:space="preserve"> Fields!A121 &amp; "." &amp; REPLACE(Fields!B121,1,1,LOWER(LEFT(Fields!B121,1)))  &amp; " =  " &amp; Fields!F121</f>
        <v xml:space="preserve">. =  </v>
      </c>
      <c r="B121" t="str">
        <f xml:space="preserve"> Fields!A121 &amp; "." &amp; REPLACE(Fields!B121,1,1,LOWER(LEFT(Fields!B121,1)))  &amp; " =  " &amp; Fields!G121</f>
        <v xml:space="preserve">. =  </v>
      </c>
    </row>
    <row r="122" spans="1:2" x14ac:dyDescent="0.25">
      <c r="A122" t="str">
        <f xml:space="preserve"> Fields!A122 &amp; "." &amp; REPLACE(Fields!B122,1,1,LOWER(LEFT(Fields!B122,1)))  &amp; " =  " &amp; Fields!F122</f>
        <v xml:space="preserve">. =  </v>
      </c>
      <c r="B122" t="str">
        <f xml:space="preserve"> Fields!A122 &amp; "." &amp; REPLACE(Fields!B122,1,1,LOWER(LEFT(Fields!B122,1)))  &amp; " =  " &amp; Fields!G122</f>
        <v xml:space="preserve">. =  </v>
      </c>
    </row>
    <row r="123" spans="1:2" x14ac:dyDescent="0.25">
      <c r="A123" t="str">
        <f xml:space="preserve"> Fields!A123 &amp; "." &amp; REPLACE(Fields!B123,1,1,LOWER(LEFT(Fields!B123,1)))  &amp; " =  " &amp; Fields!F123</f>
        <v xml:space="preserve">. =  </v>
      </c>
      <c r="B123" t="str">
        <f xml:space="preserve"> Fields!A123 &amp; "." &amp; REPLACE(Fields!B123,1,1,LOWER(LEFT(Fields!B123,1)))  &amp; " =  " &amp; Fields!G123</f>
        <v xml:space="preserve">. =  </v>
      </c>
    </row>
    <row r="124" spans="1:2" x14ac:dyDescent="0.25">
      <c r="A124" t="str">
        <f xml:space="preserve"> Fields!A124 &amp; "." &amp; REPLACE(Fields!B124,1,1,LOWER(LEFT(Fields!B124,1)))  &amp; " =  " &amp; Fields!F124</f>
        <v xml:space="preserve">. =  </v>
      </c>
      <c r="B124" t="str">
        <f xml:space="preserve"> Fields!A124 &amp; "." &amp; REPLACE(Fields!B124,1,1,LOWER(LEFT(Fields!B124,1)))  &amp; " =  " &amp; Fields!G124</f>
        <v xml:space="preserve">. =  </v>
      </c>
    </row>
    <row r="125" spans="1:2" x14ac:dyDescent="0.25">
      <c r="A125" t="str">
        <f xml:space="preserve"> Fields!A125 &amp; "." &amp; REPLACE(Fields!B125,1,1,LOWER(LEFT(Fields!B125,1)))  &amp; " =  " &amp; Fields!F125</f>
        <v xml:space="preserve">. =  </v>
      </c>
      <c r="B125" t="str">
        <f xml:space="preserve"> Fields!A125 &amp; "." &amp; REPLACE(Fields!B125,1,1,LOWER(LEFT(Fields!B125,1)))  &amp; " =  " &amp; Fields!G125</f>
        <v xml:space="preserve">. =  </v>
      </c>
    </row>
    <row r="126" spans="1:2" x14ac:dyDescent="0.25">
      <c r="A126" t="str">
        <f xml:space="preserve"> Fields!A126 &amp; "." &amp; REPLACE(Fields!B126,1,1,LOWER(LEFT(Fields!B126,1)))  &amp; " =  " &amp; Fields!F126</f>
        <v xml:space="preserve">. =  </v>
      </c>
      <c r="B126" t="str">
        <f xml:space="preserve"> Fields!A126 &amp; "." &amp; REPLACE(Fields!B126,1,1,LOWER(LEFT(Fields!B126,1)))  &amp; " =  " &amp; Fields!G126</f>
        <v xml:space="preserve">. =  </v>
      </c>
    </row>
    <row r="127" spans="1:2" x14ac:dyDescent="0.25">
      <c r="A127" t="str">
        <f xml:space="preserve"> Fields!A127 &amp; "." &amp; REPLACE(Fields!B127,1,1,LOWER(LEFT(Fields!B127,1)))  &amp; " =  " &amp; Fields!F127</f>
        <v xml:space="preserve">. =  </v>
      </c>
      <c r="B127" t="str">
        <f xml:space="preserve"> Fields!A127 &amp; "." &amp; REPLACE(Fields!B127,1,1,LOWER(LEFT(Fields!B127,1)))  &amp; " =  " &amp; Fields!G127</f>
        <v xml:space="preserve">. =  </v>
      </c>
    </row>
    <row r="128" spans="1:2" x14ac:dyDescent="0.25">
      <c r="A128" t="str">
        <f xml:space="preserve"> Fields!A128 &amp; "." &amp; REPLACE(Fields!B128,1,1,LOWER(LEFT(Fields!B128,1)))  &amp; " =  " &amp; Fields!F128</f>
        <v xml:space="preserve">. =  </v>
      </c>
      <c r="B128" t="str">
        <f xml:space="preserve"> Fields!A128 &amp; "." &amp; REPLACE(Fields!B128,1,1,LOWER(LEFT(Fields!B128,1)))  &amp; " =  " &amp; Fields!G128</f>
        <v xml:space="preserve">. =  </v>
      </c>
    </row>
    <row r="129" spans="1:2" x14ac:dyDescent="0.25">
      <c r="A129" t="str">
        <f xml:space="preserve"> Fields!A129 &amp; "." &amp; REPLACE(Fields!B129,1,1,LOWER(LEFT(Fields!B129,1)))  &amp; " =  " &amp; Fields!F129</f>
        <v xml:space="preserve">. =  </v>
      </c>
      <c r="B129" t="str">
        <f xml:space="preserve"> Fields!A129 &amp; "." &amp; REPLACE(Fields!B129,1,1,LOWER(LEFT(Fields!B129,1)))  &amp; " =  " &amp; Fields!G129</f>
        <v xml:space="preserve">. =  </v>
      </c>
    </row>
    <row r="130" spans="1:2" x14ac:dyDescent="0.25">
      <c r="A130" t="str">
        <f xml:space="preserve"> Fields!A130 &amp; "." &amp; REPLACE(Fields!B130,1,1,LOWER(LEFT(Fields!B130,1)))  &amp; " =  " &amp; Fields!F130</f>
        <v xml:space="preserve">. =  </v>
      </c>
      <c r="B130" t="str">
        <f xml:space="preserve"> Fields!A130 &amp; "." &amp; REPLACE(Fields!B130,1,1,LOWER(LEFT(Fields!B130,1)))  &amp; " =  " &amp; Fields!G130</f>
        <v xml:space="preserve">. =  </v>
      </c>
    </row>
    <row r="131" spans="1:2" x14ac:dyDescent="0.25">
      <c r="A131" t="str">
        <f xml:space="preserve"> Fields!A131 &amp; "." &amp; REPLACE(Fields!B131,1,1,LOWER(LEFT(Fields!B131,1)))  &amp; " =  " &amp; Fields!F131</f>
        <v xml:space="preserve">. =  </v>
      </c>
      <c r="B131" t="str">
        <f xml:space="preserve"> Fields!A131 &amp; "." &amp; REPLACE(Fields!B131,1,1,LOWER(LEFT(Fields!B131,1)))  &amp; " =  " &amp; Fields!G131</f>
        <v xml:space="preserve">. =  </v>
      </c>
    </row>
    <row r="132" spans="1:2" x14ac:dyDescent="0.25">
      <c r="A132" t="str">
        <f xml:space="preserve"> Fields!A132 &amp; "." &amp; REPLACE(Fields!B132,1,1,LOWER(LEFT(Fields!B132,1)))  &amp; " =  " &amp; Fields!F132</f>
        <v xml:space="preserve">. =  </v>
      </c>
      <c r="B132" t="str">
        <f xml:space="preserve"> Fields!A132 &amp; "." &amp; REPLACE(Fields!B132,1,1,LOWER(LEFT(Fields!B132,1)))  &amp; " =  " &amp; Fields!G132</f>
        <v xml:space="preserve">. =  </v>
      </c>
    </row>
    <row r="133" spans="1:2" x14ac:dyDescent="0.25">
      <c r="A133" t="str">
        <f xml:space="preserve"> Fields!A133 &amp; "." &amp; REPLACE(Fields!B133,1,1,LOWER(LEFT(Fields!B133,1)))  &amp; " =  " &amp; Fields!F133</f>
        <v xml:space="preserve">. =  </v>
      </c>
      <c r="B133" t="str">
        <f xml:space="preserve"> Fields!A133 &amp; "." &amp; REPLACE(Fields!B133,1,1,LOWER(LEFT(Fields!B133,1)))  &amp; " =  " &amp; Fields!G133</f>
        <v xml:space="preserve">. =  </v>
      </c>
    </row>
    <row r="134" spans="1:2" x14ac:dyDescent="0.25">
      <c r="A134" t="str">
        <f xml:space="preserve"> Fields!A134 &amp; "." &amp; REPLACE(Fields!B134,1,1,LOWER(LEFT(Fields!B134,1)))  &amp; " =  " &amp; Fields!F134</f>
        <v xml:space="preserve">. =  </v>
      </c>
      <c r="B134" t="str">
        <f xml:space="preserve"> Fields!A134 &amp; "." &amp; REPLACE(Fields!B134,1,1,LOWER(LEFT(Fields!B134,1)))  &amp; " =  " &amp; Fields!G134</f>
        <v xml:space="preserve">. =  </v>
      </c>
    </row>
    <row r="135" spans="1:2" x14ac:dyDescent="0.25">
      <c r="A135" t="str">
        <f xml:space="preserve"> Fields!A135 &amp; "." &amp; REPLACE(Fields!B135,1,1,LOWER(LEFT(Fields!B135,1)))  &amp; " =  " &amp; Fields!F135</f>
        <v xml:space="preserve">. =  </v>
      </c>
      <c r="B135" t="str">
        <f xml:space="preserve"> Fields!A135 &amp; "." &amp; REPLACE(Fields!B135,1,1,LOWER(LEFT(Fields!B135,1)))  &amp; " =  " &amp; Fields!G135</f>
        <v xml:space="preserve">. =  </v>
      </c>
    </row>
    <row r="136" spans="1:2" x14ac:dyDescent="0.25">
      <c r="A136" t="str">
        <f xml:space="preserve"> Fields!A136 &amp; "." &amp; REPLACE(Fields!B136,1,1,LOWER(LEFT(Fields!B136,1)))  &amp; " =  " &amp; Fields!F136</f>
        <v xml:space="preserve">. =  </v>
      </c>
      <c r="B136" t="str">
        <f xml:space="preserve"> Fields!A136 &amp; "." &amp; REPLACE(Fields!B136,1,1,LOWER(LEFT(Fields!B136,1)))  &amp; " =  " &amp; Fields!G136</f>
        <v xml:space="preserve">. =  </v>
      </c>
    </row>
    <row r="137" spans="1:2" x14ac:dyDescent="0.25">
      <c r="A137" t="str">
        <f xml:space="preserve"> Fields!A137 &amp; "." &amp; REPLACE(Fields!B137,1,1,LOWER(LEFT(Fields!B137,1)))  &amp; " =  " &amp; Fields!F137</f>
        <v xml:space="preserve">. =  </v>
      </c>
      <c r="B137" t="str">
        <f xml:space="preserve"> Fields!A137 &amp; "." &amp; REPLACE(Fields!B137,1,1,LOWER(LEFT(Fields!B137,1)))  &amp; " =  " &amp; Fields!G137</f>
        <v xml:space="preserve">. =  </v>
      </c>
    </row>
    <row r="138" spans="1:2" x14ac:dyDescent="0.25">
      <c r="A138" t="str">
        <f xml:space="preserve"> Fields!A138 &amp; "." &amp; REPLACE(Fields!B138,1,1,LOWER(LEFT(Fields!B138,1)))  &amp; " =  " &amp; Fields!F138</f>
        <v xml:space="preserve">. =  </v>
      </c>
      <c r="B138" t="str">
        <f xml:space="preserve"> Fields!A138 &amp; "." &amp; REPLACE(Fields!B138,1,1,LOWER(LEFT(Fields!B138,1)))  &amp; " =  " &amp; Fields!G138</f>
        <v xml:space="preserve">. =  </v>
      </c>
    </row>
    <row r="139" spans="1:2" x14ac:dyDescent="0.25">
      <c r="A139" t="str">
        <f xml:space="preserve"> Fields!A139 &amp; "." &amp; REPLACE(Fields!B139,1,1,LOWER(LEFT(Fields!B139,1)))  &amp; " =  " &amp; Fields!F139</f>
        <v xml:space="preserve">. =  </v>
      </c>
      <c r="B139" t="str">
        <f xml:space="preserve"> Fields!A139 &amp; "." &amp; REPLACE(Fields!B139,1,1,LOWER(LEFT(Fields!B139,1)))  &amp; " =  " &amp; Fields!G139</f>
        <v xml:space="preserve">. =  </v>
      </c>
    </row>
    <row r="140" spans="1:2" x14ac:dyDescent="0.25">
      <c r="A140" t="str">
        <f xml:space="preserve"> Fields!A140 &amp; "." &amp; REPLACE(Fields!B140,1,1,LOWER(LEFT(Fields!B140,1)))  &amp; " =  " &amp; Fields!F140</f>
        <v xml:space="preserve">. =  </v>
      </c>
      <c r="B140" t="str">
        <f xml:space="preserve"> Fields!A140 &amp; "." &amp; REPLACE(Fields!B140,1,1,LOWER(LEFT(Fields!B140,1)))  &amp; " =  " &amp; Fields!G140</f>
        <v xml:space="preserve">. =  </v>
      </c>
    </row>
    <row r="141" spans="1:2" x14ac:dyDescent="0.25">
      <c r="A141" t="str">
        <f xml:space="preserve"> Fields!A141 &amp; "." &amp; REPLACE(Fields!B141,1,1,LOWER(LEFT(Fields!B141,1)))  &amp; " =  " &amp; Fields!F141</f>
        <v xml:space="preserve">. =  </v>
      </c>
      <c r="B141" t="str">
        <f xml:space="preserve"> Fields!A141 &amp; "." &amp; REPLACE(Fields!B141,1,1,LOWER(LEFT(Fields!B141,1)))  &amp; " =  " &amp; Fields!G141</f>
        <v xml:space="preserve">. =  </v>
      </c>
    </row>
    <row r="142" spans="1:2" x14ac:dyDescent="0.25">
      <c r="A142" t="str">
        <f xml:space="preserve"> Fields!A142 &amp; "." &amp; REPLACE(Fields!B142,1,1,LOWER(LEFT(Fields!B142,1)))  &amp; " =  " &amp; Fields!F142</f>
        <v xml:space="preserve">. =  </v>
      </c>
      <c r="B142" t="str">
        <f xml:space="preserve"> Fields!A142 &amp; "." &amp; REPLACE(Fields!B142,1,1,LOWER(LEFT(Fields!B142,1)))  &amp; " =  " &amp; Fields!G142</f>
        <v xml:space="preserve">. =  </v>
      </c>
    </row>
    <row r="143" spans="1:2" x14ac:dyDescent="0.25">
      <c r="A143" t="str">
        <f xml:space="preserve"> Fields!A143 &amp; "." &amp; REPLACE(Fields!B143,1,1,LOWER(LEFT(Fields!B143,1)))  &amp; " =  " &amp; Fields!F143</f>
        <v xml:space="preserve">. =  </v>
      </c>
      <c r="B143" t="str">
        <f xml:space="preserve"> Fields!A143 &amp; "." &amp; REPLACE(Fields!B143,1,1,LOWER(LEFT(Fields!B143,1)))  &amp; " =  " &amp; Fields!G143</f>
        <v xml:space="preserve">. =  </v>
      </c>
    </row>
    <row r="144" spans="1:2" x14ac:dyDescent="0.25">
      <c r="A144" t="str">
        <f xml:space="preserve"> Fields!A144 &amp; "." &amp; REPLACE(Fields!B144,1,1,LOWER(LEFT(Fields!B144,1)))  &amp; " =  " &amp; Fields!F144</f>
        <v xml:space="preserve">. =  </v>
      </c>
      <c r="B144" t="str">
        <f xml:space="preserve"> Fields!A144 &amp; "." &amp; REPLACE(Fields!B144,1,1,LOWER(LEFT(Fields!B144,1)))  &amp; " =  " &amp; Fields!G144</f>
        <v xml:space="preserve">. =  </v>
      </c>
    </row>
    <row r="145" spans="1:2" x14ac:dyDescent="0.25">
      <c r="A145" t="str">
        <f xml:space="preserve"> Fields!A145 &amp; "." &amp; REPLACE(Fields!B145,1,1,LOWER(LEFT(Fields!B145,1)))  &amp; " =  " &amp; Fields!F145</f>
        <v xml:space="preserve">. =  </v>
      </c>
      <c r="B145" t="str">
        <f xml:space="preserve"> Fields!A145 &amp; "." &amp; REPLACE(Fields!B145,1,1,LOWER(LEFT(Fields!B145,1)))  &amp; " =  " &amp; Fields!G145</f>
        <v xml:space="preserve">. =  </v>
      </c>
    </row>
    <row r="146" spans="1:2" x14ac:dyDescent="0.25">
      <c r="A146" t="str">
        <f xml:space="preserve"> Fields!A146 &amp; "." &amp; REPLACE(Fields!B146,1,1,LOWER(LEFT(Fields!B146,1)))  &amp; " =  " &amp; Fields!F146</f>
        <v xml:space="preserve">. =  </v>
      </c>
      <c r="B146" t="str">
        <f xml:space="preserve"> Fields!A146 &amp; "." &amp; REPLACE(Fields!B146,1,1,LOWER(LEFT(Fields!B146,1)))  &amp; " =  " &amp; Fields!G146</f>
        <v xml:space="preserve">. =  </v>
      </c>
    </row>
    <row r="147" spans="1:2" x14ac:dyDescent="0.25">
      <c r="A147" t="str">
        <f xml:space="preserve"> Fields!A147 &amp; "." &amp; REPLACE(Fields!B147,1,1,LOWER(LEFT(Fields!B147,1)))  &amp; " =  " &amp; Fields!F147</f>
        <v xml:space="preserve">. =  </v>
      </c>
      <c r="B147" t="str">
        <f xml:space="preserve"> Fields!A147 &amp; "." &amp; REPLACE(Fields!B147,1,1,LOWER(LEFT(Fields!B147,1)))  &amp; " =  " &amp; Fields!G147</f>
        <v xml:space="preserve">. =  </v>
      </c>
    </row>
    <row r="148" spans="1:2" x14ac:dyDescent="0.25">
      <c r="A148" t="str">
        <f xml:space="preserve"> Fields!A148 &amp; "." &amp; REPLACE(Fields!B148,1,1,LOWER(LEFT(Fields!B148,1)))  &amp; " =  " &amp; Fields!F148</f>
        <v xml:space="preserve">. =  </v>
      </c>
      <c r="B148" t="str">
        <f xml:space="preserve"> Fields!A148 &amp; "." &amp; REPLACE(Fields!B148,1,1,LOWER(LEFT(Fields!B148,1)))  &amp; " =  " &amp; Fields!G148</f>
        <v xml:space="preserve">. =  </v>
      </c>
    </row>
    <row r="149" spans="1:2" x14ac:dyDescent="0.25">
      <c r="A149" t="str">
        <f xml:space="preserve"> Fields!A149 &amp; "." &amp; REPLACE(Fields!B149,1,1,LOWER(LEFT(Fields!B149,1)))  &amp; " =  " &amp; Fields!F149</f>
        <v xml:space="preserve">. =  </v>
      </c>
      <c r="B149" t="str">
        <f xml:space="preserve"> Fields!A149 &amp; "." &amp; REPLACE(Fields!B149,1,1,LOWER(LEFT(Fields!B149,1)))  &amp; " =  " &amp; Fields!G149</f>
        <v xml:space="preserve">. =  </v>
      </c>
    </row>
    <row r="150" spans="1:2" x14ac:dyDescent="0.25">
      <c r="A150" t="str">
        <f xml:space="preserve"> Fields!A150 &amp; "." &amp; REPLACE(Fields!B150,1,1,LOWER(LEFT(Fields!B150,1)))  &amp; " =  " &amp; Fields!F150</f>
        <v xml:space="preserve">. =  </v>
      </c>
      <c r="B150" t="str">
        <f xml:space="preserve"> Fields!A150 &amp; "." &amp; REPLACE(Fields!B150,1,1,LOWER(LEFT(Fields!B150,1)))  &amp; " =  " &amp; Fields!G150</f>
        <v xml:space="preserve">. =  </v>
      </c>
    </row>
    <row r="151" spans="1:2" x14ac:dyDescent="0.25">
      <c r="A151" t="str">
        <f xml:space="preserve"> Fields!A151 &amp; "." &amp; REPLACE(Fields!B151,1,1,LOWER(LEFT(Fields!B151,1)))  &amp; " =  " &amp; Fields!F151</f>
        <v xml:space="preserve">. =  </v>
      </c>
      <c r="B151" t="str">
        <f xml:space="preserve"> Fields!A151 &amp; "." &amp; REPLACE(Fields!B151,1,1,LOWER(LEFT(Fields!B151,1)))  &amp; " =  " &amp; Fields!G151</f>
        <v xml:space="preserve">. =  </v>
      </c>
    </row>
    <row r="152" spans="1:2" x14ac:dyDescent="0.25">
      <c r="A152" t="str">
        <f xml:space="preserve"> Fields!A152 &amp; "." &amp; REPLACE(Fields!B152,1,1,LOWER(LEFT(Fields!B152,1)))  &amp; " =  " &amp; Fields!F152</f>
        <v xml:space="preserve">. =  </v>
      </c>
      <c r="B152" t="str">
        <f xml:space="preserve"> Fields!A152 &amp; "." &amp; REPLACE(Fields!B152,1,1,LOWER(LEFT(Fields!B152,1)))  &amp; " =  " &amp; Fields!G152</f>
        <v xml:space="preserve">. =  </v>
      </c>
    </row>
    <row r="153" spans="1:2" x14ac:dyDescent="0.25">
      <c r="A153" t="str">
        <f xml:space="preserve"> Fields!A153 &amp; "." &amp; REPLACE(Fields!B153,1,1,LOWER(LEFT(Fields!B153,1)))  &amp; " =  " &amp; Fields!F153</f>
        <v xml:space="preserve">. =  </v>
      </c>
      <c r="B153" t="str">
        <f xml:space="preserve"> Fields!A153 &amp; "." &amp; REPLACE(Fields!B153,1,1,LOWER(LEFT(Fields!B153,1)))  &amp; " =  " &amp; Fields!G153</f>
        <v xml:space="preserve">. =  </v>
      </c>
    </row>
    <row r="154" spans="1:2" x14ac:dyDescent="0.25">
      <c r="A154" t="str">
        <f xml:space="preserve"> Fields!A154 &amp; "." &amp; REPLACE(Fields!B154,1,1,LOWER(LEFT(Fields!B154,1)))  &amp; " =  " &amp; Fields!F154</f>
        <v xml:space="preserve">. =  </v>
      </c>
      <c r="B154" t="str">
        <f xml:space="preserve"> Fields!A154 &amp; "." &amp; REPLACE(Fields!B154,1,1,LOWER(LEFT(Fields!B154,1)))  &amp; " =  " &amp; Fields!G154</f>
        <v xml:space="preserve">. =  </v>
      </c>
    </row>
    <row r="155" spans="1:2" x14ac:dyDescent="0.25">
      <c r="A155" t="str">
        <f xml:space="preserve"> Fields!A155 &amp; "." &amp; REPLACE(Fields!B155,1,1,LOWER(LEFT(Fields!B155,1)))  &amp; " =  " &amp; Fields!F155</f>
        <v xml:space="preserve">. =  </v>
      </c>
      <c r="B155" t="str">
        <f xml:space="preserve"> Fields!A155 &amp; "." &amp; REPLACE(Fields!B155,1,1,LOWER(LEFT(Fields!B155,1)))  &amp; " =  " &amp; Fields!G155</f>
        <v xml:space="preserve">. =  </v>
      </c>
    </row>
    <row r="156" spans="1:2" x14ac:dyDescent="0.25">
      <c r="A156" t="str">
        <f xml:space="preserve"> Fields!A156 &amp; "." &amp; REPLACE(Fields!B156,1,1,LOWER(LEFT(Fields!B156,1)))  &amp; " =  " &amp; Fields!F156</f>
        <v xml:space="preserve">. =  </v>
      </c>
      <c r="B156" t="str">
        <f xml:space="preserve"> Fields!A156 &amp; "." &amp; REPLACE(Fields!B156,1,1,LOWER(LEFT(Fields!B156,1)))  &amp; " =  " &amp; Fields!G156</f>
        <v xml:space="preserve">. =  </v>
      </c>
    </row>
    <row r="157" spans="1:2" x14ac:dyDescent="0.25">
      <c r="A157" t="str">
        <f xml:space="preserve"> Fields!A157 &amp; "." &amp; REPLACE(Fields!B157,1,1,LOWER(LEFT(Fields!B157,1)))  &amp; " =  " &amp; Fields!F157</f>
        <v xml:space="preserve">. =  </v>
      </c>
      <c r="B157" t="str">
        <f xml:space="preserve"> Fields!A157 &amp; "." &amp; REPLACE(Fields!B157,1,1,LOWER(LEFT(Fields!B157,1)))  &amp; " =  " &amp; Fields!G157</f>
        <v xml:space="preserve">. =  </v>
      </c>
    </row>
    <row r="158" spans="1:2" x14ac:dyDescent="0.25">
      <c r="A158" t="str">
        <f xml:space="preserve"> Fields!A158 &amp; "." &amp; REPLACE(Fields!B158,1,1,LOWER(LEFT(Fields!B158,1)))  &amp; " =  " &amp; Fields!F158</f>
        <v xml:space="preserve">. =  </v>
      </c>
      <c r="B158" t="str">
        <f xml:space="preserve"> Fields!A158 &amp; "." &amp; REPLACE(Fields!B158,1,1,LOWER(LEFT(Fields!B158,1)))  &amp; " =  " &amp; Fields!G158</f>
        <v xml:space="preserve">. =  </v>
      </c>
    </row>
    <row r="159" spans="1:2" x14ac:dyDescent="0.25">
      <c r="A159" t="str">
        <f xml:space="preserve"> Fields!A159 &amp; "." &amp; REPLACE(Fields!B159,1,1,LOWER(LEFT(Fields!B159,1)))  &amp; " =  " &amp; Fields!F159</f>
        <v xml:space="preserve">. =  </v>
      </c>
      <c r="B159" t="str">
        <f xml:space="preserve"> Fields!A159 &amp; "." &amp; REPLACE(Fields!B159,1,1,LOWER(LEFT(Fields!B159,1)))  &amp; " =  " &amp; Fields!G159</f>
        <v xml:space="preserve">. =  </v>
      </c>
    </row>
    <row r="160" spans="1:2" x14ac:dyDescent="0.25">
      <c r="A160" t="str">
        <f xml:space="preserve"> Fields!A160 &amp; "." &amp; REPLACE(Fields!B160,1,1,LOWER(LEFT(Fields!B160,1)))  &amp; " =  " &amp; Fields!F160</f>
        <v xml:space="preserve">. =  </v>
      </c>
      <c r="B160" t="str">
        <f xml:space="preserve"> Fields!A160 &amp; "." &amp; REPLACE(Fields!B160,1,1,LOWER(LEFT(Fields!B160,1)))  &amp; " =  " &amp; Fields!G160</f>
        <v xml:space="preserve">. =  </v>
      </c>
    </row>
    <row r="161" spans="1:2" x14ac:dyDescent="0.25">
      <c r="A161" t="str">
        <f xml:space="preserve"> Fields!A161 &amp; "." &amp; REPLACE(Fields!B161,1,1,LOWER(LEFT(Fields!B161,1)))  &amp; " =  " &amp; Fields!F161</f>
        <v xml:space="preserve">. =  </v>
      </c>
      <c r="B161" t="str">
        <f xml:space="preserve"> Fields!A161 &amp; "." &amp; REPLACE(Fields!B161,1,1,LOWER(LEFT(Fields!B161,1)))  &amp; " =  " &amp; Fields!G161</f>
        <v xml:space="preserve">. =  </v>
      </c>
    </row>
    <row r="162" spans="1:2" x14ac:dyDescent="0.25">
      <c r="A162" t="str">
        <f xml:space="preserve"> Fields!A162 &amp; "." &amp; REPLACE(Fields!B162,1,1,LOWER(LEFT(Fields!B162,1)))  &amp; " =  " &amp; Fields!F162</f>
        <v xml:space="preserve">. =  </v>
      </c>
      <c r="B162" t="str">
        <f xml:space="preserve"> Fields!A162 &amp; "." &amp; REPLACE(Fields!B162,1,1,LOWER(LEFT(Fields!B162,1)))  &amp; " =  " &amp; Fields!G162</f>
        <v xml:space="preserve">. =  </v>
      </c>
    </row>
    <row r="163" spans="1:2" x14ac:dyDescent="0.25">
      <c r="A163" t="str">
        <f xml:space="preserve"> Fields!A163 &amp; "." &amp; REPLACE(Fields!B163,1,1,LOWER(LEFT(Fields!B163,1)))  &amp; " =  " &amp; Fields!F163</f>
        <v xml:space="preserve">. =  </v>
      </c>
      <c r="B163" t="str">
        <f xml:space="preserve"> Fields!A163 &amp; "." &amp; REPLACE(Fields!B163,1,1,LOWER(LEFT(Fields!B163,1)))  &amp; " =  " &amp; Fields!G163</f>
        <v xml:space="preserve">. =  </v>
      </c>
    </row>
    <row r="164" spans="1:2" x14ac:dyDescent="0.25">
      <c r="A164" t="str">
        <f xml:space="preserve"> Fields!A164 &amp; "." &amp; REPLACE(Fields!B164,1,1,LOWER(LEFT(Fields!B164,1)))  &amp; " =  " &amp; Fields!F164</f>
        <v xml:space="preserve">. =  </v>
      </c>
      <c r="B164" t="str">
        <f xml:space="preserve"> Fields!A164 &amp; "." &amp; REPLACE(Fields!B164,1,1,LOWER(LEFT(Fields!B164,1)))  &amp; " =  " &amp; Fields!G164</f>
        <v xml:space="preserve">. =  </v>
      </c>
    </row>
    <row r="165" spans="1:2" x14ac:dyDescent="0.25">
      <c r="A165" t="str">
        <f xml:space="preserve"> Fields!A165 &amp; "." &amp; REPLACE(Fields!B165,1,1,LOWER(LEFT(Fields!B165,1)))  &amp; " =  " &amp; Fields!F165</f>
        <v xml:space="preserve">. =  </v>
      </c>
      <c r="B165" t="str">
        <f xml:space="preserve"> Fields!A165 &amp; "." &amp; REPLACE(Fields!B165,1,1,LOWER(LEFT(Fields!B165,1)))  &amp; " =  " &amp; Fields!G165</f>
        <v xml:space="preserve">. =  </v>
      </c>
    </row>
    <row r="166" spans="1:2" x14ac:dyDescent="0.25">
      <c r="A166" t="str">
        <f xml:space="preserve"> Fields!A166 &amp; "." &amp; REPLACE(Fields!B166,1,1,LOWER(LEFT(Fields!B166,1)))  &amp; " =  " &amp; Fields!F166</f>
        <v xml:space="preserve">. =  </v>
      </c>
      <c r="B166" t="str">
        <f xml:space="preserve"> Fields!A166 &amp; "." &amp; REPLACE(Fields!B166,1,1,LOWER(LEFT(Fields!B166,1)))  &amp; " =  " &amp; Fields!G166</f>
        <v xml:space="preserve">. =  </v>
      </c>
    </row>
    <row r="167" spans="1:2" x14ac:dyDescent="0.25">
      <c r="A167" t="str">
        <f xml:space="preserve"> Fields!A167 &amp; "." &amp; REPLACE(Fields!B167,1,1,LOWER(LEFT(Fields!B167,1)))  &amp; " =  " &amp; Fields!F167</f>
        <v xml:space="preserve">. =  </v>
      </c>
      <c r="B167" t="str">
        <f xml:space="preserve"> Fields!A167 &amp; "." &amp; REPLACE(Fields!B167,1,1,LOWER(LEFT(Fields!B167,1)))  &amp; " =  " &amp; Fields!G167</f>
        <v xml:space="preserve">. =  </v>
      </c>
    </row>
    <row r="168" spans="1:2" x14ac:dyDescent="0.25">
      <c r="A168" t="str">
        <f xml:space="preserve"> Fields!A168 &amp; "." &amp; REPLACE(Fields!B168,1,1,LOWER(LEFT(Fields!B168,1)))  &amp; " =  " &amp; Fields!F168</f>
        <v xml:space="preserve">. =  </v>
      </c>
      <c r="B168" t="str">
        <f xml:space="preserve"> Fields!A168 &amp; "." &amp; REPLACE(Fields!B168,1,1,LOWER(LEFT(Fields!B168,1)))  &amp; " =  " &amp; Fields!G168</f>
        <v xml:space="preserve">. =  </v>
      </c>
    </row>
    <row r="169" spans="1:2" x14ac:dyDescent="0.25">
      <c r="A169" t="str">
        <f xml:space="preserve"> Fields!A169 &amp; "." &amp; REPLACE(Fields!B169,1,1,LOWER(LEFT(Fields!B169,1)))  &amp; " =  " &amp; Fields!F169</f>
        <v xml:space="preserve">. =  </v>
      </c>
      <c r="B169" t="str">
        <f xml:space="preserve"> Fields!A169 &amp; "." &amp; REPLACE(Fields!B169,1,1,LOWER(LEFT(Fields!B169,1)))  &amp; " =  " &amp; Fields!G169</f>
        <v xml:space="preserve">. =  </v>
      </c>
    </row>
    <row r="170" spans="1:2" x14ac:dyDescent="0.25">
      <c r="A170" t="str">
        <f xml:space="preserve"> Fields!A170 &amp; "." &amp; REPLACE(Fields!B170,1,1,LOWER(LEFT(Fields!B170,1)))  &amp; " =  " &amp; Fields!F170</f>
        <v xml:space="preserve">. =  </v>
      </c>
      <c r="B170" t="str">
        <f xml:space="preserve"> Fields!A170 &amp; "." &amp; REPLACE(Fields!B170,1,1,LOWER(LEFT(Fields!B170,1)))  &amp; " =  " &amp; Fields!G170</f>
        <v xml:space="preserve">. =  </v>
      </c>
    </row>
    <row r="171" spans="1:2" x14ac:dyDescent="0.25">
      <c r="A171" t="str">
        <f xml:space="preserve"> Fields!A171 &amp; "." &amp; REPLACE(Fields!B171,1,1,LOWER(LEFT(Fields!B171,1)))  &amp; " =  " &amp; Fields!F171</f>
        <v xml:space="preserve">. =  </v>
      </c>
      <c r="B171" t="str">
        <f xml:space="preserve"> Fields!A171 &amp; "." &amp; REPLACE(Fields!B171,1,1,LOWER(LEFT(Fields!B171,1)))  &amp; " =  " &amp; Fields!G171</f>
        <v xml:space="preserve">. =  </v>
      </c>
    </row>
    <row r="172" spans="1:2" x14ac:dyDescent="0.25">
      <c r="A172" t="str">
        <f xml:space="preserve"> Fields!A172 &amp; "." &amp; REPLACE(Fields!B172,1,1,LOWER(LEFT(Fields!B172,1)))  &amp; " =  " &amp; Fields!F172</f>
        <v xml:space="preserve">. =  </v>
      </c>
      <c r="B172" t="str">
        <f xml:space="preserve"> Fields!A172 &amp; "." &amp; REPLACE(Fields!B172,1,1,LOWER(LEFT(Fields!B172,1)))  &amp; " =  " &amp; Fields!G172</f>
        <v xml:space="preserve">. =  </v>
      </c>
    </row>
    <row r="173" spans="1:2" x14ac:dyDescent="0.25">
      <c r="A173" t="str">
        <f xml:space="preserve"> Fields!A173 &amp; "." &amp; REPLACE(Fields!B173,1,1,LOWER(LEFT(Fields!B173,1)))  &amp; " =  " &amp; Fields!F173</f>
        <v xml:space="preserve">. =  </v>
      </c>
      <c r="B173" t="str">
        <f xml:space="preserve"> Fields!A173 &amp; "." &amp; REPLACE(Fields!B173,1,1,LOWER(LEFT(Fields!B173,1)))  &amp; " =  " &amp; Fields!G173</f>
        <v xml:space="preserve">. =  </v>
      </c>
    </row>
    <row r="174" spans="1:2" x14ac:dyDescent="0.25">
      <c r="A174" t="str">
        <f xml:space="preserve"> Fields!A174 &amp; "." &amp; REPLACE(Fields!B174,1,1,LOWER(LEFT(Fields!B174,1)))  &amp; " =  " &amp; Fields!F174</f>
        <v xml:space="preserve">. =  </v>
      </c>
      <c r="B174" t="str">
        <f xml:space="preserve"> Fields!A174 &amp; "." &amp; REPLACE(Fields!B174,1,1,LOWER(LEFT(Fields!B174,1)))  &amp; " =  " &amp; Fields!G174</f>
        <v xml:space="preserve">. =  </v>
      </c>
    </row>
    <row r="175" spans="1:2" x14ac:dyDescent="0.25">
      <c r="A175" t="str">
        <f xml:space="preserve"> Fields!A175 &amp; "." &amp; REPLACE(Fields!B175,1,1,LOWER(LEFT(Fields!B175,1)))  &amp; " =  " &amp; Fields!F175</f>
        <v xml:space="preserve">. =  </v>
      </c>
      <c r="B175" t="str">
        <f xml:space="preserve"> Fields!A175 &amp; "." &amp; REPLACE(Fields!B175,1,1,LOWER(LEFT(Fields!B175,1)))  &amp; " =  " &amp; Fields!G175</f>
        <v xml:space="preserve">. =  </v>
      </c>
    </row>
    <row r="176" spans="1:2" x14ac:dyDescent="0.25">
      <c r="A176" t="str">
        <f xml:space="preserve"> Fields!A176 &amp; "." &amp; REPLACE(Fields!B176,1,1,LOWER(LEFT(Fields!B176,1)))  &amp; " =  " &amp; Fields!F176</f>
        <v xml:space="preserve">. =  </v>
      </c>
      <c r="B176" t="str">
        <f xml:space="preserve"> Fields!A176 &amp; "." &amp; REPLACE(Fields!B176,1,1,LOWER(LEFT(Fields!B176,1)))  &amp; " =  " &amp; Fields!G176</f>
        <v xml:space="preserve">. =  </v>
      </c>
    </row>
    <row r="177" spans="1:2" x14ac:dyDescent="0.25">
      <c r="A177" t="str">
        <f xml:space="preserve"> Fields!A177 &amp; "." &amp; REPLACE(Fields!B177,1,1,LOWER(LEFT(Fields!B177,1)))  &amp; " =  " &amp; Fields!F177</f>
        <v xml:space="preserve">. =  </v>
      </c>
      <c r="B177" t="str">
        <f xml:space="preserve"> Fields!A177 &amp; "." &amp; REPLACE(Fields!B177,1,1,LOWER(LEFT(Fields!B177,1)))  &amp; " =  " &amp; Fields!G177</f>
        <v xml:space="preserve">. =  </v>
      </c>
    </row>
    <row r="178" spans="1:2" x14ac:dyDescent="0.25">
      <c r="A178" t="str">
        <f xml:space="preserve"> Fields!A178 &amp; "." &amp; REPLACE(Fields!B178,1,1,LOWER(LEFT(Fields!B178,1)))  &amp; " =  " &amp; Fields!F178</f>
        <v xml:space="preserve">. =  </v>
      </c>
      <c r="B178" t="str">
        <f xml:space="preserve"> Fields!A178 &amp; "." &amp; REPLACE(Fields!B178,1,1,LOWER(LEFT(Fields!B178,1)))  &amp; " =  " &amp; Fields!G178</f>
        <v xml:space="preserve">. =  </v>
      </c>
    </row>
    <row r="179" spans="1:2" x14ac:dyDescent="0.25">
      <c r="A179" t="str">
        <f xml:space="preserve"> Fields!A179 &amp; "." &amp; REPLACE(Fields!B179,1,1,LOWER(LEFT(Fields!B179,1)))  &amp; " =  " &amp; Fields!F179</f>
        <v xml:space="preserve">. =  </v>
      </c>
      <c r="B179" t="str">
        <f xml:space="preserve"> Fields!A179 &amp; "." &amp; REPLACE(Fields!B179,1,1,LOWER(LEFT(Fields!B179,1)))  &amp; " =  " &amp; Fields!G179</f>
        <v xml:space="preserve">. =  </v>
      </c>
    </row>
    <row r="180" spans="1:2" x14ac:dyDescent="0.25">
      <c r="A180" t="str">
        <f xml:space="preserve"> Fields!A180 &amp; "." &amp; REPLACE(Fields!B180,1,1,LOWER(LEFT(Fields!B180,1)))  &amp; " =  " &amp; Fields!F180</f>
        <v xml:space="preserve">. =  </v>
      </c>
      <c r="B180" t="str">
        <f xml:space="preserve"> Fields!A180 &amp; "." &amp; REPLACE(Fields!B180,1,1,LOWER(LEFT(Fields!B180,1)))  &amp; " =  " &amp; Fields!G180</f>
        <v xml:space="preserve">. =  </v>
      </c>
    </row>
    <row r="181" spans="1:2" x14ac:dyDescent="0.25">
      <c r="A181" t="str">
        <f xml:space="preserve"> Fields!A181 &amp; "." &amp; REPLACE(Fields!B181,1,1,LOWER(LEFT(Fields!B181,1)))  &amp; " =  " &amp; Fields!F181</f>
        <v xml:space="preserve">. =  </v>
      </c>
      <c r="B181" t="str">
        <f xml:space="preserve"> Fields!A181 &amp; "." &amp; REPLACE(Fields!B181,1,1,LOWER(LEFT(Fields!B181,1)))  &amp; " =  " &amp; Fields!G181</f>
        <v xml:space="preserve">. =  </v>
      </c>
    </row>
    <row r="182" spans="1:2" x14ac:dyDescent="0.25">
      <c r="A182" t="str">
        <f xml:space="preserve"> Fields!A182 &amp; "." &amp; REPLACE(Fields!B182,1,1,LOWER(LEFT(Fields!B182,1)))  &amp; " =  " &amp; Fields!F182</f>
        <v xml:space="preserve">. =  </v>
      </c>
      <c r="B182" t="str">
        <f xml:space="preserve"> Fields!A182 &amp; "." &amp; REPLACE(Fields!B182,1,1,LOWER(LEFT(Fields!B182,1)))  &amp; " =  " &amp; Fields!G182</f>
        <v xml:space="preserve">. =  </v>
      </c>
    </row>
    <row r="183" spans="1:2" x14ac:dyDescent="0.25">
      <c r="A183" t="str">
        <f xml:space="preserve"> Fields!A183 &amp; "." &amp; REPLACE(Fields!B183,1,1,LOWER(LEFT(Fields!B183,1)))  &amp; " =  " &amp; Fields!F183</f>
        <v xml:space="preserve">. =  </v>
      </c>
      <c r="B183" t="str">
        <f xml:space="preserve"> Fields!A183 &amp; "." &amp; REPLACE(Fields!B183,1,1,LOWER(LEFT(Fields!B183,1)))  &amp; " =  " &amp; Fields!G183</f>
        <v xml:space="preserve">. =  </v>
      </c>
    </row>
    <row r="184" spans="1:2" x14ac:dyDescent="0.25">
      <c r="A184" t="str">
        <f xml:space="preserve"> Fields!A184 &amp; "." &amp; REPLACE(Fields!B184,1,1,LOWER(LEFT(Fields!B184,1)))  &amp; " =  " &amp; Fields!F184</f>
        <v xml:space="preserve">. =  </v>
      </c>
      <c r="B184" t="str">
        <f xml:space="preserve"> Fields!A184 &amp; "." &amp; REPLACE(Fields!B184,1,1,LOWER(LEFT(Fields!B184,1)))  &amp; " =  " &amp; Fields!G184</f>
        <v xml:space="preserve">. =  </v>
      </c>
    </row>
    <row r="185" spans="1:2" x14ac:dyDescent="0.25">
      <c r="A185" t="str">
        <f xml:space="preserve"> Fields!A185 &amp; "." &amp; REPLACE(Fields!B185,1,1,LOWER(LEFT(Fields!B185,1)))  &amp; " =  " &amp; Fields!F185</f>
        <v xml:space="preserve">. =  </v>
      </c>
      <c r="B185" t="str">
        <f xml:space="preserve"> Fields!A185 &amp; "." &amp; REPLACE(Fields!B185,1,1,LOWER(LEFT(Fields!B185,1)))  &amp; " =  " &amp; Fields!G185</f>
        <v xml:space="preserve">. =  </v>
      </c>
    </row>
    <row r="186" spans="1:2" x14ac:dyDescent="0.25">
      <c r="A186" t="str">
        <f xml:space="preserve"> Fields!A186 &amp; "." &amp; REPLACE(Fields!B186,1,1,LOWER(LEFT(Fields!B186,1)))  &amp; " =  " &amp; Fields!F186</f>
        <v xml:space="preserve">. =  </v>
      </c>
      <c r="B186" t="str">
        <f xml:space="preserve"> Fields!A186 &amp; "." &amp; REPLACE(Fields!B186,1,1,LOWER(LEFT(Fields!B186,1)))  &amp; " =  " &amp; Fields!G186</f>
        <v xml:space="preserve">. =  </v>
      </c>
    </row>
    <row r="187" spans="1:2" x14ac:dyDescent="0.25">
      <c r="A187" t="str">
        <f xml:space="preserve"> Fields!A187 &amp; "." &amp; REPLACE(Fields!B187,1,1,LOWER(LEFT(Fields!B187,1)))  &amp; " =  " &amp; Fields!F187</f>
        <v xml:space="preserve">. =  </v>
      </c>
      <c r="B187" t="str">
        <f xml:space="preserve"> Fields!A187 &amp; "." &amp; REPLACE(Fields!B187,1,1,LOWER(LEFT(Fields!B187,1)))  &amp; " =  " &amp; Fields!G187</f>
        <v xml:space="preserve">. =  </v>
      </c>
    </row>
    <row r="188" spans="1:2" x14ac:dyDescent="0.25">
      <c r="A188" t="str">
        <f xml:space="preserve"> Fields!A188 &amp; "." &amp; REPLACE(Fields!B188,1,1,LOWER(LEFT(Fields!B188,1)))  &amp; " =  " &amp; Fields!F188</f>
        <v xml:space="preserve">. =  </v>
      </c>
      <c r="B188" t="str">
        <f xml:space="preserve"> Fields!A188 &amp; "." &amp; REPLACE(Fields!B188,1,1,LOWER(LEFT(Fields!B188,1)))  &amp; " =  " &amp; Fields!G188</f>
        <v xml:space="preserve">. =  </v>
      </c>
    </row>
    <row r="189" spans="1:2" x14ac:dyDescent="0.25">
      <c r="A189" t="str">
        <f xml:space="preserve"> Fields!A189 &amp; "." &amp; REPLACE(Fields!B189,1,1,LOWER(LEFT(Fields!B189,1)))  &amp; " =  " &amp; Fields!F189</f>
        <v xml:space="preserve">. =  </v>
      </c>
      <c r="B189" t="str">
        <f xml:space="preserve"> Fields!A189 &amp; "." &amp; REPLACE(Fields!B189,1,1,LOWER(LEFT(Fields!B189,1)))  &amp; " =  " &amp; Fields!G189</f>
        <v xml:space="preserve">. =  </v>
      </c>
    </row>
    <row r="190" spans="1:2" x14ac:dyDescent="0.25">
      <c r="A190" t="str">
        <f xml:space="preserve"> Fields!A190 &amp; "." &amp; REPLACE(Fields!B190,1,1,LOWER(LEFT(Fields!B190,1)))  &amp; " =  " &amp; Fields!F190</f>
        <v xml:space="preserve">. =  </v>
      </c>
      <c r="B190" t="str">
        <f xml:space="preserve"> Fields!A190 &amp; "." &amp; REPLACE(Fields!B190,1,1,LOWER(LEFT(Fields!B190,1)))  &amp; " =  " &amp; Fields!G190</f>
        <v xml:space="preserve">. =  </v>
      </c>
    </row>
    <row r="191" spans="1:2" x14ac:dyDescent="0.25">
      <c r="A191" t="str">
        <f xml:space="preserve"> Fields!A191 &amp; "." &amp; REPLACE(Fields!B191,1,1,LOWER(LEFT(Fields!B191,1)))  &amp; " =  " &amp; Fields!F191</f>
        <v xml:space="preserve">. =  </v>
      </c>
      <c r="B191" t="str">
        <f xml:space="preserve"> Fields!A191 &amp; "." &amp; REPLACE(Fields!B191,1,1,LOWER(LEFT(Fields!B191,1)))  &amp; " =  " &amp; Fields!G191</f>
        <v xml:space="preserve">. =  </v>
      </c>
    </row>
    <row r="192" spans="1:2" x14ac:dyDescent="0.25">
      <c r="A192" t="str">
        <f xml:space="preserve"> Fields!A192 &amp; "." &amp; REPLACE(Fields!B192,1,1,LOWER(LEFT(Fields!B192,1)))  &amp; " =  " &amp; Fields!F192</f>
        <v xml:space="preserve">. =  </v>
      </c>
      <c r="B192" t="str">
        <f xml:space="preserve"> Fields!A192 &amp; "." &amp; REPLACE(Fields!B192,1,1,LOWER(LEFT(Fields!B192,1)))  &amp; " =  " &amp; Fields!G192</f>
        <v xml:space="preserve">. =  </v>
      </c>
    </row>
    <row r="193" spans="1:2" x14ac:dyDescent="0.25">
      <c r="A193" t="str">
        <f xml:space="preserve"> Fields!A193 &amp; "." &amp; REPLACE(Fields!B193,1,1,LOWER(LEFT(Fields!B193,1)))  &amp; " =  " &amp; Fields!F193</f>
        <v xml:space="preserve">. =  </v>
      </c>
      <c r="B193" t="str">
        <f xml:space="preserve"> Fields!A193 &amp; "." &amp; REPLACE(Fields!B193,1,1,LOWER(LEFT(Fields!B193,1)))  &amp; " =  " &amp; Fields!G193</f>
        <v xml:space="preserve">. =  </v>
      </c>
    </row>
    <row r="194" spans="1:2" x14ac:dyDescent="0.25">
      <c r="A194" t="str">
        <f xml:space="preserve"> Fields!A194 &amp; "." &amp; REPLACE(Fields!B194,1,1,LOWER(LEFT(Fields!B194,1)))  &amp; " =  " &amp; Fields!F194</f>
        <v xml:space="preserve">. =  </v>
      </c>
      <c r="B194" t="str">
        <f xml:space="preserve"> Fields!A194 &amp; "." &amp; REPLACE(Fields!B194,1,1,LOWER(LEFT(Fields!B194,1)))  &amp; " =  " &amp; Fields!G194</f>
        <v xml:space="preserve">. =  </v>
      </c>
    </row>
    <row r="195" spans="1:2" x14ac:dyDescent="0.25">
      <c r="A195" t="str">
        <f xml:space="preserve"> Fields!A195 &amp; "." &amp; REPLACE(Fields!B195,1,1,LOWER(LEFT(Fields!B195,1)))  &amp; " =  " &amp; Fields!F195</f>
        <v xml:space="preserve">. =  </v>
      </c>
      <c r="B195" t="str">
        <f xml:space="preserve"> Fields!A195 &amp; "." &amp; REPLACE(Fields!B195,1,1,LOWER(LEFT(Fields!B195,1)))  &amp; " =  " &amp; Fields!G195</f>
        <v xml:space="preserve">. =  </v>
      </c>
    </row>
    <row r="196" spans="1:2" x14ac:dyDescent="0.25">
      <c r="A196" t="str">
        <f xml:space="preserve"> Fields!A196 &amp; "." &amp; REPLACE(Fields!B196,1,1,LOWER(LEFT(Fields!B196,1)))  &amp; " =  " &amp; Fields!F196</f>
        <v xml:space="preserve">. =  </v>
      </c>
      <c r="B196" t="str">
        <f xml:space="preserve"> Fields!A196 &amp; "." &amp; REPLACE(Fields!B196,1,1,LOWER(LEFT(Fields!B196,1)))  &amp; " =  " &amp; Fields!G196</f>
        <v xml:space="preserve">. =  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Fields</vt:lpstr>
      <vt:lpstr>Java</vt:lpstr>
      <vt:lpstr>Properties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Wahnschaffe</dc:creator>
  <cp:lastModifiedBy>Martin Wahnschaffe</cp:lastModifiedBy>
  <dcterms:created xsi:type="dcterms:W3CDTF">2016-10-25T13:51:00Z</dcterms:created>
  <dcterms:modified xsi:type="dcterms:W3CDTF">2016-10-26T12:10:47Z</dcterms:modified>
</cp:coreProperties>
</file>