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1"/>
  </bookViews>
  <sheets>
    <sheet name="editedStops" sheetId="1" r:id="rId1"/>
    <sheet name="Sheet1" sheetId="2" r:id="rId2"/>
  </sheets>
  <externalReferences>
    <externalReference r:id="rId3"/>
  </externalReferences>
  <calcPr calcId="125725"/>
  <fileRecoveryPr repairLoad="1"/>
</workbook>
</file>

<file path=xl/calcChain.xml><?xml version="1.0" encoding="utf-8"?>
<calcChain xmlns="http://schemas.openxmlformats.org/spreadsheetml/2006/main">
  <c r="F14" i="2"/>
  <c r="F13"/>
  <c r="F12"/>
  <c r="F11"/>
  <c r="F8" l="1"/>
  <c r="G7" l="1"/>
  <c r="F7"/>
  <c r="G8" s="1"/>
  <c r="G6"/>
  <c r="F6"/>
  <c r="F5"/>
  <c r="F4"/>
  <c r="G5" s="1"/>
  <c r="G3" l="1"/>
  <c r="F3"/>
  <c r="G4" s="1"/>
  <c r="F2"/>
  <c r="G2" l="1"/>
  <c r="G9" s="1"/>
</calcChain>
</file>

<file path=xl/sharedStrings.xml><?xml version="1.0" encoding="utf-8"?>
<sst xmlns="http://schemas.openxmlformats.org/spreadsheetml/2006/main" count="580" uniqueCount="338">
  <si>
    <t>Count</t>
  </si>
  <si>
    <t>GTFS_Stop_ID</t>
  </si>
  <si>
    <t>Route</t>
  </si>
  <si>
    <t>Gtfs_Lat</t>
  </si>
  <si>
    <t>Gtfs_Lon</t>
  </si>
  <si>
    <t>Osm_Lat</t>
  </si>
  <si>
    <t>Osm_Lon</t>
  </si>
  <si>
    <t>Location_Displacement</t>
  </si>
  <si>
    <t>Tags_not_in_GTFS</t>
  </si>
  <si>
    <t>Version_History</t>
  </si>
  <si>
    <t>operator=Hillsborough Area Regional Transit|name=Ashley Dr @ Tyler St|gtfs_stop_code=7368|highway=bus_stop|ntd_id=4041|route_ref=97|source=GO_Sync|gtfs_id=7368|</t>
  </si>
  <si>
    <t>version 1 = ktran9(changeset = 5282878)|version 2 = ktran9(changeset = 5557830)</t>
  </si>
  <si>
    <t>source=GO_Sync|bench=yes|name=Swann Av @ Dakota Av|gtfs_stop_code=4098|operator=Hillsborough Area Regional Transit|route_ref=4|ntd_id=4041|shelter=no|highway=bus_stop|gtfs_id=4098|shade=portico|wastebasket=yes|</t>
  </si>
  <si>
    <t>version 1 = ktran9(changeset = 5282878)|version 2 = ktran9(changeset = 5557830)|version 3 = EdHillsman(changeset = 6631917)</t>
  </si>
  <si>
    <t>source=survey|bench=yes|name=50th St @ 122nd Av|gtfs_stop_code=6264|operator=Hillsborough Area Regional Transit|route_ref=6|ntd_id=4041|shelter=no|highway=bus_stop|gtfs_id=6264|shade=no|</t>
  </si>
  <si>
    <t>version 1 = EdHillsman(changeset = 4724325)|version 2 = ktran9(changeset = 5231988)|version 3 = ktran9(changeset = 5232165)|version 4 = ktran9(changeset = 5236946)|version 5 = ktran9(changeset = 5238742)|version 6 = ktran9(changeset = 5257065)|version 7 = ktran9(changeset = 5257249)|version 8 = ktran9(changeset = 5257427)|version 9 = ktran9(changeset = 5257440)|version 10 = ktran9(changeset = 5282592)|version 11 = ktran9(changeset = 5282878)|version 12 = EdHillsman(changeset = 5348430)|version 13 = ktran9(changeset = 5557830)</t>
  </si>
  <si>
    <t>operator=Hillsborough Area Regional Transit|name=Anderson Rd @ Tampa West Blvd|gtfs_stop_code=6255|highway=bus_stop|ntd_id=4041|route_ref=7|source=GO_Sync|gtfs_id=6255|</t>
  </si>
  <si>
    <t>bench=yes|name=Fletcher Av @ Livingston Av East|gtfs_stop_code=938|operator=Hillsborough Area Regional Transit|route_ref=6|ntd_id=4041|shelter=yes|highway=bus_stop|gtfs_id=0938|shade=trees|</t>
  </si>
  <si>
    <t>version 1 = EdHillsman(changeset = 5238737)|version 2 = EdHillsman(changeset = 5238737)|version 3 = ktran9(changeset = 5282592)|version 4 = ktran9(changeset = 5282878)|version 5 = EdHillsman(changeset = 5305458)|version 6 = EdHillsman(changeset = 5305458)|version 7 = ktran9(changeset = 5557830)</t>
  </si>
  <si>
    <t>bench=yes|name=Fletcher Av @ 22nd St|gtfs_stop_code=937|operator=Hillsborough Area Regional Transit|route_ref=2|ntd_id=4041|shelter=no|highway=bus_stop|gtfs_id=0937|shade=no|</t>
  </si>
  <si>
    <t>version 1 = EdHillsman(changeset = 5252803)|version 2 = EdHillsman(changeset = 5294446)|version 3 = ktran9(changeset = 5557830)</t>
  </si>
  <si>
    <t>operator=Hillsborough Area Regional Transit|name=Fletcher Av @ 20th St|gtfs_stop_code=936|highway=bus_stop|ntd_id=4041|route_ref=2|source=survey|gtfs_id=0936|</t>
  </si>
  <si>
    <t>source=survey|bench=yes|name=Fletcher Av @ 19th St|gtfs_stop_code=935|operator=Hillsborough Area Regional Transit|route_ref=2|ntd_id=4041|shelter=no|highway=bus_stop|gtfs_id=0935|shade=trees|</t>
  </si>
  <si>
    <t>source=survey|bench=yes|name=Fletcher Av @ 15th St|gtfs_stop_code=931|operator=Hillsborough Area Regional Transit|route_ref=2|ntd_id=4041|shelter=no|highway=bus_stop|gtfs_id=0931|shade=no|</t>
  </si>
  <si>
    <t>version 1 = EdHillsman(changeset = 5252803)|version 2 = EdHillsman(changeset = 5252803)|version 3 = EdHillsman(changeset = 5305458)|version 4 = ktran9(changeset = 5557830)</t>
  </si>
  <si>
    <t>operator=Hillsborough Area Regional Transit|name=Fletcher Av @ Greentree Dr|gtfs_stop_code=5132|highway=bus_stop|ntd_id=4041|route_ref=33|source=GO_Sync|gtfs_id=5132|</t>
  </si>
  <si>
    <t>version 1 = ktran9(changeset = 5282878)|version 2 = ktran9(changeset = 5557830)|version 3 = EdHillsman(changeset = 6838230)</t>
  </si>
  <si>
    <t>operator=Hillsborough Area Regional Transit|name=Sheldon @ N Hills Co Health Ctr|gtfs_stop_code=5771|highway=bus_stop|ntd_id=4041|route_ref=39|source=GO_Sync|gtfs_id=5771|</t>
  </si>
  <si>
    <t>source=GO_Sync|bench=yes|name=Fowler Av @ 9th St|gtfs_stop_code=3598|operator=Hillsborough Area Regional Transit|route_ref=45|ntd_id=4041|shelter=yes|highway=bus_stop|gtfs_id=3598|shade=roof|</t>
  </si>
  <si>
    <t>version 1 = ktran9(changeset = 5282878)|version 2 = ktran9(changeset = 5557830)|version 3 = EdHillsman(changeset = 6152399)|version 4 = EdHillsman(changeset = 6792930)</t>
  </si>
  <si>
    <t>operator=Hillsborough Area Regional Transit|name=Fowler Av @ 15th St|gtfs_stop_code=4682|highway=bus_stop|ntd_id=4041|route_ref=45|source=GO_Sync|gtfs_id=4682|</t>
  </si>
  <si>
    <t>version 1 = ktran9(changeset = 5282878)|version 2 = ktran9(changeset = 5557830)|version 3 = EdHillsman(changeset = 6152399)</t>
  </si>
  <si>
    <t>source=GO_Sync|bench=yes|name=Fowler Av @ 14th St|gtfs_stop_code=4681|operator=Hillsborough Area Regional Transit|route_ref=45|ntd_id=4041|shelter=yes|highway=bus_stop|gtfs_id=4681|shade=roof|wastebasket=yes|</t>
  </si>
  <si>
    <t>version 1 = ktran9(changeset = 5282878)|version 2 = ktran9(changeset = 5557830)|version 3 = EdHillsman(changeset = 6793800)|version 4 = EdHillsman(changeset = 6793800)</t>
  </si>
  <si>
    <t>operator=Hillsborough Area Regional Transit|gtfs_stop_code=5769|name=Sheldon Rd @ Sheldon Chase Dr|highway=bus_stop|ntd_id=4041|route_ref=39|source=GO_Sync|gtfs_id=5769|</t>
  </si>
  <si>
    <t>16;30;34;88</t>
  </si>
  <si>
    <t>source=GO_Sync|bench=yes|name=Waters Av @ Sheldon Rd|gtfs_stop_code=5765|operator=Hillsborough Area Regional Transit|route_ref=16;30;34;88|ntd_id=4041|shelter=no|highway=bus_stop|gtfs_id=5765|shade=no|wastebasket=no|</t>
  </si>
  <si>
    <t>version 1 = ktran9(changeset = 5282878)|version 2 = ktran9(changeset = 5557830)|version 3 = EdHillsman(changeset = 6641815)</t>
  </si>
  <si>
    <t>41;45</t>
  </si>
  <si>
    <t>N/A</t>
  </si>
  <si>
    <t>24;25</t>
  </si>
  <si>
    <t>operator=Hillsborough Area Regional Transit|gtfs_stop_code=6833|name=Zemke Av @ Centcom Av|highway=bus_stop|ntd_id=4041|route_ref=24;25|source=GO_Sync|gtfs_id=6833|</t>
  </si>
  <si>
    <t>operator=Hillsborough Area Regional Transit|gtfs_stop_code=6832|name=Zemke Av @ Centcom Av|highway=bus_stop|ntd_id=4041|route_ref=24;25|source=GO_Sync|gtfs_id=6832|</t>
  </si>
  <si>
    <t>operator=Hillsborough Area Regional Transit|name=Sheldon @ N Hills Co Health Ctr|gtfs_stop_code=5747|highway=bus_stop|ntd_id=4041|route_ref=39|source=GO_Sync|gtfs_id=5747|</t>
  </si>
  <si>
    <t>6;18</t>
  </si>
  <si>
    <t>source=survey|bench=yes|name=Fletcher Av @ 31St St (Uch)|gtfs_stop_code=4657|operator=Hillsborough Area Regional Transit|route_ref=6;18|ntd_id=4041|shelter=yes|highway=bus_stop|gtfs_id=4657|shade=roof|</t>
  </si>
  <si>
    <t>version 1 = EdHillsman(changeset = 4770999)|version 2 = ktran9(changeset = 5282592)|version 3 = ktran9(changeset = 5282878)|version 4 = EdHillsman(changeset = 5328579)|version 5 = ktran9(changeset = 5557830)</t>
  </si>
  <si>
    <t>operator=Hillsborough Area Regional Transit|name=Fletcher Av @ Magnolia Dr N/S|gtfs_stop_code=4656|highway=bus_stop|ntd_id=4041|route_ref=6|source=GO_Sync|gtfs_id=4656|</t>
  </si>
  <si>
    <t>version 1 = ktran9(changeset = 5282878)|version 2 = EdHillsman(changeset = 5295548)|version 3 = EdHillsman(changeset = 5328579)|version 4 = ktran9(changeset = 5557830)</t>
  </si>
  <si>
    <t>source=GO_Sync|bench=no|name=56th St @ Temple Terrace City Hall|gtfs_stop_code=4625|operator=Hillsborough Area Regional Transit|route_ref=6|ntd_id=4041|shelter=no|highway=bus_stop|gtfs_id=4625|shade=yes|</t>
  </si>
  <si>
    <t>version 1 = ktran9(changeset = 5282878)|version 2 = EdHillsman(changeset = 5295548)|version 3 = caribarchgirl84(changeset = 5376790)|version 4 = ktran9(changeset = 5557830)|version 5 = EdHillsman(changeset = 6815628)</t>
  </si>
  <si>
    <t>source=survey|bench=yes|name=Fowler Av @ 51St St|gtfs_stop_code=4622|operator=Hillsborough Area Regional Transit|route_ref=6|ntd_id=4041|shelter=no|highway=bus_stop|gtfs_id=4622|timetable=yes|shade=no|</t>
  </si>
  <si>
    <t>version 1 = EdHillsman(changeset = 5165537)|version 2 = ktran9(changeset = 5231988)|version 3 = ktran9(changeset = 5232165)|version 4 = ktran9(changeset = 5236946)|version 5 = ktran9(changeset = 5238742)|version 6 = ktran9(changeset = 5257065)|version 7 = ktran9(changeset = 5257249)|version 8 = ktran9(changeset = 5257427)|version 9 = ktran9(changeset = 5257440)|version 10 = ktran9(changeset = 5282592)|version 11 = ktran9(changeset = 5282878)|version 12 = EdHillsman(changeset = 5289177)|version 13 = EdHillsman(changeset = 5295548)|version 14 = EdHillsman(changeset = 5295548)|version 15 = EdHillsman(changeset = 5295548)|version 16 = EdHillsman(changeset = 5313581)|version 17 = caribarchgirl84(changeset = 5376876)|version 18 = EdHillsman(changeset = 5380292)|version 19 = ktran9(changeset = 5557830)|version 20 = EdHillsman(changeset = 5621156)</t>
  </si>
  <si>
    <t>source=survey|bench=yes|name=50th St @ Terrace Palms Apts|gtfs_stop_code=4621|operator=Hillsborough Area Regional Transit|route_ref=6|ntd_id=4041|shelter=no|highway=bus_stop|gtfs_id=4621|shade=no|</t>
  </si>
  <si>
    <t>version 1 = EdHillsman(changeset = 4724325)|version 2 = ktran9(changeset = 5231988)|version 3 = ktran9(changeset = 5232165)|version 4 = EdHillsman(changeset = 5236344)|version 5 = ktran9(changeset = 5236946)|version 6 = ktran9(changeset = 5238742)|version 7 = ktran9(changeset = 5257427)|version 8 = ktran9(changeset = 5257440)|version 9 = ktran9(changeset = 5282592)|version 10 = ktran9(changeset = 5282878)|version 11 = ktran9(changeset = 5557830)</t>
  </si>
  <si>
    <t>source=survey|bench=yes|name=50th St @ 122nd Av|gtfs_stop_code=4620|operator=Hillsborough Area Regional Transit|route_ref=6|ntd_id=4041|shelter=no|highway=bus_stop|gtfs_id=4620|shade=no|</t>
  </si>
  <si>
    <t>version 1 = EdHillsman(changeset = 4724325)|version 2 = EdHillsman(changeset = 4743990)|version 3 = ktran9(changeset = 5231988)|version 4 = ktran9(changeset = 5232165)|version 5 = EdHillsman(changeset = 5234147)|version 6 = ktran9(changeset = 5236946)|version 7 = ktran9(changeset = 5238742)|version 8 = ktran9(changeset = 5257065)|version 9 = ktran9(changeset = 5257249)|version 10 = ktran9(changeset = 5257427)|version 11 = ktran9(changeset = 5257440)|version 12 = ktran9(changeset = 5282592)|version 13 = ktran9(changeset = 5282878)|version 14 = caribarchgirl84(changeset = 5376790)|version 15 = ktran9(changeset = 5557830)</t>
  </si>
  <si>
    <t>bench=yes|name=50th St @ Elm Dr|gtfs_stop_code=4619|operator=Hillsborough Area Regional Transit|route_ref=6|ntd_id=4041|shelter=no|highway=bus_stop|gtfs_id=4619|shade=no|</t>
  </si>
  <si>
    <t>version 1 = EdHillsman(changeset = 4743990)|version 2 = ktran9(changeset = 5231988)|version 3 = ktran9(changeset = 5232165)|version 4 = EdHillsman(changeset = 5234147)|version 5 = ktran9(changeset = 5236946)|version 6 = ktran9(changeset = 5238742)|version 7 = ktran9(changeset = 5257065)|version 8 = ktran9(changeset = 5257249)|version 9 = ktran9(changeset = 5257427)|version 10 = ktran9(changeset = 5257440)|version 11 = ktran9(changeset = 5282592)|version 12 = ktran9(changeset = 5282878)|version 13 = caribarchgirl84(changeset = 5376790)|version 14 = caribarchgirl84(changeset = 5403286)|version 15 = ktran9(changeset = 5547741)|version 16 = ktran9(changeset = 5557830)</t>
  </si>
  <si>
    <t>source=survey|bench=yes|name=50th St @ 127th Av|gtfs_stop_code=4618|operator=Hillsborough Area Regional Transit|route_ref=6|ntd_id=4041|shelter=no|highway=bus_stop|gtfs_id=4618|shade=no|</t>
  </si>
  <si>
    <t>version 1 = EdHillsman(changeset = 4724325)|version 2 = EdHillsman(changeset = 4743990)|version 3 = EdHillsman(changeset = 5234147)|version 4 = EdHillsman(changeset = 5234355)|version 5 = EdHillsman(changeset = 5278631)|version 6 = ktran9(changeset = 5282592)|version 7 = ktran9(changeset = 5282878)|version 8 = ktran9(changeset = 5557830)</t>
  </si>
  <si>
    <t>bench=yes|name=50th St @ 12850|gtfs_stop_code=4617|operator=Hillsborough Area Regional Transit|route_ref=6|ntd_id=4041|shelter=no|highway=bus_stop|gtfs_id=4617|shade=no|</t>
  </si>
  <si>
    <t>version 1 = EdHillsman(changeset = 4743990)|version 2 = EdHillsman(changeset = 5198212)|version 3 = EdHillsman(changeset = 5278631)|version 4 = ktran9(changeset = 5282592)|version 5 = ktran9(changeset = 5282878)|version 6 = ktran9(changeset = 5557830)|version 7 = EdHillsman(changeset = 6735619)</t>
  </si>
  <si>
    <t>operator=Hillsborough Area Regional Transit|name=Holly Dr @ 50th St|gtfs_stop_code=4616|highway=bus_stop|ntd_id=4041|route_ref=6|gtfs_id=4616|</t>
  </si>
  <si>
    <t>version 1 = EdHillsman(changeset = 3959814)|version 2 = EdHillsman(changeset = 5278631)|version 3 = ktran9(changeset = 5282592)|version 4 = ktran9(changeset = 5282878)|version 5 = EdHillsman(changeset = 5324135)|version 6 = ktran9(changeset = 5557830)</t>
  </si>
  <si>
    <t>source=survey|bench=no|name=Holly Dr @ Alpha Apts|gtfs_stop_code=4614|operator=Hillsborough Area Regional Transit;USF Bull Runner|route_ref=6;C;E|ntd_id=4041|shelter=no|highway=bus_stop|gtfs_id=4614|note=sign bears gtfs tag of 4613; did not match import; confirmed with HART that this is actually 4614; they will retag at some point|shade=trees|wastebasket=yes|</t>
  </si>
  <si>
    <t>version 1 = EdHillsman(changeset = 3977069)|version 2 = EdHillsman(changeset = 3977215)|version 3 = EdHillsman(changeset = 5126351)|version 4 = EdHillsman(changeset = 5126351)|version 5 = EdHillsman(changeset = 5297174)|version 6 = EdHillsman(changeset = 5353963)|version 7 = ktran9(changeset = 5547673)|version 8 = ktran9(changeset = 5558153)|version 9 = EdHillsman(changeset = 6852503)</t>
  </si>
  <si>
    <t>source=survey|bench=no|name=Bull Runner Bus Stop|gtfs_stop_code=4613|operator=Hillsborough Area Regional Transit;USF Bull Runner|ntd_id=4041|shelter=no|highway=bus_stop|gtfs_id=4613|note=metal tag with GTFS ID is missing; confirmed with HART that this is 4613 and the one east of here is really 4614 but is mistagged; HART will retag at some point|shade=no|route=6;C:E|</t>
  </si>
  <si>
    <t>version 1 = ShannonLadd(changeset = 2009469)|version 2 = EdHillsman(changeset = 5126351)|version 3 = EdHillsman(changeset = 5353963)|version 4 = ktran9(changeset = 5547673)|version 5 = ktran9(changeset = 5558153)|version 6 = EdHillsman(changeset = 6341090)|version 7 = EdHillsman(changeset = 6735619)|version 8 = EdHillsman(changeset = 6852503)</t>
  </si>
  <si>
    <t>source=survey|bench=yes|name=N Palm @ Usf Credit Union|gtfs_stop_code=4612|operator=Hillsborough Area Regional Transit;USF Bull Runner|route_ref=6;C|ntd_id=4041|shelter=yes|highway=bus_stop|gtfs_id=4612|shade=roof|</t>
  </si>
  <si>
    <t>version 1 = EdHillsman(changeset = 3989506)|version 2 = EdHillsman(changeset = 4005524)|version 3 = EdHillsman(changeset = 4049633)|version 4 = EdHillsman(changeset = 5305859)|version 5 = ktran9(changeset = 5547725)|version 6 = ktran9(changeset = 5558153)|version 7 = EdHillsman(changeset = 6735619)</t>
  </si>
  <si>
    <t>operator=Hillsborough Area Regional Transit|name=Fletcher Av @ John Knox Village|gtfs_stop_code=4610|highway=bus_stop|ntd_id=4041|route_ref=6|source=GO_Sync|gtfs_id=4610|</t>
  </si>
  <si>
    <t>version 1 = ktran9(changeset = 5282878)|version 2 = EdHillsman(changeset = 5295548)|version 3 = caribarchgirl84(changeset = 5376790)|version 4 = ktran9(changeset = 5557830)</t>
  </si>
  <si>
    <t>source=survey|bench=yes|name=Fletcher Av @ Fmhi @ 31St St|gtfs_stop_code=4607|operator=Hillsborough Area Regional Transit|route_ref=6;18|ntd_id=4041|shelter=no|highway=bus_stop|gtfs_id=4607|shade=no|</t>
  </si>
  <si>
    <t>version 1 = EdHillsman(changeset = 4770999)|version 2 = ktran9(changeset = 5282592)|version 3 = ktran9(changeset = 5282878)|version 4 = EdHillsman(changeset = 5295548)|version 5 = EdHillsman(changeset = 5328579)|version 6 = caribarchgirl84(changeset = 5376790)|version 7 = ktran9(changeset = 5557830)</t>
  </si>
  <si>
    <t>source=survey|bench=yes|name=North Palm Dr @  Usf Credit Union|gtfs_stop_code=4604|operator=Hillsborough Area Regional Transit;USF Bull Runner|route_ref=6;A;B;C|ntd_id=4041|shelter=yes|highway=bus_stop|gtfs_id=4604|shade=roof|</t>
  </si>
  <si>
    <t>version 1 = EdHillsman(changeset = 4049510)|version 2 = EdHillsman(changeset = 5152163)|version 3 = EdHillsman(changeset = 5292138)|version 4 = EdHillsman(changeset = 5305859)|version 5 = ktran9(changeset = 5547725)|version 6 = ktran9(changeset = 5558153)|version 7 = EdHillsman(changeset = 6731522)|version 8 = EdHillsman(changeset = 6735619)</t>
  </si>
  <si>
    <t>source=survey|bench=no|name=Holly Dr @ Delta Apts|gtfs_stop_code=4603|operator=Hillsborough Area Regional Transit;USF Bull Runner|route_ref=6;A;C|ntd_id=4041|shelter=no|highway=bus_stop|gtfs_id=4603|note=metal tag with GTFS ID value is missing from post; value assigned is from the HART import|shade=trees|wastebasket=yes|</t>
  </si>
  <si>
    <t>version 1 = EdHillsman(changeset = 4085804)|version 2 = EdHillsman(changeset = 5126351)|version 3 = EdHillsman(changeset = 5126351)|version 4 = EdHillsman(changeset = 5353963)|version 5 = ktran9(changeset = 5547673)|version 6 = ktran9(changeset = 5558153)|version 7 = EdHillsman(changeset = 6735619)|version 8 = EdHillsman(changeset = 6852503)</t>
  </si>
  <si>
    <t>source=survey|name=50th St @ Excellence Blvd|gtfs_stop_code=4601|operator=Hillsborough Area Regional Transit|route_ref=6|ntd_id=4041|shelter=no|highway=bus_stop|gtfs_id=4601|shade=trees|</t>
  </si>
  <si>
    <t>version 1 = EdHillsman(changeset = 4767761)|version 2 = EdHillsman(changeset = 5126351)|version 3 = EdHillsman(changeset = 5236344)|version 4 = EdHillsman(changeset = 5278631)|version 5 = ktran9(changeset = 5282592)|version 6 = ktran9(changeset = 5282878)|version 7 = ktran9(changeset = 5547673)|version 8 = ktran9(changeset = 5557830)</t>
  </si>
  <si>
    <t>bench=yes|name=50th St @ Sycamore Dr|gtfs_stop_code=4600|operator=Hillsborough Area Regional Transit|route_ref=6|ntd_id=4041|shelter=no|highway=bus_stop|gtfs_id=4600|shade=no|</t>
  </si>
  <si>
    <t>version 1 = EdHillsman(changeset = 4743990)|version 2 = EdHillsman(changeset = 5126351)|version 3 = EdHillsman(changeset = 5236344)|version 4 = EdHillsman(changeset = 5278631)|version 5 = ktran9(changeset = 5282592)|version 6 = ktran9(changeset = 5282878)|version 7 = EdHillsman(changeset = 5295548)|version 8 = ktran9(changeset = 5557830)</t>
  </si>
  <si>
    <t>6;39</t>
  </si>
  <si>
    <t>source=GO_Sync|bench=no|name=56th St @ Chicago Av|gtfs_stop_code=1996|operator=Hillsborough Area Regional Transit|route_ref=6;39|ntd_id=4041|shelter=no|highway=bus_stop|gtfs_id=1996|note=revisit when road/sidewalk reconstruction is done|shade=no|</t>
  </si>
  <si>
    <t>version 1 = ktran9(changeset = 5282878)|version 2 = ktran9(changeset = 5557830)|version 3 = EdHillsman(changeset = 6760922)</t>
  </si>
  <si>
    <t>source=GO_Sync|bench=no|name=56th St @ River Hills Dr|gtfs_stop_code=1995|operator=Hillsborough Area Regional Transit|route_ref=6;39|ntd_id=4041|shelter=no|highway=bus_stop|gtfs_id=1995|note=revisit when road/sidewalk reconstruction is done|shade=no|</t>
  </si>
  <si>
    <t>operator=Hillsborough Area Regional Transit|name=Fletcher Av @ 12th St|gtfs_stop_code=890|highway=bus_stop|ntd_id=4041|route_ref=2|source=GO_Sync|gtfs_id=0890|</t>
  </si>
  <si>
    <t>version 1 = ktran9(changeset = 5282878)|version 2 = EdHillsman(changeset = 5295548)|version 3 = EdHillsman(changeset = 5305458)|version 4 = ktran9(changeset = 5557830)</t>
  </si>
  <si>
    <t>bench=no|name=Fletcher Av @ Cecelia St|gtfs_stop_code=889|operator=Hillsborough Area Regional Transit|route_ref=2|ntd_id=4041|shelter=no|highway=bus_stop|gtfs_id=0889|shade=trees|</t>
  </si>
  <si>
    <t>version 1 = EdHillsman(changeset = 5252803)|version 2 = EdHillsman(changeset = 5295548)|version 3 = ktran9(changeset = 5557830)</t>
  </si>
  <si>
    <t>bench=yes|name=Fletcher Av @ 15th St|gtfs_stop_code=888|operator=Hillsborough Area Regional Transit|route_ref=2|ntd_id=4041|shelter=no|highway=bus_stop|gtfs_id=0888|note=there are trees behind this stopbut placement and size does not provide shade to stop except +/- 1 month of summer solstice|shade=no|route=2|</t>
  </si>
  <si>
    <t>bench=yes|name=Fletcher Av @ 19th St|gtfs_stop_code=886|operator=Hillsborough Area Regional Transit|route_ref=2|ntd_id=4041|shelter=no|highway=bus_stop|gtfs_id=0886|shade=no|</t>
  </si>
  <si>
    <t>version 1 = EdHillsman(changeset = 5252803)|version 2 = ktran9(changeset = 5282592)|version 3 = ktran9(changeset = 5282878)|version 4 = EdHillsman(changeset = 5305458)|version 5 = ktran9(changeset = 5557830)</t>
  </si>
  <si>
    <t>source=GO_Sync|bench=no|name=Fletcher Av @ Livingston Av|gtfs_stop_code=881|operator=Hillsborough Area Regional Transit|route_ref=6|ntd_id=4041|shelter=no|highway=bus_stop|gtfs_id=0881|note=field checked after upload|shade=no|</t>
  </si>
  <si>
    <t>version 1 = ktran9(changeset = 5282878)|version 2 = EdHillsman(changeset = 5294446)|version 3 = EdHillsman(changeset = 5305458)|version 4 = EdHillsman(changeset = 5305458)|version 5 = ktran9(changeset = 5557830)</t>
  </si>
  <si>
    <t>source=GO_Sync|bench=yes|name=Swann Av @ Edison Av|gtfs_stop_code=1932|operator=Hillsborough Area Regional Transit|route_ref=4|ntd_id=4041|shelter=no|highway=bus_stop|gtfs_id=1932|shade=no|wastebasket=no|</t>
  </si>
  <si>
    <t>version 1 = ktran9(changeset = 5282878)|version 2 = ktran9(changeset = 5557830)|version 3 = EdHillsman(changeset = 6636426)</t>
  </si>
  <si>
    <t>source=GO_Sync|bench=no|name=Swann Av @ Newport Av|gtfs_stop_code=1930|operator=Hillsborough Area Regional Transit|route_ref=4|ntd_id=4041|shelter=no|highway=bus_stop|gtfs_id=1930|shade=trees|</t>
  </si>
  <si>
    <t>source=GO_Sync|bench=yes|name=Swann Av @ Dakota Av|gtfs_stop_code=1927|operator=Hillsborough Area Regional Transit|route_ref=4|ntd_id=4041|shelter=no|highway=bus_stop|gtfs_id=1927|shade=trees|wastebasket=yes|</t>
  </si>
  <si>
    <t>version 1 = ktran9(changeset = 5282878)|version 2 = ktran9(changeset = 5557830)|version 3 = EdHillsman(changeset = 6631917)|version 4 = EdHillsman(changeset = 6631917)</t>
  </si>
  <si>
    <t>source=GO_Sync|bench=no|name=Swann Av @ Oregon Av|gtfs_stop_code=1905|operator=Hillsborough Area Regional Transit|route_ref=4|ntd_id=4041|shelter=no|highway=bus_stop|gtfs_id=1905|shade=no|</t>
  </si>
  <si>
    <t>source=GO_Sync|bench=yes|name=Swann Av @ Orleans Av|gtfs_stop_code=1904|operator=Hillsborough Area Regional Transit|route_ref=4|ntd_id=4041|shelter=no|highway=bus_stop|gtfs_id=1904|shade=no|</t>
  </si>
  <si>
    <t>version 1 = ktran9(changeset = 5282878)|version 2 = ktran9(changeset = 5557830)|version 3 = EdHillsman(changeset = 6250732)|version 4 = EdHillsman(changeset = 6631917)|version 5 = EdHillsman(changeset = 6631917)</t>
  </si>
  <si>
    <t>source=GO_Sync|bench=no|name=Swann Av @ Newport Av|gtfs_stop_code=1903|operator=Hillsborough Area Regional Transit|route_ref=4|ntd_id=4041|shelter=no|highway=bus_stop|gtfs_id=1903|shade=portico|</t>
  </si>
  <si>
    <t>version 1 = ktran9(changeset = 5282878)|version 2 = ktran9(changeset = 5557830)|version 3 = EdHillsman(changeset = 6250732)</t>
  </si>
  <si>
    <t>source=GO_Sync|bench=yes|name=Swann Av @ Delaware Av|gtfs_stop_code=1902|operator=Hillsborough Area Regional Transit|route_ref=4|ntd_id=4041|shelter=no|highway=bus_stop|gtfs_id=1902|shade=no|</t>
  </si>
  <si>
    <t>version 1 = ktran9(changeset = 5282878)|version 2 = ktran9(changeset = 5557830)|version 3 = EdHillsman(changeset = 6250732)|version 4 = EdHillsman(changeset = 6631917)</t>
  </si>
  <si>
    <t>operator=Hillsborough Area Regional Transit|name=Fletcher Av @ Railroad Crossing|gtfs_stop_code=5015|highway=bus_stop|ntd_id=4041|route_ref=2|source=GO_Sync|gtfs_id=5015|</t>
  </si>
  <si>
    <t>version 1 = ktran9(changeset = 5282878)|version 2 = EdHillsman(changeset = 5295548)|version 3 = ktran9(changeset = 5557830)</t>
  </si>
  <si>
    <t>source=survey|bench=yes|name=50th St @ 127th Av|gtfs_stop_code=4599|operator=Hillsborough Area Regional Transit|route_ref=6|ntd_id=4041|shelter=no|highway=bus_stop|gtfs_id=4599|shade=no|</t>
  </si>
  <si>
    <t>version 1 = EdHillsman(changeset = 4724325)|version 2 = EdHillsman(changeset = 4743990)|version 3 = EdHillsman(changeset = 5126351)|version 4 = EdHillsman(changeset = 5278631)|version 5 = ktran9(changeset = 5282592)|version 6 = ktran9(changeset = 5282878)|version 7 = ktran9(changeset = 5557830)</t>
  </si>
  <si>
    <t>bench=yes|name=50th St @ Sun Ridge Condos|gtfs_stop_code=4598|operator=Hillsborough Area Regional Transit|route_ref=6|ntd_id=4041|shelter=no|highway=bus_stop|gtfs_id=4598|note=Please add gtfs_id and operator after removing FIXME|shade=no|</t>
  </si>
  <si>
    <t>version 1 = EdHillsman(changeset = 4743990)|version 2 = ktran9(changeset = 5231988)|version 3 = ktran9(changeset = 5232165)|version 4 = EdHillsman(changeset = 5236344)|version 5 = ktran9(changeset = 5236946)|version 6 = ktran9(changeset = 5238742)|version 7 = ktran9(changeset = 5257065)|version 8 = ktran9(changeset = 5257249)|version 9 = ktran9(changeset = 5257427)|version 10 = ktran9(changeset = 5257440)|version 11 = ktran9(changeset = 5282592)|version 12 = ktran9(changeset = 5282878)|version 13 = EdHillsman(changeset = 5348430)|version 14 = ktran9(changeset = 5557830)|version 15 = EdHillsman(changeset = 5927688)</t>
  </si>
  <si>
    <t>source=survey|bench=yes|name=50th St @ Terrace Palms Apts 11801|gtfs_stop_code=4597|operator=Hillsborough Area Regional Transit|route_ref=6|ntd_id=4041|shelter=no|highway=bus_stop|gtfs_id=4597|shade=no|</t>
  </si>
  <si>
    <t>operator=Hillsborough Area Regional Transit|name=Mckinley Dr @ Linebaugh Av|gtfs_stop_code=4555|highway=bus_stop|ntd_id=4041|route_ref=5|source=GO_Sync|gtfs_id=4555|</t>
  </si>
  <si>
    <t>version 1 = ktran9(changeset = 5282878)|version 2 = EdHillsman(changeset = 5307676)|version 3 = ktran9(changeset = 5557830)</t>
  </si>
  <si>
    <t>operator=Hillsborough Area Regional Transit|name=Mckinley Dr @ D.O.T. Bldg|gtfs_stop_code=4553|highway=bus_stop|ntd_id=4041|route_ref=5|source=GO_Sync|gtfs_id=4553|</t>
  </si>
  <si>
    <t>operator=Hillsborough Area Regional Transit|name=Mckinley Dr @ Fowler Av|gtfs_stop_code=4552|highway=bus_stop|ntd_id=4041|route_ref=5|source=GO_Sync|gtfs_id=4552|</t>
  </si>
  <si>
    <t>version 1 = ktran9(changeset = 5282878)|version 2 = EdHillsman(changeset = 5295548)|version 3 = EdHillsman(changeset = 5307676)|version 4 = ktran9(changeset = 5557830)</t>
  </si>
  <si>
    <t>source=survey|bench=no|name=Magnolia @ Medical Dr@Traffic Light;Bull Runner Bus Stop|gtfs_stop_code=4550|operator=Hillsborough Area Regional Transit|route_ref=5|ntd_id=4041|shelter=no|highway=bus_stop|gtfs_id=4550|shade=no|</t>
  </si>
  <si>
    <t>version 1 = ShannonLadd(changeset = 2009469)|version 2 = EdHillsman(changeset = 3920417)|version 3 = EdHillsman(changeset = 5122221)|version 4 = EdHillsman(changeset = 5238737)|version 5 = EdHillsman(changeset = 5292138)|version 6 = ktran9(changeset = 5547741)|version 7 = ktran9(changeset = 5558153)|version 8 = EdHillsman(changeset = 6679507)</t>
  </si>
  <si>
    <t>source=survey|bench=yes|name=Magnolia Dr @ Moffit Hospital|gtfs_stop_code=4549|operator=Hillsborough Area Regional Transit|route_ref=5|ntd_id=4041|shelter=no|highway=bus_stop|gtfs_id=4549|note=route 5|</t>
  </si>
  <si>
    <t>version 1 = EdHillsman(changeset = 3651600)|version 2 = EdHillsman(changeset = 5122221)|version 3 = EdHillsman(changeset = 5238737)|version 4 = ktran9(changeset = 5282592)|version 5 = ktran9(changeset = 5282878)|version 6 = EdHillsman(changeset = 5292138)|version 7 = ktran9(changeset = 5557830)</t>
  </si>
  <si>
    <t>source=survey|bench=yes|name=Magnolia Dr @ Moffit Hospital|gtfs_stop_code=4548|operator=Hillsborough Area Regional Transit|route_ref=5|ntd_id=4041|shelter=no|highway=bus_stop|gtfs_id=4548|route=5|</t>
  </si>
  <si>
    <t>version 1 = EdHillsman(changeset = 5122221)|version 2 = EdHillsman(changeset = 5289177)|version 3 = xybot(changeset = 5290182)|version 4 = ktran9(changeset = 5557830)</t>
  </si>
  <si>
    <t>source=survey|bench=yes|name=Magnolia @ Medical Dr Traffic Light;Sheltered Bull Runner Bus Stop|gtfs_stop_code=4547|surface=paved|operator=Hillsborough Area Regional Transit; USF Bull Runner|route_ref=5;E|ntd_id=4041|shelter=yes|highway=bus_stop|gtfs_id=4547|note=has Bull Runner ID 213S|</t>
  </si>
  <si>
    <t>version 1 = ShannonLadd(changeset = 2009469)|version 2 = Sean Barbeau(changeset = 2100751)|version 3 = Sean Barbeau(changeset = 2100845)|version 4 = EdHillsman(changeset = 2939324)|version 5 = EdHillsman(changeset = 5122221)|version 6 = EdHillsman(changeset = 5292138)|version 7 = ktran9(changeset = 5558153)|version 8 = EdHillsman(changeset = 6679507)|version 9 = EdHillsman(changeset = 6735619)</t>
  </si>
  <si>
    <t>source=survey|bench=no|name=Leroy Collins Blvd @  Alumni Dr|gtfs_stop_code=4546|operator=Hillsborough Area Regional Transit|route_ref=5|ntd_id=4041|shelter=no|highway=bus_stop|gtfs_id=4546|shade=no|</t>
  </si>
  <si>
    <t>version 1 = EdHillsman(changeset = 5238737)|version 2 = EdHillsman(changeset = 5238737)|version 3 = ktran9(changeset = 5282592)|version 4 = ktran9(changeset = 5282878)|version 5 = EdHillsman(changeset = 5289177)|version 6 = ktran9(changeset = 5557830)</t>
  </si>
  <si>
    <t>bench=no|name=Leroy Collins Blvd @ Elm Dr@Library|gtfs_stop_code=4545|operator=Hillsborough Area Regional Transit|route_ref=5|ntd_id=4041|shelter=no|highway=bus_stop|gtfs_id=4545|shade=no|</t>
  </si>
  <si>
    <t>version 1 = EdHillsman(changeset = 5075175)|version 2 = EdHillsman(changeset = 5075175)|version 3 = EdHillsman(changeset = 5126351)|version 4 = ktran9(changeset = 5282592)|version 5 = ktran9(changeset = 5282878)|version 6 = EdHillsman(changeset = 5289177)|version 7 = EdHillsman(changeset = 5289177)|version 8 = ktran9(changeset = 5557830)</t>
  </si>
  <si>
    <t>bench=no|name=Leroy Collins Blvd @ Alumni Dr|gtfs_stop_code=4544|operator=Hillsborough Area Regional Transit|route_ref=5|ntd_id=4041|shelter=no|highway=bus_stop|gtfs_id=4544|shade=no|</t>
  </si>
  <si>
    <t>version 1 = EdHillsman(changeset = 5099078)|version 2 = ktran9(changeset = 5282592)|version 3 = ktran9(changeset = 5282878)|version 4 = EdHillsman(changeset = 5289177)|version 5 = ktran9(changeset = 5557830)|version 6 = ktran9(changeset = 5671955)|version 7 = ktran9(changeset = 5671955)</t>
  </si>
  <si>
    <t>operator=Hillsborough Area Regional Transit|name=Malcom McKinley Dr  @ D.O.T. Bldg|gtfs_stop_code=4543|highway=bus_stop|ntd_id=4041|route_ref=5|source=GO_Sync|gtfs_id=4543|</t>
  </si>
  <si>
    <t>operator=Hillsborough Area Regional Transit|name=Malcom McKinley Dr @ Busch Blvd|gtfs_stop_code=4541|highway=bus_stop|ntd_id=4041|route_ref=5|source=GO_Sync|gtfs_id=4541|</t>
  </si>
  <si>
    <t>source=GO_Sync|bench=yes|name=South Boulevard @ Swann Av|gtfs_stop_code=3455|operator=Hillsborough Area Regional Transit|route_ref=4|ntd_id=4041|shelter=no|highway=bus_stop|gtfs_id=3455|shade=yes|</t>
  </si>
  <si>
    <t>source=GO_Sync|bench=yes|name=South Boulevard @ Horatio St|gtfs_stop_code=3453|operator=Hillsborough Area Regional Transit|route_ref=4|ntd_id=4041|shelter=no|highway=bus_stop|gtfs_id=3453|shade=no|wastebasket=no|</t>
  </si>
  <si>
    <t>version 1 = ktran9(changeset = 5282878)|version 2 = ktran9(changeset = 5557830)|version 3 = EdHillsman(changeset = 6640965)</t>
  </si>
  <si>
    <t>source=GO_Sync|bench=no|name=South Boulevard @ Platt St|gtfs_stop_code=3452|operator=Hillsborough Area Regional Transit|route_ref=4|ntd_id=4041|shelter=no|highway=bus_stop|gtfs_id=3452|shade=no|</t>
  </si>
  <si>
    <t>source=GO_Sync|bench=yes|name=South Boulevard @ Platt St|gtfs_stop_code=3451|operator=Hillsborough Area Regional Transit|route_ref=4|ntd_id=4041|shelter=no|highway=bus_stop|gtfs_id=3451|shade=no|</t>
  </si>
  <si>
    <t>source=GO_Sync|bench=yes|name=South Boulevard @ Azeele St|gtfs_stop_code=3450|operator=Hillsborough Area Regional Transit|route_ref=4|ntd_id=4041|shelter=no|highway=bus_stop|gtfs_id=3450|shade=no|</t>
  </si>
  <si>
    <t>operator=Hillsborough Area Regional Transit|name=40th St @ Jean St|gtfs_stop_code=4537|highway=bus_stop|ntd_id=4041|route_ref=5|source=GO_Sync|gtfs_id=4537|</t>
  </si>
  <si>
    <t>source=GO_Sync|bench=yes|name=South Boulevard @ Horatio St|gtfs_stop_code=3449|operator=Hillsborough Area Regional Transit|route_ref=4|ntd_id=4041|shelter=no|highway=bus_stop|gtfs_id=3449|timetable=yes|shade=no|</t>
  </si>
  <si>
    <t>source=GO_Sync|bench=yes|name=South Boulevard @ Bay St|gtfs_stop_code=3447|operator=Hillsborough Area Regional Transit|route_ref=4|ntd_id=4041|shelter=no|highway=bus_stop|gtfs_id=3447|shade=no|</t>
  </si>
  <si>
    <t>9;12</t>
  </si>
  <si>
    <t>operator=Hillsborough Area Regional Transit|name=Rowlett Park Dr @ Sligh Av|gtfs_stop_code=3439|highway=bus_stop|ntd_id=4041|route_ref=9;12|source=GO_Sync|gtfs_id=3439|</t>
  </si>
  <si>
    <t>version 1 = ktran9(changeset = 5282878)|version 2 = ktran9(changeset = 5557830)|version 3 = EdHillsman(changeset = 6922342)</t>
  </si>
  <si>
    <t>9;12;18</t>
  </si>
  <si>
    <t>operator=Hillsborough Area Regional Transit|name=Rowlett Park Dr @ Sligh Av|gtfs_stop_code=3432|highway=bus_stop|ntd_id=4041|route_ref=9;12;18|source=GO_Sync|gtfs_id=3432|</t>
  </si>
  <si>
    <t>source=GO_Sync|bench=yes|name=Platt St @ S Boulevard|gtfs_stop_code=2304|operator=Hillsborough Area Regional Transit|route_ref=19|ntd_id=4041|shelter=no|highway=bus_stop|gtfs_id=2304|shade=no|</t>
  </si>
  <si>
    <t>version 1 = ktran9(changeset = 5282878)|version 2 = ktran9(changeset = 5557830)|version 3 = EdHillsman(changeset = 6242219)|version 4 = EdHillsman(changeset = 6250732)</t>
  </si>
  <si>
    <t>operator=Hillsborough Area Regional Transit|name=Fowler Av @ Morris Bridge Rd|gtfs_stop_code=7170|highway=bus_stop|ntd_id=4041|route_ref=57|source=GO_Sync|gtfs_id=7170|</t>
  </si>
  <si>
    <t>version 1 = ktran9(changeset = 5282878)|version 2 = EdHillsman(changeset = 5295548)|version 3 = ktran9(changeset = 5557830)|version 4 = EdHillsman(changeset = 5755092)</t>
  </si>
  <si>
    <t>source=survey|bench=yes|name=Fowler Av @ 56th St|gtfs_stop_code=7164|operator=Hillsborough Area Regional Transit|route_ref=57|ntd_id=4041|shelter=no|highway=bus_stop|gtfs_id=7164|shade=no|route=57|</t>
  </si>
  <si>
    <t>version 1 = EdHillsman(changeset = 5195390)|version 2 = EdHillsman(changeset = 5195390)|version 3 = ktran9(changeset = 5236946)|version 4 = ktran9(changeset = 5282592)|version 5 = ktran9(changeset = 5282878)|version 6 = EdHillsman(changeset = 5295548)|version 7 = EdHillsman(changeset = 5295548)|version 8 = ktran9(changeset = 5557830)</t>
  </si>
  <si>
    <t>source=survey|bench=yes|name=Fowler Av @ 60th St|gtfs_stop_code=7163|operator=Hillsborough Area Regional Transit|route_ref=57|ntd_id=4041|shelter=no|highway=bus_stop|gtfs_id=7163|shade=trees|</t>
  </si>
  <si>
    <t>version 1 = EdHillsman(changeset = 5195390)|version 2 = EdHillsman(changeset = 5195390)|version 3 = EdHillsman(changeset = 5266318)|version 4 = ktran9(changeset = 5282592)|version 5 = ktran9(changeset = 5282878)|version 6 = ktran9(changeset = 5557830)</t>
  </si>
  <si>
    <t>bench=yes|name=Fowler Av @ Raintree Blvd|gtfs_stop_code=7162|operator=Hillsborough Area Regional Transit|route_ref=57|ntd_id=4041|shelter=no|highway=bus_stop|gtfs_id=7162|shade=no|</t>
  </si>
  <si>
    <t>version 1 = EdHillsman(changeset = 5195390)|version 2 = EdHillsman(changeset = 5266318)|version 3 = ktran9(changeset = 5282592)|version 4 = ktran9(changeset = 5282878)|version 5 = ktran9(changeset = 5557830)</t>
  </si>
  <si>
    <t>source=survey|bench=yes|name=Fowler Av @ Riverhills Dr|gtfs_stop_code=7159|operator=Hillsborough Area Regional Transit|route_ref=57|ntd_id=4041|shelter=no|highway=bus_stop|gtfs_id=7159|shade=no|</t>
  </si>
  <si>
    <t>version 1 = EdHillsman(changeset = 5266318)|version 2 = EdHillsman(changeset = 5266318)|version 3 = ktran9(changeset = 5282592)|version 4 = ktran9(changeset = 5282878)|version 5 = EdHillsman(changeset = 5295548)|version 6 = ktran9(changeset = 5557830)|version 7 = EdHillsman(changeset = 6782677)</t>
  </si>
  <si>
    <t>source=survey|bench=yes|name=Fowler Av @ Morris Bridge Rd|gtfs_stop_code=7158|operator=Hillsborough Area Regional Transit|route_ref=57|ntd_id=4041|shelter=no|highway=bus_stop|gtfs_id=7158|shade=no|</t>
  </si>
  <si>
    <t>version 1 = EdHillsman(changeset = 5266318)|version 2 = EdHillsman(changeset = 5266318)|version 3 = ktran9(changeset = 5282592)|version 4 = ktran9(changeset = 5282878)|version 5 = ktran9(changeset = 5557830)</t>
  </si>
  <si>
    <t>operator=Hillsborough Area Regional Transit|name=Boardwalk @ Morris Bridge Rd|gtfs_stop_code=7150|highway=bus_stop|ntd_id=4041|route_ref=57|source=GO_Sync|gtfs_id=7150|</t>
  </si>
  <si>
    <t>operator=Hillsborough Area Regional Transit|name=Nuccio Pkwy @ 7th Av|gtfs_stop_code=2940|highway=bus_stop|ntd_id=4041|route_ref=9;12|source=GO_Sync|gtfs_id=2940|</t>
  </si>
  <si>
    <t>version 1 = ktran9(changeset = 5282878)|version 2 = ktran9(changeset = 5557830)|version 3 = EdHillsman(changeset = 5655370)</t>
  </si>
  <si>
    <t>operator=Hillsborough Area Regional Transit|name=Boardwalk @ Morris Bridge Rd|gtfs_stop_code=7149|highway=bus_stop|ntd_id=4041|route_ref=57|source=GO_Sync|gtfs_id=7149|</t>
  </si>
  <si>
    <t>source=survey|bench=yes|name=Fletcher Av @ Winward Dr|gtfs_stop_code=4488|operator=Hillsborough Area Regional Transit|route_ref=2|ntd_id=4041|shelter=no|highway=bus_stop|gtfs_id=4488|shade=trees|route=2|</t>
  </si>
  <si>
    <t>version 1 = EdHillsman(changeset = 5252803)|version 2 = ktran9(changeset = 5282592)|version 3 = ktran9(changeset = 5282878)|version 4 = ktran9(changeset = 5557830)</t>
  </si>
  <si>
    <t>operator=Hillsborough Area Regional Transit|name=Fletcher Av @ Cecelia St|gtfs_stop_code=4487|highway=bus_stop|ntd_id=4041|route_ref=2|source=GO_Sync|gtfs_id=4487|</t>
  </si>
  <si>
    <t>version 1 = ktran9(changeset = 5282878)|version 2 = EdHillsman(changeset = 5305458)|version 3 = ktran9(changeset = 5557830)|version 4 = EdHillsman(changeset = 5927688)</t>
  </si>
  <si>
    <t>operator=Hillsborough Area Regional Transit|name=Fletcher Av @ 12th St|gtfs_stop_code=4486|highway=bus_stop|ntd_id=4041|route_ref=2|source=GO_Sync|gtfs_id=4486|</t>
  </si>
  <si>
    <t>source=survey|bench=yes|name=Magnolia Dr @ Holly Dr|gtfs_stop_code=6645|operator=Hillsborough Area Regional Transit;USF Bull Runner|route_ref=18|ntd_id=4041|shelter=yes|highway=bus_stop|gtfs_id=6645|shade=roof|</t>
  </si>
  <si>
    <t>version 1 = EdHillsman(changeset = 3755788)|version 2 = EdHillsman(changeset = 3755788)|version 3 = EdHillsman(changeset = 4770999)|version 4 = EdHillsman(changeset = 5863072)</t>
  </si>
  <si>
    <t>operator=Hillsborough Area Regional Transit|name=Henderson Blvd @ Sterling Av|gtfs_stop_code=2281|highway=bus_stop|ntd_id=4041|route_ref=19|source=GO_Sync|gtfs_id=2281|</t>
  </si>
  <si>
    <t>source=GO_Sync|bench=yes|name=Fowler Av @ 9th St|gtfs_stop_code=7716|operator=Hillsborough Area Regional Transit|FIXME=stop discovered in field; appears in Google Maps but not in upload of HART data|route_ref=45|ntd_id=4041|shelter=yes|highway=bus_stop|gtfs_id=7716|shade=roof|</t>
  </si>
  <si>
    <t>version 1 = EdHillsman(changeset = 6792930)</t>
  </si>
  <si>
    <t>bench=yes|name=Magnolia Dr @ Alumni Dr;Bull Runner Bus Stop|gtfs_stop_code=3357|operator=Hillsborough Area Regional Transit|route_ref=5|ntd_id=4041|shelter=yes|highway=bus_stop|gtfs_id=3357|note=Originally a Bull Runner shelter; bears Bull Runner name but has notice inside saying the shuttle stop is permanently closed; formerly ID 210S|shade=roof|</t>
  </si>
  <si>
    <t>version 1 = ShannonLadd(changeset = 2009469)|version 2 = EdHillsman(changeset = 2937532)|version 3 = EdHillsman(changeset = 5122221)|version 4 = EdHillsman(changeset = 5234299)|version 5 = EdHillsman(changeset = 5238737)|version 6 = EdHillsman(changeset = 5263054)|version 7 = EdHillsman(changeset = 5292138)|version 8 = ktran9(changeset = 5547741)|version 9 = ktran9(changeset = 5558153)|version 10 = EdHillsman(changeset = 6679507)</t>
  </si>
  <si>
    <t>source=GO_Sync|bench=yes|name=22nd St @ Fowler Av|gtfs_stop_code=695|operator=Hillsborough Area Regional Transit|route_ref=12|ntd_id=4041|shelter=no|highway=bus_stop|gtfs_id=0695|shade=no|</t>
  </si>
  <si>
    <t>version 1 = ktran9(changeset = 5282878)|version 2 = ktran9(changeset = 5557830)|version 3 = EdHillsman(changeset = 5753338)|version 4 = EdHillsman(changeset = 5753338)</t>
  </si>
  <si>
    <t>operator=Hillsborough Area Regional Transit|name=56th St @ Serena Dr|gtfs_stop_code=7029|highway=bus_stop|ntd_id=4041|route_ref=6|source=GO_Sync|gtfs_id=7029|</t>
  </si>
  <si>
    <t>version 1 = ktran9(changeset = 5282878)|version 2 = caribarchgirl84(changeset = 5376790)|version 3 = ktran9(changeset = 5557830)</t>
  </si>
  <si>
    <t>operator=Hillsborough Area Regional Transit|route=5|name=Leroy Collins Blvd @ Fowler Av|gtfs_stop_code=7027|highway=bus_stop|ntd_id=4041|route_ref=5|gtfs_id=7027|</t>
  </si>
  <si>
    <t>version 1 = EdHillsman(changeset = 4767761)|version 2 = ktran9(changeset = 5282592)|version 3 = ktran9(changeset = 5282878)|version 4 = EdHillsman(changeset = 5380292)|version 5 = ktran9(changeset = 5557830)</t>
  </si>
  <si>
    <t>operator=Hillsborough Area Regional Transit;USF Bull Runner|gtfs_stop_code=7026|name=Magnolia Dr @ Laurel Dr;Bull Runner Bus Stop|highway=bus_stop|ntd_id=4041|route_ref=5;A|gtfs_id=7026|</t>
  </si>
  <si>
    <t>version 1 = ShannonLadd(changeset = 2009469)|version 2 = EdHillsman(changeset = 5122221)|version 3 = EdHillsman(changeset = 5238737)|version 4 = xybot(changeset = 5246414)|version 5 = EdHillsman(changeset = 5292138)|version 6 = ktran9(changeset = 5547741)|version 7 = ktran9(changeset = 5558153)</t>
  </si>
  <si>
    <t>source=GO_Sync|bench=yes|name=7th Av @ 15th St|gtfs_stop_code=3907|operator=Hillsborough Area Regional Transit|route_ref=8|ntd_id=4041|shelter=no|highway=bus_stop|gtfs_id=3907|shade=no|</t>
  </si>
  <si>
    <t>version 1 = ktran9(changeset = 5282878)|version 2 = ktran9(changeset = 5557830)|version 3 = EdHillsman(changeset = 5836473)</t>
  </si>
  <si>
    <t>operator=Hillsborough Area Regional Transit|name=Palm Av @ Nuccio Pkwy|gtfs_stop_code=7024|highway=bus_stop|ntd_id=4041|route_ref=5|source=GO_Sync|gtfs_id=7024|</t>
  </si>
  <si>
    <t>source=GO_Sync|bench=no|name=Swann Av @ Edison Av|gtfs_stop_code=7010|operator=Hillsborough Area Regional Transit|route_ref=4|ntd_id=4041|shelter=no|highway=bus_stop|gtfs_id=7010|shade=trees|</t>
  </si>
  <si>
    <t>source=GO_Sync|bench=yes|name=N 42nd St @ Lazy Oak Dr|gtfs_stop_code=7689|operator=Hillsborough Area Regional Transit|route_ref=57|ntd_id=4041|shelter=no|highway=bus_stop|gtfs_id=7689|shade=no|wastebasket=no|</t>
  </si>
  <si>
    <t>version 1 = ktran9(changeset = 5282878)|version 2 = ktran9(changeset = 5557830)|version 3 = EdHillsman(changeset = 6768019)|version 4 = EdHillsman(changeset = 6850810)</t>
  </si>
  <si>
    <t>source=GO_Sync|bench=yes|name=N 42nd St @ Lazy Oak Dr|gtfs_stop_code=7688|operator=Hillsborough Area Regional Transit;USF Bull Runner|route_ref=57;C|ntd_id=4041|shelter=yes|highway=bus_stop|gtfs_id=7688|shade=roof|wastebasket=yes|</t>
  </si>
  <si>
    <t>version 1 = ktran9(changeset = 5282878)|version 2 = ktran9(changeset = 5557830)|version 3 = EdHillsman(changeset = 6735619)|version 4 = EdHillsman(changeset = 6768019)|version 5 = EdHillsman(changeset = 6768019)|version 6 = EdHillsman(changeset = 6771427)|version 7 = EdHillsman(changeset = 6882828)</t>
  </si>
  <si>
    <t>bench=yes|name=Fowler Av @ 52nd St|gtfs_stop_code=7615|surface=paved|operator=Hillsborough Area Regional Transit|route_ref=6|ntd_id=4041|shelter=no|highway=bus_stop|gtfs_id=7615|waste_basket=no|shade=no|</t>
  </si>
  <si>
    <t>version 1 = EdHillsman(changeset = 5165537)|version 2 = ktran9(changeset = 5231988)|version 3 = ktran9(changeset = 5238742)|version 4 = ktran9(changeset = 5257065)|version 5 = ktran9(changeset = 5257249)|version 6 = ktran9(changeset = 5257427)|version 7 = ktran9(changeset = 5257440)|version 8 = ktran9(changeset = 5282592)|version 9 = ktran9(changeset = 5282878)|version 10 = EdHillsman(changeset = 5295548)|version 11 = EdHillsman(changeset = 5312834)|version 12 = caribarchgirl84(changeset = 5376790)|version 13 = ktran9(changeset = 5557830)|version 14 = adjuva(changeset = 6363032)</t>
  </si>
  <si>
    <t>operator=Hillsborough Area Regional Transit|name=113th Av @ Temple Terrace City Hall|gtfs_stop_code=4326|highway=bus_stop|ntd_id=4041|route_ref=23|source=GO_Sync|gtfs_id=4326|</t>
  </si>
  <si>
    <t>version 1 = ktran9(changeset = 5282878)|version 2 = EdHillsman(changeset = 5295548)|version 3 = EdHillsman(changeset = 5509298)|version 4 = ktran9(changeset = 5557830)|version 5 = EdHillsman(changeset = 6559219)</t>
  </si>
  <si>
    <t>operator=Hillsborough Area Regional Transit|name=Manhattan Av @ Fair Oaks Av|gtfs_stop_code=2149|highway=bus_stop|ntd_id=4041|route_ref=19|source=GO_Sync|gtfs_id=2149|</t>
  </si>
  <si>
    <t>operator=Hillsborough Area Regional Transit|name=Bruce B Downs Blvd @ 132nd Av|gtfs_stop_code=4977|highway=bus_stop|ntd_id=4041|route_ref=57|source=GO_Sync|gtfs_id=4977|</t>
  </si>
  <si>
    <t>bench=yes|name=30th St @ Pine Dr|gtfs_stop_code=4974|operator=Hillsborough Area Regional Transit|route_ref=18|ntd_id=4041|shelter=yes|highway=bus_stop|gtfs_id=4974|shade=roof|</t>
  </si>
  <si>
    <t>version 1 = EdHillsman(changeset = 4640908)|version 2 = EdHillsman(changeset = 4640908)|version 3 = ktran9(changeset = 5282592)|version 4 = ktran9(changeset = 5282878)|version 5 = EdHillsman(changeset = 5317868)|version 6 = ktran9(changeset = 5557830)|version 7 = EdHillsman(changeset = 5581820)</t>
  </si>
  <si>
    <t>operator=Hillsborough Area Regional Transit|name=22nd St @ Water Av|gtfs_stop_code=4963|highway=bus_stop|ntd_id=4041|route_ref=18|source=GO_Sync|gtfs_id=4963|</t>
  </si>
  <si>
    <t>5;12</t>
  </si>
  <si>
    <t>source=GO_Sync|bench=yes|name=Palm Av @ 15th St|gtfs_stop_code=2747|operator=Hillsborough Area Regional Transit|route_ref=5;12|ntd_id=4041|shelter=yes|highway=bus_stop|gtfs_id=2747|shade=roof|</t>
  </si>
  <si>
    <t>version 1 = ktran9(changeset = 5282878)|version 2 = ktran9(changeset = 5557830)|version 3 = EdHillsman(changeset = 5600776)</t>
  </si>
  <si>
    <t>source=GO_Sync|bench=yes|name=Palm Av @ 15th St|gtfs_stop_code=2737|operator=Hillsborough Area Regional Transit|route_ref=5;12|ntd_id=4041|shelter=yes|highway=bus_stop|gtfs_id=2737|shade=roof|</t>
  </si>
  <si>
    <t>version 1 = ktran9(changeset = 5282878)|version 2 = ktran9(changeset = 5557830)|version 3 = EdHillsman(changeset = 5562605)|version 4 = EdHillsman(changeset = 5600776)</t>
  </si>
  <si>
    <t>31;46</t>
  </si>
  <si>
    <t>operator=Hillsborough Area Regional Transit|name=Mckinley Dr @ Bougainvillea Av|gtfs_stop_code=1622|highway=bus_stop|ntd_id=4041|route_ref=5|source=GO_Sync|gtfs_id=1622|</t>
  </si>
  <si>
    <t>operator=Hillsborough Area Regional Transit|name=Mckinley Dr @ Fowler Av|gtfs_stop_code=1619|highway=bus_stop|ntd_id=4041|route_ref=5|source=GO_Sync|gtfs_id=1619|</t>
  </si>
  <si>
    <t>operator=Hillsborough Area Regional Transit|name=Mckinley Dr @ Bougainvillea Av|gtfs_stop_code=1618|highway=bus_stop|ntd_id=4041|route_ref=5|source=GO_Sync|gtfs_id=1618|</t>
  </si>
  <si>
    <t>operator=Hillsborough Area Regional Transit|name=Mckinley Dr @ Linebaugh Av|gtfs_stop_code=1617|highway=bus_stop|ntd_id=4041|route_ref=5|source=GO_Sync|gtfs_id=1617|</t>
  </si>
  <si>
    <t>operator=Hillsborough Area Regional Transit|name=Mckinley Dr @ Busch Blvd|gtfs_stop_code=1616|highway=bus_stop|ntd_id=4041|route_ref=5|source=GO_Sync|gtfs_id=1616|</t>
  </si>
  <si>
    <t>operator=Hillsborough Area Regional Transit|name=Manhattan Av @ Fair Oaks Av|gtfs_stop_code=7593|highway=bus_stop|ntd_id=4041|route_ref=19|source=GO_Sync|gtfs_id=7593|</t>
  </si>
  <si>
    <t>bench=yes|name=56th St @ E Fowler Av|gtfs_stop_code=7590|operator=Hillsborough Area Regional Transit|route_ref=6|ntd_id=4041|shelter=yes|highway=bus_stop|gtfs_id=7590|amenity=handicap_ramp|shade=roof|</t>
  </si>
  <si>
    <t>version 1 = ktran9(changeset = 5236946)|version 2 = ktran9(changeset = 5282592)|version 3 = ktran9(changeset = 5282878)|version 4 = EdHillsman(changeset = 5295548)|version 5 = caribarchgirl84(changeset = 5376790)|version 6 = ktran9(changeset = 5557830)|version 7 = EdHillsman(changeset = 6374598)</t>
  </si>
  <si>
    <t>operator=Hillsborough Area Regional Transit|name=Fletcher Av @ Magnolia Dr|gtfs_stop_code=7581|highway=bus_stop|ntd_id=4041|route_ref=6|source=GO_Sync|gtfs_id=7581|</t>
  </si>
  <si>
    <t>version 1 = ktran9(changeset = 5282878)|version 2 = EdHillsman(changeset = 5295548)|version 3 = EdHillsman(changeset = 5328579)|version 4 = caribarchgirl84(changeset = 5376790)|version 5 = ktran9(changeset = 5557830)</t>
  </si>
  <si>
    <t>1;2;5;6;9;12;18;45</t>
  </si>
  <si>
    <t>16;30;34;39;59;88</t>
  </si>
  <si>
    <t>operator=Hillsborough Area Regional Transit|name=Northwest Transfer Center|gtfs_stop_code=7576|highway=bus_stop|ntd_id=4041|route_ref=16;30;34;39;59;88|source=GO_Sync|gtfs_id=7576|</t>
  </si>
  <si>
    <t>version 1 = ktran9(changeset = 5282878)|version 2 = ktran9(changeset = 5557830)|version 3 = EdHillsman(changeset = 6234608)|version 4 = EdHillsman(changeset = 6641815)</t>
  </si>
  <si>
    <t>12;45</t>
  </si>
  <si>
    <t>source=GO_Sync|bench=yes|name=University Mall|gtfs_stop_code=4273|operator=Hillsborough Area Regional Transit;USF Bull Runner|route_ref=12;45|ntd_id=4041|shelter=yes|highway=bus_stop|gtfs_id=4273|shade=roof|</t>
  </si>
  <si>
    <t>version 1 = ktran9(changeset = 5282878)|version 2 = ktran9(changeset = 5557830)|version 3 = EdHillsman(changeset = 6418365)|version 4 = EdHillsman(changeset = 6596750)|version 5 = EdHillsman(changeset = 6728025)|version 6 = EdHillsman(changeset = 6735619)</t>
  </si>
  <si>
    <t>operator=Hillsborough Area Regional Transit|name=Cypress St @ Willow Av|gtfs_stop_code=2096|highway=bus_stop|ntd_id=4041|route_ref=10|source=GO_Sync|gtfs_id=2096|</t>
  </si>
  <si>
    <t>16;34;88</t>
  </si>
  <si>
    <t>operator=Hillsborough Area Regional Transit|name=Hillsborough Av @ 8332|gtfs_stop_code=5350|highway=bus_stop|ntd_id=4041|route_ref=16;34;88|source=GO_Sync|gtfs_id=5350|</t>
  </si>
  <si>
    <t>version 1 = ktran9(changeset = 5282878)|version 2 = David Hey(changeset = 5528186)|version 3 = ktran9(changeset = 5557830)</t>
  </si>
  <si>
    <t>operator=Hillsborough Area Regional Transit|name=Cypress St @ Tampania Av|gtfs_stop_code=2088|highway=bus_stop|ntd_id=4041|route_ref=10|source=GO_Sync|gtfs_id=2088|</t>
  </si>
  <si>
    <t>operator=Hillsborough Area Regional Transit|name=Hillsborough Av @ Ross Plaza|gtfs_stop_code=5349|highway=bus_stop|ntd_id=4041|route_ref=16;34;88|source=GO_Sync|gtfs_id=5349|</t>
  </si>
  <si>
    <t>version 1 = ktran9(changeset = 5282878)|version 2 = David Hey(changeset = 5519805)|version 3 = ktran9(changeset = 5557830)</t>
  </si>
  <si>
    <t>operator=Hillsborough Area Regional Transit|name=Sheldon Rd @ 7-11 Store|gtfs_stop_code=5348|highway=bus_stop|ntd_id=4041|route_ref=16;34;88|source=GO_Sync|gtfs_id=5348|</t>
  </si>
  <si>
    <t>source=survey|bench=yes|name=Usf @ Administration Bldg|gtfs_stop_code=4258|operator=Hillsborough Area Regional Transit|route_ref=5;A;D|ntd_id=4041|shelter=yes|highway=bus_stop|gtfs_id=4258|shade=roof|</t>
  </si>
  <si>
    <t>version 1 = ShannonLadd(changeset = 2009469)|version 2 = EdHillsman(changeset = 2879262)|version 3 = EdHillsman(changeset = 2879262)|version 4 = EdHillsman(changeset = 5126351)|version 5 = ktran9(changeset = 5282592)|version 6 = ktran9(changeset = 5282878)|version 7 = EdHillsman(changeset = 5289177)|version 8 = ktran9(changeset = 5557830)|version 9 = EdHillsman(changeset = 6728025)|version 10 = EdHillsman(changeset = 6735619)</t>
  </si>
  <si>
    <t>16;34</t>
  </si>
  <si>
    <t>operator=Hillsborough Area Regional Transit|name=Sheldon Rd @ Hamilton Av|gtfs_stop_code=5341|highway=bus_stop|ntd_id=4041|route_ref=16;34|source=GO_Sync|gtfs_id=5341|</t>
  </si>
  <si>
    <t>version 1 = ktran9(changeset = 5282878)|version 2 = David Hey(changeset = 5399128)|version 3 = ktran9(changeset = 5557830)</t>
  </si>
  <si>
    <t>operator=Hillsborough Area Regional Transit|name=Sheldon Rd @ Bay Plaza|gtfs_stop_code=5312|highway=bus_stop|ntd_id=4041|route_ref=16;34|source=GO_Sync|gtfs_id=5312|</t>
  </si>
  <si>
    <t>version 1 = ktran9(changeset = 5282878)|version 2 = David Hey(changeset = 5410960)|version 3 = ktran9(changeset = 5557830)</t>
  </si>
  <si>
    <t>operator=Hillsborough Area Regional Transit|name=Cypress St @ Fremont Av|gtfs_stop_code=2040|highway=bus_stop|ntd_id=4041|route_ref=10|source=GO_Sync|gtfs_id=2040|</t>
  </si>
  <si>
    <t>bench=yes|name=Holly Dr @ Palm Dr;Sheltered Bull Runner Bus Stop|gtfs_stop_code=4219|operator=Hillsborough Area Regional Transit;USF Bull Runner|route_ref=6;A;C|ntd_id=4041|shelter=yes|highway=bus_stop|gtfs_id=4219|shade=trees|</t>
  </si>
  <si>
    <t>version 1 = ShannonLadd(changeset = 2009469)|version 2 = EdHillsman(changeset = 3977215)|version 3 = EdHillsman(changeset = 5126351)|version 4 = EdHillsman(changeset = 5289177)|version 5 = ktran9(changeset = 5547673)|version 6 = ktran9(changeset = 5558153)|version 7 = EdHillsman(changeset = 6735619)</t>
  </si>
  <si>
    <t>bench=no|name=Holly Dr @ Maple Dr;Bull Runner Bus Stop|gtfs_stop_code=4217|operator=Hillsborough Area Regional Transit;USF Bull Runner|route_ref=6;A|ntd_id=4041|shelter=no|highway=bus_stop|gtfs_id=4217|shade=no|</t>
  </si>
  <si>
    <t>version 1 = ShannonLadd(changeset = 2009469)|version 2 = EdHillsman(changeset = 3935008)|version 3 = EdHillsman(changeset = 5126351)|version 4 = EdHillsman(changeset = 5126351)|version 5 = EdHillsman(changeset = 5294129)|version 6 = ktran9(changeset = 5547673)|version 7 = ktran9(changeset = 5558153)</t>
  </si>
  <si>
    <t>source=survey|bench=no|name=Holly Dr @ Maple Dr;Bull Runner Bus Stop|gtfs_stop_code=4213|operator=Hillsborough Area Regional Transit;USF Bull Runner|route_ref=6;E|ntd_id=4041|shelter=no|highway=bus_stop|gtfs_id=4213|shade=no|</t>
  </si>
  <si>
    <t>version 1 = ShannonLadd(changeset = 2009469)|version 2 = EdHillsman(changeset = 3935008)|version 3 = EdHillsman(changeset = 5126351)|version 4 = EdHillsman(changeset = 5126351)|version 5 = EdHillsman(changeset = 5294129)|version 6 = caribarchgirl84(changeset = 5376790)|version 7 = ktran9(changeset = 5547673)|version 8 = ktran9(changeset = 5558153)</t>
  </si>
  <si>
    <t>operator=Hillsborough Area Regional Transit|name=Cypress St @ Willow Av|gtfs_stop_code=2037|highway=bus_stop|ntd_id=4041|route_ref=10|source=GO_Sync|gtfs_id=2037|</t>
  </si>
  <si>
    <t>source=survey|bench=yes|name=Holly Dr @ Magnolia Dr|gtfs_stop_code=3114|operator=Hillsborough Area Regional Transit;USF Bull Runner|route_ref=5;D|ntd_id=4041|shelter=no|highway=bus_stop|gtfs_id=3114|watebasket=no|note=Bull Runner stop 313|shade=none|</t>
  </si>
  <si>
    <t>version 1 = EdHillsman(changeset = 5122221)|version 2 = EdHillsman(changeset = 5238737)|version 3 = EdHillsman(changeset = 5263177)|version 4 = EdHillsman(changeset = 5380292)|version 5 = ktran9(changeset = 5547673)|version 6 = ktran9(changeset = 5558153)|version 7 = EdHillsman(changeset = 6731522)|version 8 = EdHillsman(changeset = 6882190)</t>
  </si>
  <si>
    <t>5;18</t>
  </si>
  <si>
    <t>source=survey|bench=yes|name=Holly Dr @ Pine Dr @ Crosswalk|gtfs_stop_code=3113|operator=Hillsborough Area Regional Transit; USF Bull Runner|route_ref=5;18;D|ntd_id=4041|shelter=yes|highway=bus_stop|gtfs_id=3113|watebasket=yes|note=Bull Runner stop 319|shade=roof|</t>
  </si>
  <si>
    <t>version 1 = EdHillsman(changeset = 5263054)|version 2 = ktran9(changeset = 5282592)|version 3 = ktran9(changeset = 5282878)|version 4 = ktran9(changeset = 5557830)|version 5 = EdHillsman(changeset = 6735619)|version 6 = EdHillsman(changeset = 6882190)</t>
  </si>
  <si>
    <t>source=survey|bench=yes|name=Holly Dr @ Cypress Dr|gtfs_stop_code=3111|operator=Hillsborough Area Regional Transit|route_ref=5;18;D|ntd_id=4041|shelter=no|highway=bus_stop|gtfs_id=3111|note=Bull Runner stp 316|shade=no|</t>
  </si>
  <si>
    <t>version 1 = EdHillsman(changeset = 5263054)|version 2 = EdHillsman(changeset = 5263054)|version 3 = ktran9(changeset = 5282592)|version 4 = ktran9(changeset = 5282878)|version 5 = ktran9(changeset = 5557830)|version 6 = EdHillsman(changeset = 6731522)|version 7 = EdHillsman(changeset = 6882190)</t>
  </si>
  <si>
    <t>source=survey|bench=yes|name=Holly Dr @ Magnolia Dr|gtfs_stop_code=3110|operator=Hillsborough Area Regional Transit;USF Bull Runner|route_ref=5;18;B;D|ntd_id=4041|shelter=no|highway=bus_stop|gtfs_id=3110|watebasket=no|shade=trees|</t>
  </si>
  <si>
    <t>version 1 = EdHillsman(changeset = 5122221)|version 2 = EdHillsman(changeset = 5380292)|version 3 = ktran9(changeset = 5547673)|version 4 = ktran9(changeset = 5558153)|version 5 = EdHillsman(changeset = 6882190)</t>
  </si>
  <si>
    <t>source=GO_Sync|bench=yes|name=56th St @ Busch Blvd|gtfs_stop_code=2021|operator=Hillsborough Area Regional Transit|route_ref=6;39|ntd_id=4041|shelter=yes|highway=bus_stop|gtfs_id=2021|note=features and location confirmed from across street because of construction; did not get close enough to check gtfs tag|shade=roof|</t>
  </si>
  <si>
    <t>version 1 = ktran9(changeset = 5282878)|version 2 = caribarchgirl84(changeset = 5376938)|version 3 = caribarchgirl84(changeset = 5395316)|version 4 = ktran9(changeset = 5557830)|version 5 = EdHillsman(changeset = 6760162)</t>
  </si>
  <si>
    <t>operator=Hillsborough Area Regional Transit|name=56th St @ Sewaha St|gtfs_stop_code=2020|highway=bus_stop|ntd_id=4041|route_ref=6;39|source=GO_Sync|gtfs_id=2020|</t>
  </si>
  <si>
    <t>version 1 = ktran9(changeset = 5282878)|version 2 = caribarchgirl84(changeset = 5376910)|version 3 = ktran9(changeset = 5557830)</t>
  </si>
  <si>
    <t>source=survey|bench=yes|name=Alumni Dr @ Leroy Collins@ Eng Bldg;Sheltered Bull Runner Bus Stop|gtfs_stop_code=3109|operator=Hillsborough Area Regional Transit;USF Bull Runner|route_ref=5;A;D|ntd_id=4041|shelter=yes|highway=bus_stop|gtfs_id=3109|shade=roof|</t>
  </si>
  <si>
    <t>version 1 = ShannonLadd(changeset = 2009469)|version 2 = EdHillsman(changeset = 3150181)|version 3 = EdHillsman(changeset = 3756085)|version 4 = EdHillsman(changeset = 4767761)|version 5 = EdHillsman(changeset = 5122221)|version 6 = EdHillsman(changeset = 5238737)|version 7 = EdHillsman(changeset = 5292138)|version 8 = ktran9(changeset = 5547741)|version 9 = ktran9(changeset = 5558153)|version 10 = EdHillsman(changeset = 6728025)|version 11 = EdHillsman(changeset = 6735619)</t>
  </si>
  <si>
    <t>source=survey|name=Alumni Dr @ Laurel Dr;Bull Runner Bus Stop|gtfs_stop_code=3105|operator=Hillsborough Area Regional Transit;USF Bull Runner|route_ref=5;D|ntd_id=4041|highway=bus_stop|gtfs_id=3105|note=Bull Runner ID 205|</t>
  </si>
  <si>
    <t>version 1 = ShannonLadd(changeset = 2009469)|version 2 = EdHillsman(changeset = 5122221)|version 3 = EdHillsman(changeset = 5238737)|version 4 = EdHillsman(changeset = 5292138)|version 5 = ktran9(changeset = 5547741)|version 6 = ktran9(changeset = 5558153)|version 7 = EdHillsman(changeset = 6679507)</t>
  </si>
  <si>
    <t>source=survey|bench=yes|name=Alumni Dr @ Leroy Collins @Eng Bldg;Sheltered Bull Runner Bus Stop|gtfs_stop_code=3104|operator=Hillsborough Area Regional Transit;USF Bull Runner|route_ref=5;D;E|ntd_id=4041|shelter=yes|highway=bus_stop|gtfs_id=3104|shade=roof|</t>
  </si>
  <si>
    <t>version 1 = ShannonLadd(changeset = 2009469)|version 2 = EdHillsman(changeset = 3150181)|version 3 = EdHillsman(changeset = 3756085)|version 4 = EdHillsman(changeset = 4767761)|version 5 = EdHillsman(changeset = 5099078)|version 6 = EdHillsman(changeset = 5238737)|version 7 = EdHillsman(changeset = 5292138)|version 8 = ktran9(changeset = 5547741)|version 9 = ktran9(changeset = 5558153)|version 10 = EdHillsman(changeset = 6728025)|version 11 = EdHillsman(changeset = 6735619)</t>
  </si>
  <si>
    <t>source=GO_Sync|bench=yes|name=56th St @ Whiteway Dr|gtfs_stop_code=2012|operator=Hillsborough Area Regional Transit|route_ref=6|ntd_id=4041|shelter=no|highway=bus_stop|gtfs_id=2012|shade=no|wastebasket=no|</t>
  </si>
  <si>
    <t>version 1 = ktran9(changeset = 5282878)|version 2 = caribarchgirl84(changeset = 5376790)|version 3 = ktran9(changeset = 5557830)|version 4 = EdHillsman(changeset = 6815405)</t>
  </si>
  <si>
    <t>source=GO_Sync|bench=no|name=56th St @ 113th Av @ City Hall|gtfs_stop_code=2006|operator=Hillsborough Area Regional Transit|route_ref=6|ntd_id=4041|shelter=no|highway=bus_stop|gtfs_id=2006|shade=yes|wastebasket=no|</t>
  </si>
  <si>
    <t>version 1 = ktran9(changeset = 5282878)|version 2 = ktran9(changeset = 5557830)|version 3 = EdHillsman(changeset = 6815628)</t>
  </si>
  <si>
    <t>source=GO_Sync|bench=yes|name=56th St @ Whiteway Dr|gtfs_stop_code=2005|operator=Hillsborough Area Regional Transit|route_ref=6|ntd_id=4041|shelter=no|highway=bus_stop|gtfs_id=2005|shade=no|wastebasket=no|</t>
  </si>
  <si>
    <t>version 1 = ktran9(changeset = 5282878)|version 2 = ktran9(changeset = 5557830)|version 3 = EdHillsman(changeset = 6815405)</t>
  </si>
  <si>
    <t>operator=Hillsborough Area Regional Transit|name=Cypress St @ Edison Av|gtfs_stop_code=4870|highway=bus_stop|ntd_id=4041|route_ref=10|source=GO_Sync|gtfs_id=4870|</t>
  </si>
  <si>
    <t>operator=Hillsborough Area Regional Transit|name=40th St @ Paris St|gtfs_stop_code=1598|highway=bus_stop|ntd_id=4041|route_ref=5|source=GO_Sync|gtfs_id=1598|</t>
  </si>
  <si>
    <t>operator=Hillsborough Area Regional Transit|name=40th St @ Idlewild Av|gtfs_stop_code=1597|highway=bus_stop|ntd_id=4041|route_ref=5|source=GO_Sync|gtfs_id=1597|</t>
  </si>
  <si>
    <t>operator=Hillsborough Area Regional Transit|gtfs_stop_code=3731|name=Armenia Av @ Wishart Blvd|highway=bus_stop|ntd_id=4041|route_ref=14|source=GO_Sync|gtfs_id=3731|</t>
  </si>
  <si>
    <t>operator=Hillsborough Area Regional Transit|name=Nebraska Av @ 124th Av|gtfs_stop_code=469|highway=bus_stop|ntd_id=4041|route_ref=2|source=GO_Sync|gtfs_id=0469|</t>
  </si>
  <si>
    <t>version 1 = ktran9(changeset = 5282878)|version 2 = ktran9(changeset = 5557830)|version 3 = EdHillsman(changeset = 6517422)</t>
  </si>
  <si>
    <t>9;12;41</t>
  </si>
  <si>
    <t>operator=Hillsborough Area Regional Transit|name=Sligh Av @ 22nd St|gtfs_stop_code=1522|highway=bus_stop|ntd_id=4041|route_ref=9;12;41|source=GO_Sync|gtfs_id=1522|</t>
  </si>
  <si>
    <t>6;41</t>
  </si>
  <si>
    <t>source=GO_Sync|bench=yes|name=Sligh Av @ 50th St|gtfs_stop_code=1515|surface=yes|operator=Hillsborough Area Regional Transit|route_ref=6;41|ntd_id=4041|shelter=no|highway=bus_stop|bicycle_parking=no|gtfs_id=1515|timetable=no|waste_basket=no|shade=no|source2=survey|lit=no|</t>
  </si>
  <si>
    <t>version 1 = ktran9(changeset = 5282878)|version 2 = caribarchgirl84(changeset = 5400957)|version 3 = caribarchgirl84(changeset = 5403286)|version 4 = ktran9(changeset = 5557830)</t>
  </si>
  <si>
    <t>39;59</t>
  </si>
  <si>
    <t>operator=Hillsborough Area Regional Transit|gtfs_stop_code=7484|name=Sheldon Rd @ Old Linebaugh Av F/S|highway=bus_stop|ntd_id=4041|route_ref=39;59|source=GO_Sync|gtfs_id=7484|</t>
  </si>
  <si>
    <t>source=GO_Sync|bench=yes|name=Fletcher Av @ 42nd St Ws|gtfs_stop_code=7434|operator=Hillsborough Area Regional Transit|route_ref=6|ntd_id=4041|shelter=yes|highway=bus_stop|gtfs_id=7434|shade=roof|wastebasket=yes|</t>
  </si>
  <si>
    <t>version 1 = ktran9(changeset = 5282878)|version 2 = EdHillsman(changeset = 5295548)|version 3 = EdHillsman(changeset = 5328579)|version 4 = ktran9(changeset = 5557830)|version 5 = EdHillsman(changeset = 6768019)</t>
  </si>
  <si>
    <t>source=GO_Sync|bench=no|name=N 42nd St @ Winding Moss Trail|gtfs_stop_code=7430|operator=Hillsborough Area Regional Transit|route_ref=57|ntd_id=4041|shelter=no|highway=bus_stop|gtfs_id=7430|shade=no|wastebasket=no|</t>
  </si>
  <si>
    <t>version 1 = ktran9(changeset = 5282878)|version 2 = ktran9(changeset = 5557830)|version 3 = EdHillsman(changeset = 6768019)|version 4 = EdHillsman(changeset = 6768019)</t>
  </si>
  <si>
    <t>source=GO_Sync|bench=yes|name=N 42nd St @ Reuter Strasse Cr|gtfs_stop_code=7421|operator=Hillsborough Area Regional Transit|route_ref=57|ntd_id=4041|shelter=no|highway=bus_stop|gtfs_id=7421|</t>
  </si>
  <si>
    <t>version 1 = ktran9(changeset = 5282878)|version 2 = ktran9(changeset = 5557830)|version 3 = EdHillsman(changeset = 6761560)|version 4 = EdHillsman(changeset = 6768019)</t>
  </si>
  <si>
    <t>source=GO_Sync|bench=yes|name=N 42nd St @ Hellenic Dr|gtfs_stop_code=7407|operator=Hillsborough Area Regional Transit;USF Bull Runner;USF Bull Runner|route_ref=57;C|ntd_id=4041|shelter=yes|highway=bus_stop|gtfs_id=7407|shade=trees|wastebasket=yes|</t>
  </si>
  <si>
    <t>version 1 = ktran9(changeset = 5282878)|version 2 = ktran9(changeset = 5557830)|version 3 = EdHillsman(changeset = 6735619)|version 4 = EdHillsman(changeset = 6761560)|version 5 = EdHillsman(changeset = 6768019)</t>
  </si>
  <si>
    <t>source=GO_Sync|bench=yes|name=Skipper Rd @ 42nd St|gtfs_stop_code=7406|operator=Hillsborough Area Regional Transit|route_ref=57|ntd_id=4041|shelter=no|highway=bus_stop|gtfs_id=7406|note=wastebasket looks improvised; not like those at other HART stops|shade=trees|wastebasket=yes|</t>
  </si>
  <si>
    <t>version 1 = ktran9(changeset = 5282878)|version 2 = ktran9(changeset = 5557830)|version 3 = EdHillsman(changeset = 6761560)</t>
  </si>
  <si>
    <t>operator=Hillsborough Area Regional Transit|name=22nd St @ North Bay St|gtfs_stop_code=4135|highway=bus_stop|ntd_id=4041|route_ref=12|source=GO_Sync|gtfs_id=4135|</t>
  </si>
  <si>
    <t>source=GO_Sync|bench=yes|name=22nd St @ Fowler Av|gtfs_stop_code=4126|operator=Hillsborough Area Regional Transit|route_ref=12|ntd_id=4041|shelter=no|highway=bus_stop|gtfs_id=4126|shade=no|</t>
  </si>
  <si>
    <t>version 1 = ktran9(changeset = 5282878)|version 2 = ktran9(changeset = 5557830)|version 3 = EdHillsman(changeset = 5753338)</t>
  </si>
  <si>
    <t>operator=Hillsborough Area Regional Transit|name=22nd St @ 11th Av|gtfs_stop_code=4122|highway=bus_stop|ntd_id=4041|route_ref=5;12|source=GO_Sync|gtfs_id=4122|</t>
  </si>
  <si>
    <t>version 1 = ktran9(changeset = 5282878)|version 2 = ktran9(changeset = 5557830)|version 3 = EdHillsman(changeset = 6178816)</t>
  </si>
  <si>
    <t>operator=Hillsborough Area Regional Transit|gtfs_stop_code=6990|name=Magnolia Dr @ Alumni Dr;Bull Runner Bus Stop|highway=bus_stop|ntd_id=4041|route_ref=5|gtfs_id=6990|</t>
  </si>
  <si>
    <t>version 1 = ShannonLadd(changeset = 2009469)|version 2 = EdHillsman(changeset = 5122221)|version 3 = EdHillsman(changeset = 5234299)|version 4 = EdHillsman(changeset = 5289177)|version 5 = ktran9(changeset = 5547741)|version 6 = ktran9(changeset = 5558153)|version 7 = EdHillsman(changeset = 6679507)</t>
  </si>
  <si>
    <t>operator=Hillsborough Area Regional Transit|name=Macinnes Place @ Fortune St|gtfs_stop_code=6988|highway=bus_stop|ntd_id=4041|route_ref=97|source=GO_Sync|gtfs_id=6988|</t>
  </si>
  <si>
    <t>96;97</t>
  </si>
  <si>
    <t>operator=Hillsborough Area Regional Transit|name=Dick Greco Plaza|gtfs_stop_code=6981|highway=bus_stop|ntd_id=4041|route_ref=96;97|source=GO_Sync|gtfs_id=6981|</t>
  </si>
  <si>
    <t>2;33</t>
  </si>
  <si>
    <t>source=GO_Sync|bench=yes|name=Fletcher Av @ Livingston Av West|gtfs_stop_code=5887|operator=Hillsborough Area Regional Transit|route_ref=2;33|ntd_id=4041|shelter=no|highway=bus_stop|gtfs_id=5887|shade=no|</t>
  </si>
  <si>
    <t>version 1 = ktran9(changeset = 5282878)|version 2 = EdHillsman(changeset = 5305458)|version 3 = ktran9(changeset = 5557830)</t>
  </si>
  <si>
    <t>operator=Hillsborough Area Regional Transit|name=Palm River Dr @ Coconut Dr|gtfs_stop_code=4784|highway=bus_stop|ntd_id=4041|route_ref=8|source=GO_Sync|gtfs_id=4784|</t>
  </si>
  <si>
    <t>version 1 = ktran9(changeset = 5282878)|version 2 = David Hey(changeset = 5538214)|version 3 = ktran9(changeset = 5557830)</t>
  </si>
  <si>
    <t>bench=yes|name=Fletcher Av @ 20th St|gtfs_stop_code=6904|operator=Hillsborough Area Regional Transit|route_ref=2|ntd_id=4041|shelter=no|highway=bus_stop|gtfs_id=6904|note=Please add gtfs_id and operator after removing FIXME|shade=no|</t>
  </si>
  <si>
    <t>version 1 = EdHillsman(changeset = 5252803)|version 2 = ktran9(changeset = 5282592)|version 3 = ktran9(changeset = 5282878)|version 4 = EdHillsman(changeset = 5305458)|version 5 = ktran9(changeset = 5557830)|version 6 = EdHillsman(changeset = 5927573)</t>
  </si>
  <si>
    <t>bench=yes|name=Fletcher Av @ 22nd St|gtfs_stop_code=6903|operator=Hillsborough Area Regional Transit|route_ref=2|ntd_id=4041|shelter=no|highway=bus_stop|gtfs_id=6903|shade=no|</t>
  </si>
  <si>
    <t>version 1 = EdHillsman(changeset = 5252803)|version 2 = ktran9(changeset = 5282592)|version 3 = ktran9(changeset = 5282878)|version 4 = EdHillsman(changeset = 5300073)|version 5 = ktran9(changeset = 5557830)</t>
  </si>
  <si>
    <t>source=GO_Sync|bench=yes|name=Fowler Av @ 14th St|gtfs_stop_code=4709|operator=Hillsborough Area Regional Transit|route_ref=45|ntd_id=4041|shelter=yes|highway=bus_stop|gtfs_id=4709|shade=roof|</t>
  </si>
  <si>
    <t>version 1 = ktran9(changeset = 5282878)|version 2 = ktran9(changeset = 5557830)|version 3 = EdHillsman(changeset = 6793800)</t>
  </si>
  <si>
    <t>operator=Hillsborough Area Regional Transit|name=Fowler Av @ 15th St|gtfs_stop_code=4708|highway=bus_stop|ntd_id=4041|route_ref=45|source=GO_Sync|gtfs_id=4708|</t>
  </si>
  <si>
    <t>operator=Hillsborough Area Regional Transit|name=22nd St @ 12401 University Village|gtfs_stop_code=4707|highway=bus_stop|ntd_id=4041|source=GO_Sync|route_ref=12;45;D|gtfs_id=4707|</t>
  </si>
  <si>
    <t>version 1 = ktran9(changeset = 5282878)|version 2 = EdHillsman(changeset = 5295548)|version 3 = ktran9(changeset = 5557830)|version 4 = EdHillsman(changeset = 6728025)</t>
  </si>
  <si>
    <t xml:space="preserve">min = 0.8628618887761098 </t>
  </si>
  <si>
    <t xml:space="preserve">max = 377.2321914216827 </t>
  </si>
  <si>
    <t xml:space="preserve">mean = 24.904302670737966 </t>
  </si>
  <si>
    <t xml:space="preserve">standard deviation = 117.13836362140951 </t>
  </si>
  <si>
    <t>displacement distribution = http://chart.apis.google.com/chart?chxl=0:|0-5|5-10|10-15|15-20|20%2B|1:|0|86|173&amp;chxr=0</t>
  </si>
  <si>
    <t>100&amp;chxt=x</t>
  </si>
  <si>
    <t>y&amp;chs=600x300&amp;cht=bvg&amp;chco=76A4FB&amp;chd=t:28</t>
  </si>
  <si>
    <t>45&amp;chg=20</t>
  </si>
  <si>
    <t xml:space="preserve">50&amp;chtt=Displacement+Distribution </t>
  </si>
  <si>
    <t>Limit</t>
  </si>
  <si>
    <t>Frequency count</t>
  </si>
  <si>
    <t>max</t>
  </si>
  <si>
    <t>min</t>
  </si>
  <si>
    <t>mean(average)</t>
  </si>
  <si>
    <t>standard deviation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</si>
</sst>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Bus Stop 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Sheet1!$C$2:$C$174</c:f>
              <c:numCache>
                <c:formatCode>General</c:formatCode>
                <c:ptCount val="173"/>
                <c:pt idx="0">
                  <c:v>0.86286188877610903</c:v>
                </c:pt>
                <c:pt idx="1">
                  <c:v>0.99737542960992898</c:v>
                </c:pt>
                <c:pt idx="2">
                  <c:v>1.6518753331324501</c:v>
                </c:pt>
                <c:pt idx="3">
                  <c:v>1.6960173984453499</c:v>
                </c:pt>
                <c:pt idx="4">
                  <c:v>1.78704299706046</c:v>
                </c:pt>
                <c:pt idx="5">
                  <c:v>1.82210917190633</c:v>
                </c:pt>
                <c:pt idx="6">
                  <c:v>2.13584766505193</c:v>
                </c:pt>
                <c:pt idx="7">
                  <c:v>2.1874442359137101</c:v>
                </c:pt>
                <c:pt idx="8">
                  <c:v>2.2831865495071502</c:v>
                </c:pt>
                <c:pt idx="9">
                  <c:v>2.8052952670190399</c:v>
                </c:pt>
                <c:pt idx="10">
                  <c:v>3.0456301162003299</c:v>
                </c:pt>
                <c:pt idx="11">
                  <c:v>3.1805045190096499</c:v>
                </c:pt>
                <c:pt idx="12">
                  <c:v>3.3037889172055799</c:v>
                </c:pt>
                <c:pt idx="13">
                  <c:v>3.49655717606782</c:v>
                </c:pt>
                <c:pt idx="14">
                  <c:v>3.5513230797988502</c:v>
                </c:pt>
                <c:pt idx="15">
                  <c:v>3.6737661019806001</c:v>
                </c:pt>
                <c:pt idx="16">
                  <c:v>4.02720256648381</c:v>
                </c:pt>
                <c:pt idx="17">
                  <c:v>4.1172368866353102</c:v>
                </c:pt>
                <c:pt idx="18">
                  <c:v>4.1312376059210401</c:v>
                </c:pt>
                <c:pt idx="19">
                  <c:v>4.1607987231580497</c:v>
                </c:pt>
                <c:pt idx="20">
                  <c:v>4.1872968635341001</c:v>
                </c:pt>
                <c:pt idx="21">
                  <c:v>4.4491520765750803</c:v>
                </c:pt>
                <c:pt idx="22">
                  <c:v>4.5526261860799302</c:v>
                </c:pt>
                <c:pt idx="23">
                  <c:v>4.632053286313</c:v>
                </c:pt>
                <c:pt idx="24">
                  <c:v>4.6765315139320904</c:v>
                </c:pt>
                <c:pt idx="25">
                  <c:v>4.7254349008877101</c:v>
                </c:pt>
                <c:pt idx="26">
                  <c:v>4.9443599325044998</c:v>
                </c:pt>
                <c:pt idx="27">
                  <c:v>4.9962597778182296</c:v>
                </c:pt>
                <c:pt idx="28">
                  <c:v>5.1000868091761404</c:v>
                </c:pt>
                <c:pt idx="29">
                  <c:v>5.3663944698531596</c:v>
                </c:pt>
                <c:pt idx="30">
                  <c:v>5.3759092245445297</c:v>
                </c:pt>
                <c:pt idx="31">
                  <c:v>5.4056505472544503</c:v>
                </c:pt>
                <c:pt idx="32">
                  <c:v>5.4096825828986699</c:v>
                </c:pt>
                <c:pt idx="33">
                  <c:v>5.5849723068199104</c:v>
                </c:pt>
                <c:pt idx="34">
                  <c:v>5.6910118306281801</c:v>
                </c:pt>
                <c:pt idx="35">
                  <c:v>5.6958655014930502</c:v>
                </c:pt>
                <c:pt idx="36">
                  <c:v>5.6993521189121097</c:v>
                </c:pt>
                <c:pt idx="37">
                  <c:v>5.8173956534899904</c:v>
                </c:pt>
                <c:pt idx="38">
                  <c:v>5.8193488005759004</c:v>
                </c:pt>
                <c:pt idx="39">
                  <c:v>6.0212499489985296</c:v>
                </c:pt>
                <c:pt idx="40">
                  <c:v>6.0823149848949898</c:v>
                </c:pt>
                <c:pt idx="41">
                  <c:v>6.1515539597057201</c:v>
                </c:pt>
                <c:pt idx="42">
                  <c:v>6.2227307474168096</c:v>
                </c:pt>
                <c:pt idx="43">
                  <c:v>6.2321602599666299</c:v>
                </c:pt>
                <c:pt idx="44">
                  <c:v>6.3580208252169204</c:v>
                </c:pt>
                <c:pt idx="45">
                  <c:v>6.3701644470438898</c:v>
                </c:pt>
                <c:pt idx="46">
                  <c:v>6.5671828463802902</c:v>
                </c:pt>
                <c:pt idx="47">
                  <c:v>6.57919218851612</c:v>
                </c:pt>
                <c:pt idx="48">
                  <c:v>6.6807978058563799</c:v>
                </c:pt>
                <c:pt idx="49">
                  <c:v>6.6860036933863203</c:v>
                </c:pt>
                <c:pt idx="50">
                  <c:v>6.7004608440745299</c:v>
                </c:pt>
                <c:pt idx="51">
                  <c:v>6.7280196077540504</c:v>
                </c:pt>
                <c:pt idx="52">
                  <c:v>6.9998489394372898</c:v>
                </c:pt>
                <c:pt idx="53">
                  <c:v>7.0035458922653202</c:v>
                </c:pt>
                <c:pt idx="54">
                  <c:v>7.0707062302174499</c:v>
                </c:pt>
                <c:pt idx="55">
                  <c:v>7.1285745429010996</c:v>
                </c:pt>
                <c:pt idx="56">
                  <c:v>7.2272519540101001</c:v>
                </c:pt>
                <c:pt idx="57">
                  <c:v>7.3239943672345502</c:v>
                </c:pt>
                <c:pt idx="58">
                  <c:v>7.3333143510415004</c:v>
                </c:pt>
                <c:pt idx="59">
                  <c:v>7.3407110921717198</c:v>
                </c:pt>
                <c:pt idx="60">
                  <c:v>7.4814640750278096</c:v>
                </c:pt>
                <c:pt idx="61">
                  <c:v>7.5535802467474404</c:v>
                </c:pt>
                <c:pt idx="62">
                  <c:v>7.5836817354424202</c:v>
                </c:pt>
                <c:pt idx="63">
                  <c:v>7.6147258559821998</c:v>
                </c:pt>
                <c:pt idx="64">
                  <c:v>7.8125289983934998</c:v>
                </c:pt>
                <c:pt idx="65">
                  <c:v>7.9188157764222398</c:v>
                </c:pt>
                <c:pt idx="66">
                  <c:v>8.1187509829722195</c:v>
                </c:pt>
                <c:pt idx="67">
                  <c:v>8.2999441297199095</c:v>
                </c:pt>
                <c:pt idx="68">
                  <c:v>8.3327548060187198</c:v>
                </c:pt>
                <c:pt idx="69">
                  <c:v>8.4693918205827394</c:v>
                </c:pt>
                <c:pt idx="70">
                  <c:v>8.5243276601939009</c:v>
                </c:pt>
                <c:pt idx="71">
                  <c:v>8.6685741530698905</c:v>
                </c:pt>
                <c:pt idx="72">
                  <c:v>8.8143118286546205</c:v>
                </c:pt>
                <c:pt idx="73">
                  <c:v>8.9448455176901103</c:v>
                </c:pt>
                <c:pt idx="74">
                  <c:v>8.9548933968234294</c:v>
                </c:pt>
                <c:pt idx="75">
                  <c:v>8.9549011504481992</c:v>
                </c:pt>
                <c:pt idx="76">
                  <c:v>9.10472472444863</c:v>
                </c:pt>
                <c:pt idx="77">
                  <c:v>9.2327214091839096</c:v>
                </c:pt>
                <c:pt idx="78">
                  <c:v>9.2893961101547298</c:v>
                </c:pt>
                <c:pt idx="79">
                  <c:v>9.2907281527386303</c:v>
                </c:pt>
                <c:pt idx="80">
                  <c:v>9.3028410002205195</c:v>
                </c:pt>
                <c:pt idx="81">
                  <c:v>9.4309486034222108</c:v>
                </c:pt>
                <c:pt idx="82">
                  <c:v>9.45272591001096</c:v>
                </c:pt>
                <c:pt idx="83">
                  <c:v>9.5501846021447196</c:v>
                </c:pt>
                <c:pt idx="84">
                  <c:v>10.072318051828599</c:v>
                </c:pt>
                <c:pt idx="85">
                  <c:v>10.107838756325499</c:v>
                </c:pt>
                <c:pt idx="86">
                  <c:v>10.2184469274604</c:v>
                </c:pt>
                <c:pt idx="87">
                  <c:v>10.2264417568478</c:v>
                </c:pt>
                <c:pt idx="88">
                  <c:v>10.3212055831206</c:v>
                </c:pt>
                <c:pt idx="89">
                  <c:v>10.5377907207776</c:v>
                </c:pt>
                <c:pt idx="90">
                  <c:v>10.609935402841099</c:v>
                </c:pt>
                <c:pt idx="91">
                  <c:v>10.6628317806995</c:v>
                </c:pt>
                <c:pt idx="92">
                  <c:v>10.758969455574</c:v>
                </c:pt>
                <c:pt idx="93">
                  <c:v>10.799312210220499</c:v>
                </c:pt>
                <c:pt idx="94">
                  <c:v>11.0189738631406</c:v>
                </c:pt>
                <c:pt idx="95">
                  <c:v>11.287002725715199</c:v>
                </c:pt>
                <c:pt idx="96">
                  <c:v>11.304788223550799</c:v>
                </c:pt>
                <c:pt idx="97">
                  <c:v>11.457032392031399</c:v>
                </c:pt>
                <c:pt idx="98">
                  <c:v>11.5197828211226</c:v>
                </c:pt>
                <c:pt idx="99">
                  <c:v>11.5354833837294</c:v>
                </c:pt>
                <c:pt idx="100">
                  <c:v>11.649864421992699</c:v>
                </c:pt>
                <c:pt idx="101">
                  <c:v>11.9685076361491</c:v>
                </c:pt>
                <c:pt idx="102">
                  <c:v>12.047777416501701</c:v>
                </c:pt>
                <c:pt idx="103">
                  <c:v>12.0793795029909</c:v>
                </c:pt>
                <c:pt idx="104">
                  <c:v>12.1135954458616</c:v>
                </c:pt>
                <c:pt idx="105">
                  <c:v>12.134040392650601</c:v>
                </c:pt>
                <c:pt idx="106">
                  <c:v>12.1480656709888</c:v>
                </c:pt>
                <c:pt idx="107">
                  <c:v>12.1573834293144</c:v>
                </c:pt>
                <c:pt idx="108">
                  <c:v>12.3552280440286</c:v>
                </c:pt>
                <c:pt idx="109">
                  <c:v>12.5456391763369</c:v>
                </c:pt>
                <c:pt idx="110">
                  <c:v>12.648266272738599</c:v>
                </c:pt>
                <c:pt idx="111">
                  <c:v>12.9536231188351</c:v>
                </c:pt>
                <c:pt idx="112">
                  <c:v>13.567005963729001</c:v>
                </c:pt>
                <c:pt idx="113">
                  <c:v>13.6220491227861</c:v>
                </c:pt>
                <c:pt idx="114">
                  <c:v>14.114749264512399</c:v>
                </c:pt>
                <c:pt idx="115">
                  <c:v>14.4992026944412</c:v>
                </c:pt>
                <c:pt idx="116">
                  <c:v>14.778633263818801</c:v>
                </c:pt>
                <c:pt idx="117">
                  <c:v>14.967000216057</c:v>
                </c:pt>
                <c:pt idx="118">
                  <c:v>15.071447495917701</c:v>
                </c:pt>
                <c:pt idx="119">
                  <c:v>15.230604729165</c:v>
                </c:pt>
                <c:pt idx="120">
                  <c:v>15.3062559745906</c:v>
                </c:pt>
                <c:pt idx="121">
                  <c:v>15.362095394662401</c:v>
                </c:pt>
                <c:pt idx="122">
                  <c:v>15.387084633156199</c:v>
                </c:pt>
                <c:pt idx="123">
                  <c:v>16.1595098138969</c:v>
                </c:pt>
                <c:pt idx="124">
                  <c:v>17.637963066759799</c:v>
                </c:pt>
                <c:pt idx="125">
                  <c:v>17.649529822977701</c:v>
                </c:pt>
                <c:pt idx="126">
                  <c:v>17.832388133550701</c:v>
                </c:pt>
                <c:pt idx="127">
                  <c:v>18.5394382097905</c:v>
                </c:pt>
                <c:pt idx="128">
                  <c:v>20.190297075334598</c:v>
                </c:pt>
                <c:pt idx="129">
                  <c:v>20.2660182719783</c:v>
                </c:pt>
                <c:pt idx="130">
                  <c:v>20.8358758680059</c:v>
                </c:pt>
                <c:pt idx="131">
                  <c:v>21.580045776697801</c:v>
                </c:pt>
                <c:pt idx="132">
                  <c:v>22.362508513999</c:v>
                </c:pt>
                <c:pt idx="133">
                  <c:v>23.2246674235919</c:v>
                </c:pt>
                <c:pt idx="134">
                  <c:v>24.2021886178592</c:v>
                </c:pt>
                <c:pt idx="135">
                  <c:v>24.705227733942898</c:v>
                </c:pt>
                <c:pt idx="136">
                  <c:v>27.780274430048699</c:v>
                </c:pt>
                <c:pt idx="137">
                  <c:v>28.7136254021963</c:v>
                </c:pt>
                <c:pt idx="138">
                  <c:v>30.6770860642667</c:v>
                </c:pt>
                <c:pt idx="139">
                  <c:v>31.804224130605</c:v>
                </c:pt>
                <c:pt idx="140">
                  <c:v>32.120772260714801</c:v>
                </c:pt>
                <c:pt idx="141">
                  <c:v>32.249139453491402</c:v>
                </c:pt>
                <c:pt idx="142">
                  <c:v>33.377170909201404</c:v>
                </c:pt>
                <c:pt idx="143">
                  <c:v>34.176106710851798</c:v>
                </c:pt>
                <c:pt idx="144">
                  <c:v>34.374895729803796</c:v>
                </c:pt>
                <c:pt idx="145">
                  <c:v>37.619485454322998</c:v>
                </c:pt>
                <c:pt idx="146">
                  <c:v>37.693818336023099</c:v>
                </c:pt>
                <c:pt idx="147">
                  <c:v>38.134785081183999</c:v>
                </c:pt>
                <c:pt idx="148">
                  <c:v>39.615677696445204</c:v>
                </c:pt>
                <c:pt idx="149">
                  <c:v>44.570715303208999</c:v>
                </c:pt>
                <c:pt idx="150">
                  <c:v>48.976170173690299</c:v>
                </c:pt>
                <c:pt idx="151">
                  <c:v>55.195492578302598</c:v>
                </c:pt>
                <c:pt idx="152">
                  <c:v>55.466690982827899</c:v>
                </c:pt>
                <c:pt idx="153">
                  <c:v>56.383037468343197</c:v>
                </c:pt>
                <c:pt idx="154">
                  <c:v>70.296197501312506</c:v>
                </c:pt>
                <c:pt idx="155">
                  <c:v>73.438283983036996</c:v>
                </c:pt>
                <c:pt idx="156">
                  <c:v>73.655891841571901</c:v>
                </c:pt>
                <c:pt idx="157">
                  <c:v>74.526941029137106</c:v>
                </c:pt>
                <c:pt idx="158">
                  <c:v>75.013006486574895</c:v>
                </c:pt>
                <c:pt idx="159">
                  <c:v>76.034749292639901</c:v>
                </c:pt>
                <c:pt idx="160">
                  <c:v>82.708397590213394</c:v>
                </c:pt>
                <c:pt idx="161">
                  <c:v>83.150798103891702</c:v>
                </c:pt>
                <c:pt idx="162">
                  <c:v>85.183648684742096</c:v>
                </c:pt>
                <c:pt idx="163">
                  <c:v>87.871747308506997</c:v>
                </c:pt>
                <c:pt idx="164">
                  <c:v>88.800848486901003</c:v>
                </c:pt>
                <c:pt idx="165">
                  <c:v>113.009040740896</c:v>
                </c:pt>
                <c:pt idx="166">
                  <c:v>117.932525292536</c:v>
                </c:pt>
                <c:pt idx="167">
                  <c:v>131.67039099844999</c:v>
                </c:pt>
                <c:pt idx="168">
                  <c:v>131.76667396603699</c:v>
                </c:pt>
                <c:pt idx="169">
                  <c:v>151.329733891269</c:v>
                </c:pt>
                <c:pt idx="170">
                  <c:v>219.85629420201701</c:v>
                </c:pt>
                <c:pt idx="171">
                  <c:v>249.15047319894001</c:v>
                </c:pt>
                <c:pt idx="172">
                  <c:v>377.23219142168199</c:v>
                </c:pt>
              </c:numCache>
            </c:numRef>
          </c:yVal>
        </c:ser>
        <c:axId val="53220480"/>
        <c:axId val="53222784"/>
      </c:scatterChart>
      <c:valAx>
        <c:axId val="5322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Bus Stop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Number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tickLblPos val="nextTo"/>
        <c:crossAx val="53222784"/>
        <c:crosses val="autoZero"/>
        <c:crossBetween val="midCat"/>
      </c:valAx>
      <c:valAx>
        <c:axId val="5322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Displacement (meter)</a:t>
                </a:r>
              </a:p>
            </c:rich>
          </c:tx>
          <c:layout/>
        </c:title>
        <c:numFmt formatCode="General" sourceLinked="1"/>
        <c:tickLblPos val="nextTo"/>
        <c:crossAx val="53220480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Bus Stop 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Sheet1!$C$2:$C$174</c:f>
              <c:numCache>
                <c:formatCode>General</c:formatCode>
                <c:ptCount val="173"/>
                <c:pt idx="0">
                  <c:v>0.86286188877610903</c:v>
                </c:pt>
                <c:pt idx="1">
                  <c:v>0.99737542960992898</c:v>
                </c:pt>
                <c:pt idx="2">
                  <c:v>1.6518753331324501</c:v>
                </c:pt>
                <c:pt idx="3">
                  <c:v>1.6960173984453499</c:v>
                </c:pt>
                <c:pt idx="4">
                  <c:v>1.78704299706046</c:v>
                </c:pt>
                <c:pt idx="5">
                  <c:v>1.82210917190633</c:v>
                </c:pt>
                <c:pt idx="6">
                  <c:v>2.13584766505193</c:v>
                </c:pt>
                <c:pt idx="7">
                  <c:v>2.1874442359137101</c:v>
                </c:pt>
                <c:pt idx="8">
                  <c:v>2.2831865495071502</c:v>
                </c:pt>
                <c:pt idx="9">
                  <c:v>2.8052952670190399</c:v>
                </c:pt>
                <c:pt idx="10">
                  <c:v>3.0456301162003299</c:v>
                </c:pt>
                <c:pt idx="11">
                  <c:v>3.1805045190096499</c:v>
                </c:pt>
                <c:pt idx="12">
                  <c:v>3.3037889172055799</c:v>
                </c:pt>
                <c:pt idx="13">
                  <c:v>3.49655717606782</c:v>
                </c:pt>
                <c:pt idx="14">
                  <c:v>3.5513230797988502</c:v>
                </c:pt>
                <c:pt idx="15">
                  <c:v>3.6737661019806001</c:v>
                </c:pt>
                <c:pt idx="16">
                  <c:v>4.02720256648381</c:v>
                </c:pt>
                <c:pt idx="17">
                  <c:v>4.1172368866353102</c:v>
                </c:pt>
                <c:pt idx="18">
                  <c:v>4.1312376059210401</c:v>
                </c:pt>
                <c:pt idx="19">
                  <c:v>4.1607987231580497</c:v>
                </c:pt>
                <c:pt idx="20">
                  <c:v>4.1872968635341001</c:v>
                </c:pt>
                <c:pt idx="21">
                  <c:v>4.4491520765750803</c:v>
                </c:pt>
                <c:pt idx="22">
                  <c:v>4.5526261860799302</c:v>
                </c:pt>
                <c:pt idx="23">
                  <c:v>4.632053286313</c:v>
                </c:pt>
                <c:pt idx="24">
                  <c:v>4.6765315139320904</c:v>
                </c:pt>
                <c:pt idx="25">
                  <c:v>4.7254349008877101</c:v>
                </c:pt>
                <c:pt idx="26">
                  <c:v>4.9443599325044998</c:v>
                </c:pt>
                <c:pt idx="27">
                  <c:v>4.9962597778182296</c:v>
                </c:pt>
                <c:pt idx="28">
                  <c:v>5.1000868091761404</c:v>
                </c:pt>
                <c:pt idx="29">
                  <c:v>5.3663944698531596</c:v>
                </c:pt>
                <c:pt idx="30">
                  <c:v>5.3759092245445297</c:v>
                </c:pt>
                <c:pt idx="31">
                  <c:v>5.4056505472544503</c:v>
                </c:pt>
                <c:pt idx="32">
                  <c:v>5.4096825828986699</c:v>
                </c:pt>
                <c:pt idx="33">
                  <c:v>5.5849723068199104</c:v>
                </c:pt>
                <c:pt idx="34">
                  <c:v>5.6910118306281801</c:v>
                </c:pt>
                <c:pt idx="35">
                  <c:v>5.6958655014930502</c:v>
                </c:pt>
                <c:pt idx="36">
                  <c:v>5.6993521189121097</c:v>
                </c:pt>
                <c:pt idx="37">
                  <c:v>5.8173956534899904</c:v>
                </c:pt>
                <c:pt idx="38">
                  <c:v>5.8193488005759004</c:v>
                </c:pt>
                <c:pt idx="39">
                  <c:v>6.0212499489985296</c:v>
                </c:pt>
                <c:pt idx="40">
                  <c:v>6.0823149848949898</c:v>
                </c:pt>
                <c:pt idx="41">
                  <c:v>6.1515539597057201</c:v>
                </c:pt>
                <c:pt idx="42">
                  <c:v>6.2227307474168096</c:v>
                </c:pt>
                <c:pt idx="43">
                  <c:v>6.2321602599666299</c:v>
                </c:pt>
                <c:pt idx="44">
                  <c:v>6.3580208252169204</c:v>
                </c:pt>
                <c:pt idx="45">
                  <c:v>6.3701644470438898</c:v>
                </c:pt>
                <c:pt idx="46">
                  <c:v>6.5671828463802902</c:v>
                </c:pt>
                <c:pt idx="47">
                  <c:v>6.57919218851612</c:v>
                </c:pt>
                <c:pt idx="48">
                  <c:v>6.6807978058563799</c:v>
                </c:pt>
                <c:pt idx="49">
                  <c:v>6.6860036933863203</c:v>
                </c:pt>
                <c:pt idx="50">
                  <c:v>6.7004608440745299</c:v>
                </c:pt>
                <c:pt idx="51">
                  <c:v>6.7280196077540504</c:v>
                </c:pt>
                <c:pt idx="52">
                  <c:v>6.9998489394372898</c:v>
                </c:pt>
                <c:pt idx="53">
                  <c:v>7.0035458922653202</c:v>
                </c:pt>
                <c:pt idx="54">
                  <c:v>7.0707062302174499</c:v>
                </c:pt>
                <c:pt idx="55">
                  <c:v>7.1285745429010996</c:v>
                </c:pt>
                <c:pt idx="56">
                  <c:v>7.2272519540101001</c:v>
                </c:pt>
                <c:pt idx="57">
                  <c:v>7.3239943672345502</c:v>
                </c:pt>
                <c:pt idx="58">
                  <c:v>7.3333143510415004</c:v>
                </c:pt>
                <c:pt idx="59">
                  <c:v>7.3407110921717198</c:v>
                </c:pt>
                <c:pt idx="60">
                  <c:v>7.4814640750278096</c:v>
                </c:pt>
                <c:pt idx="61">
                  <c:v>7.5535802467474404</c:v>
                </c:pt>
                <c:pt idx="62">
                  <c:v>7.5836817354424202</c:v>
                </c:pt>
                <c:pt idx="63">
                  <c:v>7.6147258559821998</c:v>
                </c:pt>
                <c:pt idx="64">
                  <c:v>7.8125289983934998</c:v>
                </c:pt>
                <c:pt idx="65">
                  <c:v>7.9188157764222398</c:v>
                </c:pt>
                <c:pt idx="66">
                  <c:v>8.1187509829722195</c:v>
                </c:pt>
                <c:pt idx="67">
                  <c:v>8.2999441297199095</c:v>
                </c:pt>
                <c:pt idx="68">
                  <c:v>8.3327548060187198</c:v>
                </c:pt>
                <c:pt idx="69">
                  <c:v>8.4693918205827394</c:v>
                </c:pt>
                <c:pt idx="70">
                  <c:v>8.5243276601939009</c:v>
                </c:pt>
                <c:pt idx="71">
                  <c:v>8.6685741530698905</c:v>
                </c:pt>
                <c:pt idx="72">
                  <c:v>8.8143118286546205</c:v>
                </c:pt>
                <c:pt idx="73">
                  <c:v>8.9448455176901103</c:v>
                </c:pt>
                <c:pt idx="74">
                  <c:v>8.9548933968234294</c:v>
                </c:pt>
                <c:pt idx="75">
                  <c:v>8.9549011504481992</c:v>
                </c:pt>
                <c:pt idx="76">
                  <c:v>9.10472472444863</c:v>
                </c:pt>
                <c:pt idx="77">
                  <c:v>9.2327214091839096</c:v>
                </c:pt>
                <c:pt idx="78">
                  <c:v>9.2893961101547298</c:v>
                </c:pt>
                <c:pt idx="79">
                  <c:v>9.2907281527386303</c:v>
                </c:pt>
                <c:pt idx="80">
                  <c:v>9.3028410002205195</c:v>
                </c:pt>
                <c:pt idx="81">
                  <c:v>9.4309486034222108</c:v>
                </c:pt>
                <c:pt idx="82">
                  <c:v>9.45272591001096</c:v>
                </c:pt>
                <c:pt idx="83">
                  <c:v>9.5501846021447196</c:v>
                </c:pt>
                <c:pt idx="84">
                  <c:v>10.072318051828599</c:v>
                </c:pt>
                <c:pt idx="85">
                  <c:v>10.107838756325499</c:v>
                </c:pt>
                <c:pt idx="86">
                  <c:v>10.2184469274604</c:v>
                </c:pt>
                <c:pt idx="87">
                  <c:v>10.2264417568478</c:v>
                </c:pt>
                <c:pt idx="88">
                  <c:v>10.3212055831206</c:v>
                </c:pt>
                <c:pt idx="89">
                  <c:v>10.5377907207776</c:v>
                </c:pt>
                <c:pt idx="90">
                  <c:v>10.609935402841099</c:v>
                </c:pt>
                <c:pt idx="91">
                  <c:v>10.6628317806995</c:v>
                </c:pt>
                <c:pt idx="92">
                  <c:v>10.758969455574</c:v>
                </c:pt>
                <c:pt idx="93">
                  <c:v>10.799312210220499</c:v>
                </c:pt>
                <c:pt idx="94">
                  <c:v>11.0189738631406</c:v>
                </c:pt>
                <c:pt idx="95">
                  <c:v>11.287002725715199</c:v>
                </c:pt>
                <c:pt idx="96">
                  <c:v>11.304788223550799</c:v>
                </c:pt>
                <c:pt idx="97">
                  <c:v>11.457032392031399</c:v>
                </c:pt>
                <c:pt idx="98">
                  <c:v>11.5197828211226</c:v>
                </c:pt>
                <c:pt idx="99">
                  <c:v>11.5354833837294</c:v>
                </c:pt>
                <c:pt idx="100">
                  <c:v>11.649864421992699</c:v>
                </c:pt>
                <c:pt idx="101">
                  <c:v>11.9685076361491</c:v>
                </c:pt>
                <c:pt idx="102">
                  <c:v>12.047777416501701</c:v>
                </c:pt>
                <c:pt idx="103">
                  <c:v>12.0793795029909</c:v>
                </c:pt>
                <c:pt idx="104">
                  <c:v>12.1135954458616</c:v>
                </c:pt>
                <c:pt idx="105">
                  <c:v>12.134040392650601</c:v>
                </c:pt>
                <c:pt idx="106">
                  <c:v>12.1480656709888</c:v>
                </c:pt>
                <c:pt idx="107">
                  <c:v>12.1573834293144</c:v>
                </c:pt>
                <c:pt idx="108">
                  <c:v>12.3552280440286</c:v>
                </c:pt>
                <c:pt idx="109">
                  <c:v>12.5456391763369</c:v>
                </c:pt>
                <c:pt idx="110">
                  <c:v>12.648266272738599</c:v>
                </c:pt>
                <c:pt idx="111">
                  <c:v>12.9536231188351</c:v>
                </c:pt>
                <c:pt idx="112">
                  <c:v>13.567005963729001</c:v>
                </c:pt>
                <c:pt idx="113">
                  <c:v>13.6220491227861</c:v>
                </c:pt>
                <c:pt idx="114">
                  <c:v>14.114749264512399</c:v>
                </c:pt>
                <c:pt idx="115">
                  <c:v>14.4992026944412</c:v>
                </c:pt>
                <c:pt idx="116">
                  <c:v>14.778633263818801</c:v>
                </c:pt>
                <c:pt idx="117">
                  <c:v>14.967000216057</c:v>
                </c:pt>
                <c:pt idx="118">
                  <c:v>15.071447495917701</c:v>
                </c:pt>
                <c:pt idx="119">
                  <c:v>15.230604729165</c:v>
                </c:pt>
                <c:pt idx="120">
                  <c:v>15.3062559745906</c:v>
                </c:pt>
                <c:pt idx="121">
                  <c:v>15.362095394662401</c:v>
                </c:pt>
                <c:pt idx="122">
                  <c:v>15.387084633156199</c:v>
                </c:pt>
                <c:pt idx="123">
                  <c:v>16.1595098138969</c:v>
                </c:pt>
                <c:pt idx="124">
                  <c:v>17.637963066759799</c:v>
                </c:pt>
                <c:pt idx="125">
                  <c:v>17.649529822977701</c:v>
                </c:pt>
                <c:pt idx="126">
                  <c:v>17.832388133550701</c:v>
                </c:pt>
                <c:pt idx="127">
                  <c:v>18.5394382097905</c:v>
                </c:pt>
                <c:pt idx="128">
                  <c:v>20.190297075334598</c:v>
                </c:pt>
                <c:pt idx="129">
                  <c:v>20.2660182719783</c:v>
                </c:pt>
                <c:pt idx="130">
                  <c:v>20.8358758680059</c:v>
                </c:pt>
                <c:pt idx="131">
                  <c:v>21.580045776697801</c:v>
                </c:pt>
                <c:pt idx="132">
                  <c:v>22.362508513999</c:v>
                </c:pt>
                <c:pt idx="133">
                  <c:v>23.2246674235919</c:v>
                </c:pt>
                <c:pt idx="134">
                  <c:v>24.2021886178592</c:v>
                </c:pt>
                <c:pt idx="135">
                  <c:v>24.705227733942898</c:v>
                </c:pt>
                <c:pt idx="136">
                  <c:v>27.780274430048699</c:v>
                </c:pt>
                <c:pt idx="137">
                  <c:v>28.7136254021963</c:v>
                </c:pt>
                <c:pt idx="138">
                  <c:v>30.6770860642667</c:v>
                </c:pt>
                <c:pt idx="139">
                  <c:v>31.804224130605</c:v>
                </c:pt>
                <c:pt idx="140">
                  <c:v>32.120772260714801</c:v>
                </c:pt>
                <c:pt idx="141">
                  <c:v>32.249139453491402</c:v>
                </c:pt>
                <c:pt idx="142">
                  <c:v>33.377170909201404</c:v>
                </c:pt>
                <c:pt idx="143">
                  <c:v>34.176106710851798</c:v>
                </c:pt>
                <c:pt idx="144">
                  <c:v>34.374895729803796</c:v>
                </c:pt>
                <c:pt idx="145">
                  <c:v>37.619485454322998</c:v>
                </c:pt>
                <c:pt idx="146">
                  <c:v>37.693818336023099</c:v>
                </c:pt>
                <c:pt idx="147">
                  <c:v>38.134785081183999</c:v>
                </c:pt>
                <c:pt idx="148">
                  <c:v>39.615677696445204</c:v>
                </c:pt>
                <c:pt idx="149">
                  <c:v>44.570715303208999</c:v>
                </c:pt>
                <c:pt idx="150">
                  <c:v>48.976170173690299</c:v>
                </c:pt>
                <c:pt idx="151">
                  <c:v>55.195492578302598</c:v>
                </c:pt>
                <c:pt idx="152">
                  <c:v>55.466690982827899</c:v>
                </c:pt>
                <c:pt idx="153">
                  <c:v>56.383037468343197</c:v>
                </c:pt>
                <c:pt idx="154">
                  <c:v>70.296197501312506</c:v>
                </c:pt>
                <c:pt idx="155">
                  <c:v>73.438283983036996</c:v>
                </c:pt>
                <c:pt idx="156">
                  <c:v>73.655891841571901</c:v>
                </c:pt>
                <c:pt idx="157">
                  <c:v>74.526941029137106</c:v>
                </c:pt>
                <c:pt idx="158">
                  <c:v>75.013006486574895</c:v>
                </c:pt>
                <c:pt idx="159">
                  <c:v>76.034749292639901</c:v>
                </c:pt>
                <c:pt idx="160">
                  <c:v>82.708397590213394</c:v>
                </c:pt>
                <c:pt idx="161">
                  <c:v>83.150798103891702</c:v>
                </c:pt>
                <c:pt idx="162">
                  <c:v>85.183648684742096</c:v>
                </c:pt>
                <c:pt idx="163">
                  <c:v>87.871747308506997</c:v>
                </c:pt>
                <c:pt idx="164">
                  <c:v>88.800848486901003</c:v>
                </c:pt>
                <c:pt idx="165">
                  <c:v>113.009040740896</c:v>
                </c:pt>
                <c:pt idx="166">
                  <c:v>117.932525292536</c:v>
                </c:pt>
                <c:pt idx="167">
                  <c:v>131.67039099844999</c:v>
                </c:pt>
                <c:pt idx="168">
                  <c:v>131.76667396603699</c:v>
                </c:pt>
                <c:pt idx="169">
                  <c:v>151.329733891269</c:v>
                </c:pt>
                <c:pt idx="170">
                  <c:v>219.85629420201701</c:v>
                </c:pt>
                <c:pt idx="171">
                  <c:v>249.15047319894001</c:v>
                </c:pt>
                <c:pt idx="172">
                  <c:v>377.23219142168199</c:v>
                </c:pt>
              </c:numCache>
            </c:numRef>
          </c:xVal>
          <c:yVal>
            <c:numRef>
              <c:f>Sheet1!$D$2:$D$174</c:f>
              <c:numCache>
                <c:formatCode>General</c:formatCode>
                <c:ptCount val="1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</c:numCache>
            </c:numRef>
          </c:yVal>
        </c:ser>
        <c:axId val="53197824"/>
        <c:axId val="55260288"/>
      </c:scatterChart>
      <c:valAx>
        <c:axId val="5319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latin typeface="Times New Roman" pitchFamily="18" charset="0"/>
                    <a:cs typeface="Times New Roman" pitchFamily="18" charset="0"/>
                  </a:rPr>
                  <a:t>Displacement (meter)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55260288"/>
        <c:crosses val="autoZero"/>
        <c:crossBetween val="midCat"/>
      </c:valAx>
      <c:valAx>
        <c:axId val="55260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Bus Stop Number</a:t>
                </a:r>
              </a:p>
            </c:rich>
          </c:tx>
        </c:title>
        <c:numFmt formatCode="General" sourceLinked="1"/>
        <c:tickLblPos val="nextTo"/>
        <c:crossAx val="53197824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Displacement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Distribution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Lit>
              <c:ptCount val="7"/>
              <c:pt idx="0">
                <c:v>0-5m</c:v>
              </c:pt>
              <c:pt idx="1">
                <c:v>5-10m</c:v>
              </c:pt>
              <c:pt idx="2">
                <c:v>10-15m</c:v>
              </c:pt>
              <c:pt idx="3">
                <c:v>15-30m</c:v>
              </c:pt>
              <c:pt idx="4">
                <c:v>30-70m</c:v>
              </c:pt>
              <c:pt idx="5">
                <c:v>70-120m</c:v>
              </c:pt>
              <c:pt idx="6">
                <c:v>120-400m</c:v>
              </c:pt>
            </c:strLit>
          </c:cat>
          <c:val>
            <c:numRef>
              <c:f>Sheet1!$G$2:$G$8</c:f>
              <c:numCache>
                <c:formatCode>General</c:formatCode>
                <c:ptCount val="7"/>
                <c:pt idx="0">
                  <c:v>28</c:v>
                </c:pt>
                <c:pt idx="1">
                  <c:v>56</c:v>
                </c:pt>
                <c:pt idx="2">
                  <c:v>34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6</c:v>
                </c:pt>
              </c:numCache>
            </c:numRef>
          </c:val>
        </c:ser>
        <c:axId val="55288960"/>
        <c:axId val="55290880"/>
      </c:barChart>
      <c:catAx>
        <c:axId val="5528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Displacement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Range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tickLblPos val="nextTo"/>
        <c:crossAx val="55290880"/>
        <c:crosses val="autoZero"/>
        <c:auto val="1"/>
        <c:lblAlgn val="ctr"/>
        <c:lblOffset val="100"/>
      </c:catAx>
      <c:valAx>
        <c:axId val="5529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528896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19050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27</xdr:col>
      <xdr:colOff>19050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14</xdr:col>
      <xdr:colOff>285750</xdr:colOff>
      <xdr:row>48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ran/Desktop/CUTR/HART%20bus%20stops%20Assessm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 Data"/>
      <sheetName val="Graphs"/>
      <sheetName val="Sheet3"/>
    </sheetNames>
    <sheetDataSet>
      <sheetData sheetId="0"/>
      <sheetData sheetId="1">
        <row r="2">
          <cell r="G2">
            <v>13</v>
          </cell>
        </row>
        <row r="3">
          <cell r="G3">
            <v>36</v>
          </cell>
        </row>
        <row r="4">
          <cell r="G4">
            <v>19</v>
          </cell>
        </row>
        <row r="5">
          <cell r="G5">
            <v>16</v>
          </cell>
        </row>
        <row r="6">
          <cell r="G6">
            <v>8</v>
          </cell>
        </row>
        <row r="7">
          <cell r="G7">
            <v>8</v>
          </cell>
        </row>
        <row r="8">
          <cell r="G8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7"/>
  <sheetViews>
    <sheetView topLeftCell="A182" workbookViewId="0">
      <selection activeCell="H1" activeCellId="2" sqref="A1:A1048576 B1:B1048576 H1:H1048576"/>
    </sheetView>
  </sheetViews>
  <sheetFormatPr defaultRowHeight="15"/>
  <cols>
    <col min="1" max="1" width="21.5703125" customWidth="1"/>
    <col min="3" max="3" width="13.85546875" customWidth="1"/>
    <col min="4" max="4" width="11.7109375" customWidth="1"/>
    <col min="5" max="5" width="10.7109375" bestFit="1" customWidth="1"/>
    <col min="6" max="6" width="11" bestFit="1" customWidth="1"/>
    <col min="7" max="7" width="11.7109375" bestFit="1" customWidth="1"/>
    <col min="8" max="8" width="2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7368</v>
      </c>
      <c r="C2">
        <v>97</v>
      </c>
      <c r="D2">
        <v>27.951288000000002</v>
      </c>
      <c r="E2">
        <v>-82.461735000000004</v>
      </c>
      <c r="F2">
        <v>27.951260999999999</v>
      </c>
      <c r="G2">
        <v>-82.461695000000006</v>
      </c>
      <c r="H2">
        <v>4.9443599325044998</v>
      </c>
      <c r="I2" t="s">
        <v>10</v>
      </c>
      <c r="J2" t="s">
        <v>11</v>
      </c>
    </row>
    <row r="3" spans="1:10">
      <c r="A3">
        <v>2</v>
      </c>
      <c r="B3">
        <v>4098</v>
      </c>
      <c r="C3">
        <v>4</v>
      </c>
      <c r="D3">
        <v>27.9374</v>
      </c>
      <c r="E3">
        <v>-82.475641999999993</v>
      </c>
      <c r="F3">
        <v>27.937428700000002</v>
      </c>
      <c r="G3">
        <v>-82.475641899999999</v>
      </c>
      <c r="H3">
        <v>3.1805045190096499</v>
      </c>
      <c r="I3" t="s">
        <v>12</v>
      </c>
      <c r="J3" t="s">
        <v>13</v>
      </c>
    </row>
    <row r="4" spans="1:10">
      <c r="A4">
        <v>3</v>
      </c>
      <c r="B4">
        <v>6264</v>
      </c>
      <c r="C4">
        <v>6</v>
      </c>
      <c r="D4">
        <v>28.057385</v>
      </c>
      <c r="E4">
        <v>-82.401752000000002</v>
      </c>
      <c r="F4">
        <v>28.0580575</v>
      </c>
      <c r="G4">
        <v>-82.401753900000003</v>
      </c>
      <c r="H4">
        <v>74.526941029137106</v>
      </c>
      <c r="I4" t="s">
        <v>14</v>
      </c>
      <c r="J4" s="1" t="s">
        <v>15</v>
      </c>
    </row>
    <row r="5" spans="1:10">
      <c r="A5">
        <v>4</v>
      </c>
      <c r="B5">
        <v>6255</v>
      </c>
      <c r="C5">
        <v>7</v>
      </c>
      <c r="D5">
        <v>28.019625000000001</v>
      </c>
      <c r="E5">
        <v>-82.534424999999999</v>
      </c>
      <c r="F5">
        <v>28.019932000000001</v>
      </c>
      <c r="G5">
        <v>-82.534458000000001</v>
      </c>
      <c r="H5">
        <v>34.176106710851798</v>
      </c>
      <c r="I5" t="s">
        <v>16</v>
      </c>
      <c r="J5" t="s">
        <v>11</v>
      </c>
    </row>
    <row r="6" spans="1:10">
      <c r="A6">
        <v>5</v>
      </c>
      <c r="B6">
        <v>938</v>
      </c>
      <c r="C6">
        <v>6</v>
      </c>
      <c r="D6">
        <v>28.069132</v>
      </c>
      <c r="E6">
        <v>-82.429986999999997</v>
      </c>
      <c r="F6">
        <v>28.069058600000002</v>
      </c>
      <c r="G6">
        <v>-82.430056300000004</v>
      </c>
      <c r="H6">
        <v>10.609935402841099</v>
      </c>
      <c r="I6" t="s">
        <v>17</v>
      </c>
      <c r="J6" s="1" t="s">
        <v>18</v>
      </c>
    </row>
    <row r="7" spans="1:10">
      <c r="A7">
        <v>6</v>
      </c>
      <c r="B7">
        <v>937</v>
      </c>
      <c r="C7">
        <v>2</v>
      </c>
      <c r="D7">
        <v>28.069140000000001</v>
      </c>
      <c r="E7">
        <v>-82.434837999999999</v>
      </c>
      <c r="F7">
        <v>28.069073700000001</v>
      </c>
      <c r="G7">
        <v>-82.434783300000007</v>
      </c>
      <c r="H7">
        <v>9.10472472444863</v>
      </c>
      <c r="I7" t="s">
        <v>19</v>
      </c>
      <c r="J7" t="s">
        <v>20</v>
      </c>
    </row>
    <row r="8" spans="1:10">
      <c r="A8">
        <v>7</v>
      </c>
      <c r="B8">
        <v>936</v>
      </c>
      <c r="C8">
        <v>2</v>
      </c>
      <c r="D8">
        <v>28.069151999999999</v>
      </c>
      <c r="E8">
        <v>-82.436751000000001</v>
      </c>
      <c r="F8">
        <v>28.0690803</v>
      </c>
      <c r="G8">
        <v>-82.436775400000002</v>
      </c>
      <c r="H8">
        <v>8.2999441297199095</v>
      </c>
      <c r="I8" t="s">
        <v>21</v>
      </c>
      <c r="J8" t="s">
        <v>20</v>
      </c>
    </row>
    <row r="9" spans="1:10">
      <c r="A9">
        <v>8</v>
      </c>
      <c r="B9">
        <v>935</v>
      </c>
      <c r="C9">
        <v>2</v>
      </c>
      <c r="D9">
        <v>28.069147000000001</v>
      </c>
      <c r="E9">
        <v>-82.438860000000005</v>
      </c>
      <c r="F9">
        <v>28.069073199999998</v>
      </c>
      <c r="G9">
        <v>-82.438792399999997</v>
      </c>
      <c r="H9">
        <v>10.5377907207776</v>
      </c>
      <c r="I9" t="s">
        <v>22</v>
      </c>
      <c r="J9" t="s">
        <v>20</v>
      </c>
    </row>
    <row r="10" spans="1:10">
      <c r="A10">
        <v>9</v>
      </c>
      <c r="B10">
        <v>931</v>
      </c>
      <c r="C10">
        <v>2</v>
      </c>
      <c r="D10">
        <v>28.069154000000001</v>
      </c>
      <c r="E10">
        <v>-82.443100000000001</v>
      </c>
      <c r="F10">
        <v>28.069095000000001</v>
      </c>
      <c r="G10">
        <v>-82.4430421</v>
      </c>
      <c r="H10">
        <v>8.6685741530698905</v>
      </c>
      <c r="I10" t="s">
        <v>23</v>
      </c>
      <c r="J10" t="s">
        <v>24</v>
      </c>
    </row>
    <row r="11" spans="1:10">
      <c r="A11">
        <v>10</v>
      </c>
      <c r="B11">
        <v>5132</v>
      </c>
      <c r="C11">
        <v>33</v>
      </c>
      <c r="D11">
        <v>28.069220000000001</v>
      </c>
      <c r="E11">
        <v>-82.478290000000001</v>
      </c>
      <c r="F11">
        <v>28.069158399999999</v>
      </c>
      <c r="G11">
        <v>-82.4784255</v>
      </c>
      <c r="H11">
        <v>14.967000216057</v>
      </c>
      <c r="I11" t="s">
        <v>25</v>
      </c>
      <c r="J11" t="s">
        <v>26</v>
      </c>
    </row>
    <row r="12" spans="1:10">
      <c r="A12">
        <v>11</v>
      </c>
      <c r="B12">
        <v>5771</v>
      </c>
      <c r="C12">
        <v>39</v>
      </c>
      <c r="D12">
        <v>28.038696000000002</v>
      </c>
      <c r="E12">
        <v>-82.582616999999999</v>
      </c>
      <c r="F12">
        <v>28.03904</v>
      </c>
      <c r="G12">
        <v>-82.582606999999996</v>
      </c>
      <c r="H12">
        <v>38.134785081183999</v>
      </c>
      <c r="I12" t="s">
        <v>27</v>
      </c>
      <c r="J12" t="s">
        <v>11</v>
      </c>
    </row>
    <row r="13" spans="1:10">
      <c r="A13">
        <v>12</v>
      </c>
      <c r="B13">
        <v>3598</v>
      </c>
      <c r="C13">
        <v>45</v>
      </c>
      <c r="D13">
        <v>28.054693</v>
      </c>
      <c r="E13">
        <v>-82.449589000000003</v>
      </c>
      <c r="F13">
        <v>28.0547188</v>
      </c>
      <c r="G13">
        <v>-82.449454099999997</v>
      </c>
      <c r="H13">
        <v>13.567005963729001</v>
      </c>
      <c r="I13" t="s">
        <v>28</v>
      </c>
      <c r="J13" t="s">
        <v>29</v>
      </c>
    </row>
    <row r="14" spans="1:10">
      <c r="A14">
        <v>13</v>
      </c>
      <c r="B14">
        <v>4682</v>
      </c>
      <c r="C14">
        <v>45</v>
      </c>
      <c r="D14">
        <v>28.054342999999999</v>
      </c>
      <c r="E14">
        <v>-82.442291999999995</v>
      </c>
      <c r="F14">
        <v>28.054305899999999</v>
      </c>
      <c r="G14">
        <v>-82.442298500000007</v>
      </c>
      <c r="H14">
        <v>4.1607987231580497</v>
      </c>
      <c r="I14" t="s">
        <v>30</v>
      </c>
      <c r="J14" t="s">
        <v>31</v>
      </c>
    </row>
    <row r="15" spans="1:10">
      <c r="A15">
        <v>14</v>
      </c>
      <c r="B15">
        <v>4681</v>
      </c>
      <c r="C15">
        <v>45</v>
      </c>
      <c r="D15">
        <v>28.054313</v>
      </c>
      <c r="E15">
        <v>-82.444906000000003</v>
      </c>
      <c r="F15">
        <v>28.054311599999998</v>
      </c>
      <c r="G15">
        <v>-82.444156800000002</v>
      </c>
      <c r="H15">
        <v>73.655891841571901</v>
      </c>
      <c r="I15" t="s">
        <v>32</v>
      </c>
      <c r="J15" t="s">
        <v>33</v>
      </c>
    </row>
    <row r="16" spans="1:10">
      <c r="A16">
        <v>15</v>
      </c>
      <c r="B16">
        <v>5769</v>
      </c>
      <c r="C16">
        <v>39</v>
      </c>
      <c r="D16">
        <v>28.033715000000001</v>
      </c>
      <c r="E16">
        <v>-82.582740000000001</v>
      </c>
      <c r="F16">
        <v>28.033823999999999</v>
      </c>
      <c r="G16">
        <v>-82.582740000000001</v>
      </c>
      <c r="H16">
        <v>12.0793795029909</v>
      </c>
      <c r="I16" t="s">
        <v>34</v>
      </c>
      <c r="J16" t="s">
        <v>11</v>
      </c>
    </row>
    <row r="17" spans="1:10">
      <c r="A17">
        <v>16</v>
      </c>
      <c r="B17">
        <v>5765</v>
      </c>
      <c r="C17" t="s">
        <v>35</v>
      </c>
      <c r="D17">
        <v>28.026107</v>
      </c>
      <c r="E17">
        <v>-82.583943000000005</v>
      </c>
      <c r="F17">
        <v>28.026091399999999</v>
      </c>
      <c r="G17">
        <v>-82.584002299999995</v>
      </c>
      <c r="H17">
        <v>6.0823149848949898</v>
      </c>
      <c r="I17" t="s">
        <v>36</v>
      </c>
      <c r="J17" t="s">
        <v>37</v>
      </c>
    </row>
    <row r="18" spans="1:10">
      <c r="A18">
        <v>17</v>
      </c>
      <c r="B18">
        <v>4670</v>
      </c>
      <c r="C18" t="s">
        <v>38</v>
      </c>
      <c r="D18">
        <v>28.010652</v>
      </c>
      <c r="E18">
        <v>-82.472592000000006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</row>
    <row r="19" spans="1:10">
      <c r="A19">
        <v>18</v>
      </c>
      <c r="B19">
        <v>6833</v>
      </c>
      <c r="C19" t="s">
        <v>40</v>
      </c>
      <c r="D19">
        <v>27.860548000000001</v>
      </c>
      <c r="E19">
        <v>-82.490049999999997</v>
      </c>
      <c r="F19">
        <v>27.860914999999999</v>
      </c>
      <c r="G19">
        <v>-82.491529999999997</v>
      </c>
      <c r="H19">
        <v>151.329733891269</v>
      </c>
      <c r="I19" t="s">
        <v>41</v>
      </c>
      <c r="J19" t="s">
        <v>11</v>
      </c>
    </row>
    <row r="20" spans="1:10">
      <c r="A20">
        <v>19</v>
      </c>
      <c r="B20">
        <v>6832</v>
      </c>
      <c r="C20" t="s">
        <v>40</v>
      </c>
      <c r="D20">
        <v>27.860538999999999</v>
      </c>
      <c r="E20">
        <v>-82.490970000000004</v>
      </c>
      <c r="F20">
        <v>27.860873000000002</v>
      </c>
      <c r="G20">
        <v>-82.491748999999999</v>
      </c>
      <c r="H20">
        <v>85.183648684742096</v>
      </c>
      <c r="I20" t="s">
        <v>42</v>
      </c>
      <c r="J20" t="s">
        <v>11</v>
      </c>
    </row>
    <row r="21" spans="1:10">
      <c r="A21">
        <v>20</v>
      </c>
      <c r="B21">
        <v>5747</v>
      </c>
      <c r="C21">
        <v>39</v>
      </c>
      <c r="D21">
        <v>28.038540999999999</v>
      </c>
      <c r="E21">
        <v>-82.583042000000006</v>
      </c>
      <c r="F21">
        <v>28.039038999999999</v>
      </c>
      <c r="G21">
        <v>-82.583033</v>
      </c>
      <c r="H21">
        <v>55.195492578302598</v>
      </c>
      <c r="I21" t="s">
        <v>43</v>
      </c>
      <c r="J21" t="s">
        <v>11</v>
      </c>
    </row>
    <row r="22" spans="1:10">
      <c r="A22">
        <v>21</v>
      </c>
      <c r="B22">
        <v>4657</v>
      </c>
      <c r="C22" t="s">
        <v>44</v>
      </c>
      <c r="D22">
        <v>28.069268999999998</v>
      </c>
      <c r="E22">
        <v>-82.423516000000006</v>
      </c>
      <c r="F22">
        <v>28.069277700000001</v>
      </c>
      <c r="G22">
        <v>-82.423489200000006</v>
      </c>
      <c r="H22">
        <v>2.8052952670190399</v>
      </c>
      <c r="I22" t="s">
        <v>45</v>
      </c>
      <c r="J22" t="s">
        <v>46</v>
      </c>
    </row>
    <row r="23" spans="1:10">
      <c r="A23">
        <v>22</v>
      </c>
      <c r="B23">
        <v>4656</v>
      </c>
      <c r="C23">
        <v>6</v>
      </c>
      <c r="D23">
        <v>28.069251999999999</v>
      </c>
      <c r="E23">
        <v>-82.420249999999996</v>
      </c>
      <c r="F23">
        <v>28.0692585</v>
      </c>
      <c r="G23">
        <v>-82.420070600000003</v>
      </c>
      <c r="H23">
        <v>17.649529822977701</v>
      </c>
      <c r="I23" t="s">
        <v>47</v>
      </c>
      <c r="J23" t="s">
        <v>48</v>
      </c>
    </row>
    <row r="24" spans="1:10">
      <c r="A24">
        <v>23</v>
      </c>
      <c r="B24">
        <v>1370</v>
      </c>
      <c r="C24">
        <v>30</v>
      </c>
      <c r="D24">
        <v>27.948421</v>
      </c>
      <c r="E24">
        <v>-82.524361999999996</v>
      </c>
      <c r="F24" t="s">
        <v>39</v>
      </c>
      <c r="G24" t="s">
        <v>39</v>
      </c>
      <c r="H24" t="s">
        <v>39</v>
      </c>
      <c r="I24" t="s">
        <v>39</v>
      </c>
      <c r="J24" t="s">
        <v>39</v>
      </c>
    </row>
    <row r="25" spans="1:10">
      <c r="A25">
        <v>24</v>
      </c>
      <c r="B25">
        <v>1360</v>
      </c>
      <c r="C25">
        <v>30</v>
      </c>
      <c r="D25">
        <v>27.948710999999999</v>
      </c>
      <c r="E25">
        <v>-82.524017999999998</v>
      </c>
      <c r="F25" t="s">
        <v>39</v>
      </c>
      <c r="G25" t="s">
        <v>39</v>
      </c>
      <c r="H25" t="s">
        <v>39</v>
      </c>
      <c r="I25" t="s">
        <v>39</v>
      </c>
      <c r="J25" t="s">
        <v>39</v>
      </c>
    </row>
    <row r="26" spans="1:10">
      <c r="A26">
        <v>25</v>
      </c>
      <c r="B26">
        <v>4625</v>
      </c>
      <c r="C26">
        <v>6</v>
      </c>
      <c r="D26">
        <v>28.050536999999998</v>
      </c>
      <c r="E26">
        <v>-82.393849000000003</v>
      </c>
      <c r="F26">
        <v>28.050314199999999</v>
      </c>
      <c r="G26">
        <v>-82.393857600000004</v>
      </c>
      <c r="H26">
        <v>24.705227733942898</v>
      </c>
      <c r="I26" t="s">
        <v>49</v>
      </c>
      <c r="J26" t="s">
        <v>50</v>
      </c>
    </row>
    <row r="27" spans="1:10">
      <c r="A27">
        <v>26</v>
      </c>
      <c r="B27">
        <v>4622</v>
      </c>
      <c r="C27">
        <v>6</v>
      </c>
      <c r="D27">
        <v>28.054243</v>
      </c>
      <c r="E27">
        <v>-82.400617999999994</v>
      </c>
      <c r="F27">
        <v>28.0542503</v>
      </c>
      <c r="G27">
        <v>-82.401116099999996</v>
      </c>
      <c r="H27">
        <v>48.976170173690299</v>
      </c>
      <c r="I27" t="s">
        <v>51</v>
      </c>
      <c r="J27" s="1" t="s">
        <v>52</v>
      </c>
    </row>
    <row r="28" spans="1:10">
      <c r="A28">
        <v>27</v>
      </c>
      <c r="B28">
        <v>4621</v>
      </c>
      <c r="C28">
        <v>6</v>
      </c>
      <c r="D28">
        <v>28.05603</v>
      </c>
      <c r="E28">
        <v>-82.401849999999996</v>
      </c>
      <c r="F28">
        <v>28.057216100000002</v>
      </c>
      <c r="G28">
        <v>-82.401928499999997</v>
      </c>
      <c r="H28">
        <v>131.67039099844999</v>
      </c>
      <c r="I28" t="s">
        <v>53</v>
      </c>
      <c r="J28" s="1" t="s">
        <v>54</v>
      </c>
    </row>
    <row r="29" spans="1:10">
      <c r="A29">
        <v>28</v>
      </c>
      <c r="B29">
        <v>4620</v>
      </c>
      <c r="C29">
        <v>6</v>
      </c>
      <c r="D29">
        <v>28.057296999999998</v>
      </c>
      <c r="E29">
        <v>-82.401877999999996</v>
      </c>
      <c r="F29">
        <v>28.058359400000001</v>
      </c>
      <c r="G29">
        <v>-82.401947300000003</v>
      </c>
      <c r="H29">
        <v>117.932525292536</v>
      </c>
      <c r="I29" t="s">
        <v>55</v>
      </c>
      <c r="J29" s="1" t="s">
        <v>56</v>
      </c>
    </row>
    <row r="30" spans="1:10">
      <c r="A30">
        <v>29</v>
      </c>
      <c r="B30">
        <v>4619</v>
      </c>
      <c r="C30">
        <v>6</v>
      </c>
      <c r="D30">
        <v>28.058807000000002</v>
      </c>
      <c r="E30">
        <v>-82.401877999999996</v>
      </c>
      <c r="F30">
        <v>28.059304000000001</v>
      </c>
      <c r="G30">
        <v>-82.401944700000001</v>
      </c>
      <c r="H30">
        <v>55.466690982827899</v>
      </c>
      <c r="I30" t="s">
        <v>57</v>
      </c>
      <c r="J30" s="1" t="s">
        <v>58</v>
      </c>
    </row>
    <row r="31" spans="1:10">
      <c r="A31">
        <v>30</v>
      </c>
      <c r="B31">
        <v>4618</v>
      </c>
      <c r="C31">
        <v>6</v>
      </c>
      <c r="D31">
        <v>28.062187000000002</v>
      </c>
      <c r="E31">
        <v>-82.401889999999995</v>
      </c>
      <c r="F31">
        <v>28.0624574</v>
      </c>
      <c r="G31">
        <v>-82.401998399999997</v>
      </c>
      <c r="H31">
        <v>31.804224130605</v>
      </c>
      <c r="I31" t="s">
        <v>59</v>
      </c>
      <c r="J31" s="1" t="s">
        <v>60</v>
      </c>
    </row>
    <row r="32" spans="1:10">
      <c r="A32">
        <v>31</v>
      </c>
      <c r="B32">
        <v>4617</v>
      </c>
      <c r="C32">
        <v>6</v>
      </c>
      <c r="D32">
        <v>28.063469999999999</v>
      </c>
      <c r="E32">
        <v>-82.401972999999998</v>
      </c>
      <c r="F32">
        <v>28.063652300000001</v>
      </c>
      <c r="G32">
        <v>-82.401989299999997</v>
      </c>
      <c r="H32">
        <v>20.2660182719783</v>
      </c>
      <c r="I32" t="s">
        <v>61</v>
      </c>
      <c r="J32" s="1" t="s">
        <v>62</v>
      </c>
    </row>
    <row r="33" spans="1:10">
      <c r="A33">
        <v>32</v>
      </c>
      <c r="B33">
        <v>4616</v>
      </c>
      <c r="C33">
        <v>6</v>
      </c>
      <c r="D33">
        <v>28.066276999999999</v>
      </c>
      <c r="E33">
        <v>-82.402083000000005</v>
      </c>
      <c r="F33">
        <v>28.066277899999999</v>
      </c>
      <c r="G33">
        <v>-82.402485999999996</v>
      </c>
      <c r="H33">
        <v>39.615677696445204</v>
      </c>
      <c r="I33" t="s">
        <v>63</v>
      </c>
      <c r="J33" t="s">
        <v>64</v>
      </c>
    </row>
    <row r="34" spans="1:10">
      <c r="A34">
        <v>33</v>
      </c>
      <c r="B34">
        <v>4614</v>
      </c>
      <c r="C34">
        <v>6</v>
      </c>
      <c r="D34">
        <v>28.065678999999999</v>
      </c>
      <c r="E34">
        <v>-82.409619000000006</v>
      </c>
      <c r="F34">
        <v>28.065616899999998</v>
      </c>
      <c r="G34">
        <v>-82.409479000000005</v>
      </c>
      <c r="H34">
        <v>15.387084633156199</v>
      </c>
      <c r="I34" s="1" t="s">
        <v>65</v>
      </c>
      <c r="J34" s="1" t="s">
        <v>66</v>
      </c>
    </row>
    <row r="35" spans="1:10">
      <c r="A35">
        <v>34</v>
      </c>
      <c r="B35">
        <v>4613</v>
      </c>
      <c r="C35">
        <v>6</v>
      </c>
      <c r="D35">
        <v>28.065670000000001</v>
      </c>
      <c r="E35">
        <v>-82.411311999999995</v>
      </c>
      <c r="F35">
        <v>28.065608000000001</v>
      </c>
      <c r="G35">
        <v>-82.411248200000003</v>
      </c>
      <c r="H35">
        <v>9.3028410002205195</v>
      </c>
      <c r="I35" s="1" t="s">
        <v>67</v>
      </c>
      <c r="J35" s="1" t="s">
        <v>68</v>
      </c>
    </row>
    <row r="36" spans="1:10">
      <c r="A36">
        <v>35</v>
      </c>
      <c r="B36">
        <v>4612</v>
      </c>
      <c r="C36">
        <v>6</v>
      </c>
      <c r="D36">
        <v>28.067150000000002</v>
      </c>
      <c r="E36">
        <v>-82.413325999999998</v>
      </c>
      <c r="F36">
        <v>28.067896300000001</v>
      </c>
      <c r="G36">
        <v>-82.413333199999997</v>
      </c>
      <c r="H36">
        <v>82.708397590213394</v>
      </c>
      <c r="I36" t="s">
        <v>69</v>
      </c>
      <c r="J36" s="1" t="s">
        <v>70</v>
      </c>
    </row>
    <row r="37" spans="1:10">
      <c r="A37">
        <v>36</v>
      </c>
      <c r="B37">
        <v>4610</v>
      </c>
      <c r="C37">
        <v>6</v>
      </c>
      <c r="D37">
        <v>28.068971000000001</v>
      </c>
      <c r="E37">
        <v>-82.416843</v>
      </c>
      <c r="F37">
        <v>28.0690007</v>
      </c>
      <c r="G37">
        <v>-82.416868399999998</v>
      </c>
      <c r="H37">
        <v>4.1312376059210401</v>
      </c>
      <c r="I37" t="s">
        <v>71</v>
      </c>
      <c r="J37" t="s">
        <v>72</v>
      </c>
    </row>
    <row r="38" spans="1:10">
      <c r="A38">
        <v>37</v>
      </c>
      <c r="B38">
        <v>4607</v>
      </c>
      <c r="C38" t="s">
        <v>44</v>
      </c>
      <c r="D38">
        <v>28.068971999999999</v>
      </c>
      <c r="E38">
        <v>-82.423057999999997</v>
      </c>
      <c r="F38">
        <v>28.069026699999998</v>
      </c>
      <c r="G38">
        <v>-82.423072300000001</v>
      </c>
      <c r="H38">
        <v>6.2227307474168096</v>
      </c>
      <c r="I38" t="s">
        <v>73</v>
      </c>
      <c r="J38" s="1" t="s">
        <v>74</v>
      </c>
    </row>
    <row r="39" spans="1:10">
      <c r="A39">
        <v>38</v>
      </c>
      <c r="B39">
        <v>4604</v>
      </c>
      <c r="C39">
        <v>6</v>
      </c>
      <c r="D39">
        <v>28.066452999999999</v>
      </c>
      <c r="E39">
        <v>-82.413144000000003</v>
      </c>
      <c r="F39">
        <v>28.0671289</v>
      </c>
      <c r="G39">
        <v>-82.413102800000004</v>
      </c>
      <c r="H39">
        <v>75.013006486574895</v>
      </c>
      <c r="I39" t="s">
        <v>75</v>
      </c>
      <c r="J39" s="1" t="s">
        <v>76</v>
      </c>
    </row>
    <row r="40" spans="1:10">
      <c r="A40">
        <v>39</v>
      </c>
      <c r="B40">
        <v>4603</v>
      </c>
      <c r="C40">
        <v>6</v>
      </c>
      <c r="D40">
        <v>28.065770000000001</v>
      </c>
      <c r="E40">
        <v>-82.409958000000003</v>
      </c>
      <c r="F40">
        <v>28.065811700000001</v>
      </c>
      <c r="G40">
        <v>-82.409815199999997</v>
      </c>
      <c r="H40">
        <v>14.778633263818801</v>
      </c>
      <c r="I40" s="1" t="s">
        <v>77</v>
      </c>
      <c r="J40" s="1" t="s">
        <v>78</v>
      </c>
    </row>
    <row r="41" spans="1:10">
      <c r="A41">
        <v>40</v>
      </c>
      <c r="B41">
        <v>4601</v>
      </c>
      <c r="C41">
        <v>6</v>
      </c>
      <c r="D41">
        <v>28.066095000000001</v>
      </c>
      <c r="E41">
        <v>-82.401875000000004</v>
      </c>
      <c r="F41">
        <v>28.066212199999999</v>
      </c>
      <c r="G41">
        <v>-82.401750699999994</v>
      </c>
      <c r="H41">
        <v>17.832388133550701</v>
      </c>
      <c r="I41" t="s">
        <v>79</v>
      </c>
      <c r="J41" s="1" t="s">
        <v>80</v>
      </c>
    </row>
    <row r="42" spans="1:10">
      <c r="A42">
        <v>41</v>
      </c>
      <c r="B42">
        <v>4600</v>
      </c>
      <c r="C42">
        <v>6</v>
      </c>
      <c r="D42">
        <v>28.063452999999999</v>
      </c>
      <c r="E42">
        <v>-82.401853000000003</v>
      </c>
      <c r="F42">
        <v>28.063467500000002</v>
      </c>
      <c r="G42">
        <v>-82.401788100000005</v>
      </c>
      <c r="H42">
        <v>6.57919218851612</v>
      </c>
      <c r="I42" t="s">
        <v>81</v>
      </c>
      <c r="J42" s="1" t="s">
        <v>82</v>
      </c>
    </row>
    <row r="43" spans="1:10">
      <c r="A43">
        <v>42</v>
      </c>
      <c r="B43">
        <v>1996</v>
      </c>
      <c r="C43" t="s">
        <v>83</v>
      </c>
      <c r="D43">
        <v>28.028034000000002</v>
      </c>
      <c r="E43">
        <v>-82.393314000000004</v>
      </c>
      <c r="F43">
        <v>28.028125599999999</v>
      </c>
      <c r="G43">
        <v>-82.393326599999995</v>
      </c>
      <c r="H43">
        <v>10.2264417568478</v>
      </c>
      <c r="I43" t="s">
        <v>84</v>
      </c>
      <c r="J43" t="s">
        <v>85</v>
      </c>
    </row>
    <row r="44" spans="1:10">
      <c r="A44">
        <v>43</v>
      </c>
      <c r="B44">
        <v>1995</v>
      </c>
      <c r="C44" t="s">
        <v>83</v>
      </c>
      <c r="D44">
        <v>28.027011000000002</v>
      </c>
      <c r="E44">
        <v>-82.393293999999997</v>
      </c>
      <c r="F44">
        <v>28.0269087</v>
      </c>
      <c r="G44">
        <v>-82.393337399999993</v>
      </c>
      <c r="H44">
        <v>12.1135954458616</v>
      </c>
      <c r="I44" t="s">
        <v>86</v>
      </c>
      <c r="J44" t="s">
        <v>85</v>
      </c>
    </row>
    <row r="45" spans="1:10">
      <c r="A45">
        <v>44</v>
      </c>
      <c r="B45">
        <v>890</v>
      </c>
      <c r="C45">
        <v>2</v>
      </c>
      <c r="D45">
        <v>28.069279999999999</v>
      </c>
      <c r="E45">
        <v>-82.446762000000007</v>
      </c>
      <c r="F45">
        <v>28.0693716</v>
      </c>
      <c r="G45">
        <v>-82.446812199999997</v>
      </c>
      <c r="H45">
        <v>11.287002725715199</v>
      </c>
      <c r="I45" t="s">
        <v>87</v>
      </c>
      <c r="J45" t="s">
        <v>88</v>
      </c>
    </row>
    <row r="46" spans="1:10">
      <c r="A46">
        <v>45</v>
      </c>
      <c r="B46">
        <v>889</v>
      </c>
      <c r="C46">
        <v>2</v>
      </c>
      <c r="D46">
        <v>28.069279999999999</v>
      </c>
      <c r="E46">
        <v>-82.445667</v>
      </c>
      <c r="F46">
        <v>28.069364700000001</v>
      </c>
      <c r="G46">
        <v>-82.445745599999995</v>
      </c>
      <c r="H46">
        <v>12.1573834293144</v>
      </c>
      <c r="I46" t="s">
        <v>89</v>
      </c>
      <c r="J46" t="s">
        <v>90</v>
      </c>
    </row>
    <row r="47" spans="1:10">
      <c r="A47">
        <v>46</v>
      </c>
      <c r="B47">
        <v>888</v>
      </c>
      <c r="C47">
        <v>2</v>
      </c>
      <c r="D47">
        <v>28.069272000000002</v>
      </c>
      <c r="E47">
        <v>-82.443477000000001</v>
      </c>
      <c r="F47">
        <v>28.0693436</v>
      </c>
      <c r="G47">
        <v>-82.4435407</v>
      </c>
      <c r="H47">
        <v>10.107838756325499</v>
      </c>
      <c r="I47" s="1" t="s">
        <v>91</v>
      </c>
      <c r="J47" t="s">
        <v>24</v>
      </c>
    </row>
    <row r="48" spans="1:10">
      <c r="A48">
        <v>47</v>
      </c>
      <c r="B48">
        <v>886</v>
      </c>
      <c r="C48">
        <v>2</v>
      </c>
      <c r="D48">
        <v>28.069272000000002</v>
      </c>
      <c r="E48">
        <v>-82.438498999999993</v>
      </c>
      <c r="F48">
        <v>28.069354799999999</v>
      </c>
      <c r="G48">
        <v>-82.4384759</v>
      </c>
      <c r="H48">
        <v>9.45272591001096</v>
      </c>
      <c r="I48" t="s">
        <v>92</v>
      </c>
      <c r="J48" t="s">
        <v>93</v>
      </c>
    </row>
    <row r="49" spans="1:10">
      <c r="A49">
        <v>48</v>
      </c>
      <c r="B49">
        <v>881</v>
      </c>
      <c r="C49">
        <v>6</v>
      </c>
      <c r="D49">
        <v>28.069296000000001</v>
      </c>
      <c r="E49">
        <v>-82.427178999999995</v>
      </c>
      <c r="F49">
        <v>28.0693479</v>
      </c>
      <c r="G49">
        <v>-82.427323299999998</v>
      </c>
      <c r="H49">
        <v>15.3062559745906</v>
      </c>
      <c r="I49" t="s">
        <v>94</v>
      </c>
      <c r="J49" t="s">
        <v>95</v>
      </c>
    </row>
    <row r="50" spans="1:10">
      <c r="A50">
        <v>49</v>
      </c>
      <c r="B50">
        <v>1932</v>
      </c>
      <c r="C50">
        <v>4</v>
      </c>
      <c r="D50">
        <v>27.937183000000001</v>
      </c>
      <c r="E50">
        <v>-82.469900999999993</v>
      </c>
      <c r="F50">
        <v>27.9371987</v>
      </c>
      <c r="G50">
        <v>-82.469906499999993</v>
      </c>
      <c r="H50">
        <v>1.82210917190633</v>
      </c>
      <c r="I50" t="s">
        <v>96</v>
      </c>
      <c r="J50" t="s">
        <v>97</v>
      </c>
    </row>
    <row r="51" spans="1:10">
      <c r="A51">
        <v>50</v>
      </c>
      <c r="B51">
        <v>1930</v>
      </c>
      <c r="C51">
        <v>4</v>
      </c>
      <c r="D51">
        <v>27.937192</v>
      </c>
      <c r="E51">
        <v>-82.471804000000006</v>
      </c>
      <c r="F51">
        <v>27.937234400000001</v>
      </c>
      <c r="G51">
        <v>-82.471809100000002</v>
      </c>
      <c r="H51">
        <v>4.7254349008877101</v>
      </c>
      <c r="I51" t="s">
        <v>98</v>
      </c>
      <c r="J51" t="s">
        <v>13</v>
      </c>
    </row>
    <row r="52" spans="1:10">
      <c r="A52">
        <v>51</v>
      </c>
      <c r="B52">
        <v>1927</v>
      </c>
      <c r="C52">
        <v>4</v>
      </c>
      <c r="D52">
        <v>27.937263000000002</v>
      </c>
      <c r="E52">
        <v>-82.475509000000002</v>
      </c>
      <c r="F52">
        <v>27.937251</v>
      </c>
      <c r="G52">
        <v>-82.475127000000001</v>
      </c>
      <c r="H52">
        <v>37.619485454322998</v>
      </c>
      <c r="I52" t="s">
        <v>99</v>
      </c>
      <c r="J52" t="s">
        <v>100</v>
      </c>
    </row>
    <row r="53" spans="1:10">
      <c r="A53">
        <v>52</v>
      </c>
      <c r="B53">
        <v>1905</v>
      </c>
      <c r="C53">
        <v>4</v>
      </c>
      <c r="D53">
        <v>27.937390000000001</v>
      </c>
      <c r="E53">
        <v>-82.474627999999996</v>
      </c>
      <c r="F53">
        <v>27.9374121</v>
      </c>
      <c r="G53">
        <v>-82.474678999999995</v>
      </c>
      <c r="H53">
        <v>5.5849723068199104</v>
      </c>
      <c r="I53" t="s">
        <v>101</v>
      </c>
      <c r="J53" t="s">
        <v>100</v>
      </c>
    </row>
    <row r="54" spans="1:10">
      <c r="A54">
        <v>53</v>
      </c>
      <c r="B54">
        <v>1904</v>
      </c>
      <c r="C54">
        <v>4</v>
      </c>
      <c r="D54">
        <v>27.937363000000001</v>
      </c>
      <c r="E54">
        <v>-82.473625999999996</v>
      </c>
      <c r="F54">
        <v>27.937428700000002</v>
      </c>
      <c r="G54">
        <v>-82.473662500000003</v>
      </c>
      <c r="H54">
        <v>8.1187509829722195</v>
      </c>
      <c r="I54" t="s">
        <v>102</v>
      </c>
      <c r="J54" t="s">
        <v>103</v>
      </c>
    </row>
    <row r="55" spans="1:10">
      <c r="A55">
        <v>54</v>
      </c>
      <c r="B55">
        <v>1903</v>
      </c>
      <c r="C55">
        <v>4</v>
      </c>
      <c r="D55">
        <v>27.937355</v>
      </c>
      <c r="E55">
        <v>-82.471581</v>
      </c>
      <c r="F55">
        <v>27.937409200000001</v>
      </c>
      <c r="G55">
        <v>-82.471585300000001</v>
      </c>
      <c r="H55">
        <v>6.0212499489985296</v>
      </c>
      <c r="I55" t="s">
        <v>104</v>
      </c>
      <c r="J55" t="s">
        <v>105</v>
      </c>
    </row>
    <row r="56" spans="1:10">
      <c r="A56">
        <v>55</v>
      </c>
      <c r="B56">
        <v>1902</v>
      </c>
      <c r="C56">
        <v>4</v>
      </c>
      <c r="D56">
        <v>27.937346000000002</v>
      </c>
      <c r="E56">
        <v>-82.470589000000004</v>
      </c>
      <c r="F56">
        <v>27.937390799999999</v>
      </c>
      <c r="G56">
        <v>-82.470583300000001</v>
      </c>
      <c r="H56">
        <v>4.9962597778182296</v>
      </c>
      <c r="I56" t="s">
        <v>106</v>
      </c>
      <c r="J56" t="s">
        <v>107</v>
      </c>
    </row>
    <row r="57" spans="1:10">
      <c r="A57">
        <v>56</v>
      </c>
      <c r="B57">
        <v>5015</v>
      </c>
      <c r="C57">
        <v>2</v>
      </c>
      <c r="D57">
        <v>28.069298</v>
      </c>
      <c r="E57">
        <v>-82.449123999999998</v>
      </c>
      <c r="F57">
        <v>28.069303999999999</v>
      </c>
      <c r="G57">
        <v>-82.449145200000004</v>
      </c>
      <c r="H57">
        <v>2.1874442359137101</v>
      </c>
      <c r="I57" t="s">
        <v>108</v>
      </c>
      <c r="J57" t="s">
        <v>109</v>
      </c>
    </row>
    <row r="58" spans="1:10">
      <c r="A58">
        <v>57</v>
      </c>
      <c r="B58">
        <v>4599</v>
      </c>
      <c r="C58">
        <v>6</v>
      </c>
      <c r="D58">
        <v>28.062183999999998</v>
      </c>
      <c r="E58">
        <v>-82.401854999999998</v>
      </c>
      <c r="F58">
        <v>28.062443099999999</v>
      </c>
      <c r="G58">
        <v>-82.4016819</v>
      </c>
      <c r="H58">
        <v>33.377170909201404</v>
      </c>
      <c r="I58" t="s">
        <v>110</v>
      </c>
      <c r="J58" s="1" t="s">
        <v>111</v>
      </c>
    </row>
    <row r="59" spans="1:10">
      <c r="A59">
        <v>58</v>
      </c>
      <c r="B59">
        <v>4598</v>
      </c>
      <c r="C59">
        <v>6</v>
      </c>
      <c r="D59">
        <v>28.058489999999999</v>
      </c>
      <c r="E59">
        <v>-82.401762000000005</v>
      </c>
      <c r="F59">
        <v>28.059235099999999</v>
      </c>
      <c r="G59">
        <v>-82.401662400000006</v>
      </c>
      <c r="H59">
        <v>83.150798103891702</v>
      </c>
      <c r="I59" t="s">
        <v>112</v>
      </c>
      <c r="J59" s="1" t="s">
        <v>113</v>
      </c>
    </row>
    <row r="60" spans="1:10">
      <c r="A60">
        <v>59</v>
      </c>
      <c r="B60">
        <v>4597</v>
      </c>
      <c r="C60">
        <v>6</v>
      </c>
      <c r="D60">
        <v>28.056280999999998</v>
      </c>
      <c r="E60">
        <v>-82.401742999999996</v>
      </c>
      <c r="F60">
        <v>28.057082300000001</v>
      </c>
      <c r="G60">
        <v>-82.401746000000003</v>
      </c>
      <c r="H60">
        <v>88.800848486901003</v>
      </c>
      <c r="I60" t="s">
        <v>114</v>
      </c>
      <c r="J60" s="1" t="s">
        <v>15</v>
      </c>
    </row>
    <row r="61" spans="1:10">
      <c r="A61">
        <v>60</v>
      </c>
      <c r="B61">
        <v>4555</v>
      </c>
      <c r="C61">
        <v>5</v>
      </c>
      <c r="D61">
        <v>28.039169999999999</v>
      </c>
      <c r="E61">
        <v>-82.416438999999997</v>
      </c>
      <c r="F61">
        <v>28.039176900000001</v>
      </c>
      <c r="G61">
        <v>-82.416473699999997</v>
      </c>
      <c r="H61">
        <v>3.49655717606782</v>
      </c>
      <c r="I61" t="s">
        <v>115</v>
      </c>
      <c r="J61" t="s">
        <v>116</v>
      </c>
    </row>
    <row r="62" spans="1:10">
      <c r="A62">
        <v>61</v>
      </c>
      <c r="B62">
        <v>4553</v>
      </c>
      <c r="C62">
        <v>5</v>
      </c>
      <c r="D62">
        <v>28.050861000000001</v>
      </c>
      <c r="E62">
        <v>-82.416280999999998</v>
      </c>
      <c r="F62">
        <v>28.0509138</v>
      </c>
      <c r="G62">
        <v>-82.416484400000002</v>
      </c>
      <c r="H62">
        <v>20.8358758680059</v>
      </c>
      <c r="I62" t="s">
        <v>117</v>
      </c>
      <c r="J62" t="s">
        <v>116</v>
      </c>
    </row>
    <row r="63" spans="1:10">
      <c r="A63">
        <v>62</v>
      </c>
      <c r="B63">
        <v>4552</v>
      </c>
      <c r="C63">
        <v>5</v>
      </c>
      <c r="D63">
        <v>28.053455</v>
      </c>
      <c r="E63">
        <v>-82.416369000000003</v>
      </c>
      <c r="F63">
        <v>28.053456000000001</v>
      </c>
      <c r="G63">
        <v>-82.416441500000005</v>
      </c>
      <c r="H63">
        <v>7.1285745429010996</v>
      </c>
      <c r="I63" t="s">
        <v>118</v>
      </c>
      <c r="J63" t="s">
        <v>119</v>
      </c>
    </row>
    <row r="64" spans="1:10">
      <c r="A64">
        <v>63</v>
      </c>
      <c r="B64">
        <v>4550</v>
      </c>
      <c r="C64">
        <v>5</v>
      </c>
      <c r="D64">
        <v>28.059391999999999</v>
      </c>
      <c r="E64">
        <v>-82.419991999999993</v>
      </c>
      <c r="F64">
        <v>28.061353499999999</v>
      </c>
      <c r="G64">
        <v>-82.419656900000007</v>
      </c>
      <c r="H64">
        <v>219.85629420201701</v>
      </c>
      <c r="I64" t="s">
        <v>120</v>
      </c>
      <c r="J64" s="1" t="s">
        <v>121</v>
      </c>
    </row>
    <row r="65" spans="1:10">
      <c r="A65">
        <v>64</v>
      </c>
      <c r="B65">
        <v>4549</v>
      </c>
      <c r="C65">
        <v>5</v>
      </c>
      <c r="D65">
        <v>28.063897000000001</v>
      </c>
      <c r="E65">
        <v>-82.420270000000002</v>
      </c>
      <c r="F65">
        <v>28.0638191</v>
      </c>
      <c r="G65">
        <v>-82.4203033</v>
      </c>
      <c r="H65">
        <v>9.2327214091839096</v>
      </c>
      <c r="I65" t="s">
        <v>122</v>
      </c>
      <c r="J65" s="1" t="s">
        <v>123</v>
      </c>
    </row>
    <row r="66" spans="1:10">
      <c r="A66">
        <v>65</v>
      </c>
      <c r="B66">
        <v>4548</v>
      </c>
      <c r="C66">
        <v>5</v>
      </c>
      <c r="D66">
        <v>28.064245</v>
      </c>
      <c r="E66">
        <v>-82.420142999999996</v>
      </c>
      <c r="F66">
        <v>28.0643028</v>
      </c>
      <c r="G66">
        <v>-82.420045599999995</v>
      </c>
      <c r="H66">
        <v>11.5197828211226</v>
      </c>
      <c r="I66" t="s">
        <v>124</v>
      </c>
      <c r="J66" t="s">
        <v>125</v>
      </c>
    </row>
    <row r="67" spans="1:10">
      <c r="A67">
        <v>66</v>
      </c>
      <c r="B67">
        <v>4547</v>
      </c>
      <c r="C67">
        <v>5</v>
      </c>
      <c r="D67">
        <v>28.061257999999999</v>
      </c>
      <c r="E67">
        <v>-82.419550999999998</v>
      </c>
      <c r="F67">
        <v>28.061247600000002</v>
      </c>
      <c r="G67">
        <v>-82.419407899999996</v>
      </c>
      <c r="H67">
        <v>14.114749264512399</v>
      </c>
      <c r="I67" s="1" t="s">
        <v>126</v>
      </c>
      <c r="J67" s="1" t="s">
        <v>127</v>
      </c>
    </row>
    <row r="68" spans="1:10">
      <c r="A68">
        <v>67</v>
      </c>
      <c r="B68">
        <v>4546</v>
      </c>
      <c r="C68">
        <v>5</v>
      </c>
      <c r="D68">
        <v>28.057416</v>
      </c>
      <c r="E68">
        <v>-82.413392999999999</v>
      </c>
      <c r="F68">
        <v>28.057378199999999</v>
      </c>
      <c r="G68">
        <v>-82.413480300000003</v>
      </c>
      <c r="H68">
        <v>9.5501846021447196</v>
      </c>
      <c r="I68" t="s">
        <v>128</v>
      </c>
      <c r="J68" t="s">
        <v>129</v>
      </c>
    </row>
    <row r="69" spans="1:10">
      <c r="A69">
        <v>68</v>
      </c>
      <c r="B69">
        <v>4545</v>
      </c>
      <c r="C69">
        <v>5</v>
      </c>
      <c r="D69">
        <v>28.059733999999999</v>
      </c>
      <c r="E69">
        <v>-82.412953000000002</v>
      </c>
      <c r="F69">
        <v>28.0599262</v>
      </c>
      <c r="G69">
        <v>-82.413069899999996</v>
      </c>
      <c r="H69">
        <v>24.2021886178592</v>
      </c>
      <c r="I69" t="s">
        <v>130</v>
      </c>
      <c r="J69" s="1" t="s">
        <v>131</v>
      </c>
    </row>
    <row r="70" spans="1:10">
      <c r="A70">
        <v>69</v>
      </c>
      <c r="B70">
        <v>4544</v>
      </c>
      <c r="C70">
        <v>5</v>
      </c>
      <c r="D70">
        <v>28.057706</v>
      </c>
      <c r="E70">
        <v>-82.412974000000006</v>
      </c>
      <c r="F70">
        <v>28.057954899999999</v>
      </c>
      <c r="G70">
        <v>-82.4130076</v>
      </c>
      <c r="H70">
        <v>27.780274430048699</v>
      </c>
      <c r="I70" t="s">
        <v>132</v>
      </c>
      <c r="J70" s="1" t="s">
        <v>133</v>
      </c>
    </row>
    <row r="71" spans="1:10">
      <c r="A71">
        <v>70</v>
      </c>
      <c r="B71">
        <v>4543</v>
      </c>
      <c r="C71">
        <v>5</v>
      </c>
      <c r="D71">
        <v>28.050523999999999</v>
      </c>
      <c r="E71">
        <v>-82.416144000000003</v>
      </c>
      <c r="F71">
        <v>28.050535</v>
      </c>
      <c r="G71">
        <v>-82.416076700000005</v>
      </c>
      <c r="H71">
        <v>6.7280196077540504</v>
      </c>
      <c r="I71" t="s">
        <v>134</v>
      </c>
      <c r="J71" t="s">
        <v>116</v>
      </c>
    </row>
    <row r="72" spans="1:10">
      <c r="A72">
        <v>71</v>
      </c>
      <c r="B72">
        <v>4541</v>
      </c>
      <c r="C72">
        <v>5</v>
      </c>
      <c r="D72">
        <v>28.033303</v>
      </c>
      <c r="E72">
        <v>-82.416213999999997</v>
      </c>
      <c r="F72">
        <v>28.033566</v>
      </c>
      <c r="G72">
        <v>-82.416076700000005</v>
      </c>
      <c r="H72">
        <v>32.120772260714801</v>
      </c>
      <c r="I72" t="s">
        <v>135</v>
      </c>
      <c r="J72" t="s">
        <v>116</v>
      </c>
    </row>
    <row r="73" spans="1:10">
      <c r="A73">
        <v>72</v>
      </c>
      <c r="B73">
        <v>3455</v>
      </c>
      <c r="C73">
        <v>4</v>
      </c>
      <c r="D73">
        <v>27.937570000000001</v>
      </c>
      <c r="E73">
        <v>-82.468680000000006</v>
      </c>
      <c r="F73">
        <v>27.937466400000002</v>
      </c>
      <c r="G73">
        <v>-82.468691399999997</v>
      </c>
      <c r="H73">
        <v>11.5354833837294</v>
      </c>
      <c r="I73" t="s">
        <v>136</v>
      </c>
      <c r="J73" t="s">
        <v>97</v>
      </c>
    </row>
    <row r="74" spans="1:10">
      <c r="A74">
        <v>73</v>
      </c>
      <c r="B74">
        <v>3453</v>
      </c>
      <c r="C74">
        <v>4</v>
      </c>
      <c r="D74">
        <v>27.939933</v>
      </c>
      <c r="E74">
        <v>-82.468643</v>
      </c>
      <c r="F74">
        <v>27.939888199999999</v>
      </c>
      <c r="G74">
        <v>-82.468663699999993</v>
      </c>
      <c r="H74">
        <v>5.3663944698531596</v>
      </c>
      <c r="I74" t="s">
        <v>137</v>
      </c>
      <c r="J74" t="s">
        <v>138</v>
      </c>
    </row>
    <row r="75" spans="1:10">
      <c r="A75">
        <v>74</v>
      </c>
      <c r="B75">
        <v>3452</v>
      </c>
      <c r="C75">
        <v>4</v>
      </c>
      <c r="D75">
        <v>27.941973999999998</v>
      </c>
      <c r="E75">
        <v>-82.468598999999998</v>
      </c>
      <c r="F75">
        <v>27.941998999999999</v>
      </c>
      <c r="G75">
        <v>-82.468650999999994</v>
      </c>
      <c r="H75">
        <v>5.8193488005759004</v>
      </c>
      <c r="I75" t="s">
        <v>139</v>
      </c>
      <c r="J75" t="s">
        <v>105</v>
      </c>
    </row>
    <row r="76" spans="1:10">
      <c r="A76">
        <v>75</v>
      </c>
      <c r="B76">
        <v>3451</v>
      </c>
      <c r="C76">
        <v>4</v>
      </c>
      <c r="D76">
        <v>27.941613</v>
      </c>
      <c r="E76">
        <v>-82.468485000000001</v>
      </c>
      <c r="F76">
        <v>27.941624699999998</v>
      </c>
      <c r="G76">
        <v>-82.468495399999995</v>
      </c>
      <c r="H76">
        <v>1.6518753331324501</v>
      </c>
      <c r="I76" t="s">
        <v>140</v>
      </c>
      <c r="J76" t="s">
        <v>105</v>
      </c>
    </row>
    <row r="77" spans="1:10">
      <c r="A77">
        <v>76</v>
      </c>
      <c r="B77">
        <v>3450</v>
      </c>
      <c r="C77">
        <v>4</v>
      </c>
      <c r="D77">
        <v>27.940389</v>
      </c>
      <c r="E77">
        <v>-82.468553999999997</v>
      </c>
      <c r="F77">
        <v>27.940420899999999</v>
      </c>
      <c r="G77">
        <v>-82.468481999999995</v>
      </c>
      <c r="H77">
        <v>7.9188157764222398</v>
      </c>
      <c r="I77" t="s">
        <v>141</v>
      </c>
      <c r="J77" t="s">
        <v>105</v>
      </c>
    </row>
    <row r="78" spans="1:10">
      <c r="A78">
        <v>77</v>
      </c>
      <c r="B78">
        <v>4537</v>
      </c>
      <c r="C78">
        <v>5</v>
      </c>
      <c r="D78">
        <v>28.004052000000001</v>
      </c>
      <c r="E78">
        <v>-82.414105000000006</v>
      </c>
      <c r="F78">
        <v>28.003944000000001</v>
      </c>
      <c r="G78">
        <v>-82.414105000000006</v>
      </c>
      <c r="H78">
        <v>11.9685076361491</v>
      </c>
      <c r="I78" t="s">
        <v>142</v>
      </c>
      <c r="J78" t="s">
        <v>11</v>
      </c>
    </row>
    <row r="79" spans="1:10">
      <c r="A79">
        <v>78</v>
      </c>
      <c r="B79">
        <v>3449</v>
      </c>
      <c r="C79">
        <v>4</v>
      </c>
      <c r="D79">
        <v>27.939599999999999</v>
      </c>
      <c r="E79">
        <v>-82.468563000000003</v>
      </c>
      <c r="F79">
        <v>27.939603399999999</v>
      </c>
      <c r="G79">
        <v>-82.468516899999997</v>
      </c>
      <c r="H79">
        <v>4.5526261860799302</v>
      </c>
      <c r="I79" t="s">
        <v>143</v>
      </c>
      <c r="J79" t="s">
        <v>105</v>
      </c>
    </row>
    <row r="80" spans="1:10">
      <c r="A80">
        <v>79</v>
      </c>
      <c r="B80">
        <v>3447</v>
      </c>
      <c r="C80">
        <v>4</v>
      </c>
      <c r="D80">
        <v>27.93798</v>
      </c>
      <c r="E80">
        <v>-82.468599999999995</v>
      </c>
      <c r="F80">
        <v>27.937965999999999</v>
      </c>
      <c r="G80">
        <v>-82.468522199999995</v>
      </c>
      <c r="H80">
        <v>7.8125289983934998</v>
      </c>
      <c r="I80" t="s">
        <v>144</v>
      </c>
      <c r="J80" t="s">
        <v>105</v>
      </c>
    </row>
    <row r="81" spans="1:10">
      <c r="A81">
        <v>80</v>
      </c>
      <c r="B81">
        <v>3439</v>
      </c>
      <c r="C81" t="s">
        <v>145</v>
      </c>
      <c r="D81">
        <v>28.011371</v>
      </c>
      <c r="E81">
        <v>-82.430314999999993</v>
      </c>
      <c r="F81">
        <v>28.011340499999999</v>
      </c>
      <c r="G81">
        <v>-82.430369900000002</v>
      </c>
      <c r="H81">
        <v>6.3701644470438898</v>
      </c>
      <c r="I81" t="s">
        <v>146</v>
      </c>
      <c r="J81" t="s">
        <v>147</v>
      </c>
    </row>
    <row r="82" spans="1:10">
      <c r="A82">
        <v>81</v>
      </c>
      <c r="B82">
        <v>3432</v>
      </c>
      <c r="C82" t="s">
        <v>148</v>
      </c>
      <c r="D82">
        <v>28.011227000000002</v>
      </c>
      <c r="E82">
        <v>-82.430110999999997</v>
      </c>
      <c r="F82">
        <v>28.011229199999999</v>
      </c>
      <c r="G82">
        <v>-82.430077499999996</v>
      </c>
      <c r="H82">
        <v>3.3037889172055799</v>
      </c>
      <c r="I82" t="s">
        <v>149</v>
      </c>
      <c r="J82" t="s">
        <v>147</v>
      </c>
    </row>
    <row r="83" spans="1:10">
      <c r="A83">
        <v>82</v>
      </c>
      <c r="B83">
        <v>2304</v>
      </c>
      <c r="C83">
        <v>19</v>
      </c>
      <c r="D83">
        <v>27.941631000000001</v>
      </c>
      <c r="E83">
        <v>-82.468717999999996</v>
      </c>
      <c r="F83">
        <v>27.941656399999999</v>
      </c>
      <c r="G83">
        <v>-82.468686500000004</v>
      </c>
      <c r="H83">
        <v>4.1872968635341001</v>
      </c>
      <c r="I83" t="s">
        <v>150</v>
      </c>
      <c r="J83" t="s">
        <v>151</v>
      </c>
    </row>
    <row r="84" spans="1:10">
      <c r="A84">
        <v>83</v>
      </c>
      <c r="B84">
        <v>7170</v>
      </c>
      <c r="C84">
        <v>57</v>
      </c>
      <c r="D84">
        <v>28.054079000000002</v>
      </c>
      <c r="E84">
        <v>-82.362291999999997</v>
      </c>
      <c r="F84">
        <v>28.054017900000002</v>
      </c>
      <c r="G84">
        <v>-82.362310199999996</v>
      </c>
      <c r="H84">
        <v>7.0035458922653202</v>
      </c>
      <c r="I84" t="s">
        <v>152</v>
      </c>
      <c r="J84" t="s">
        <v>153</v>
      </c>
    </row>
    <row r="85" spans="1:10">
      <c r="A85">
        <v>84</v>
      </c>
      <c r="B85">
        <v>7164</v>
      </c>
      <c r="C85">
        <v>57</v>
      </c>
      <c r="D85">
        <v>28.054559999999999</v>
      </c>
      <c r="E85">
        <v>-82.392889999999994</v>
      </c>
      <c r="F85">
        <v>28.054618999999999</v>
      </c>
      <c r="G85">
        <v>-82.392850300000006</v>
      </c>
      <c r="H85">
        <v>7.6147258559821998</v>
      </c>
      <c r="I85" t="s">
        <v>154</v>
      </c>
      <c r="J85" s="1" t="s">
        <v>155</v>
      </c>
    </row>
    <row r="86" spans="1:10">
      <c r="A86">
        <v>85</v>
      </c>
      <c r="B86">
        <v>7163</v>
      </c>
      <c r="C86">
        <v>57</v>
      </c>
      <c r="D86">
        <v>28.054535000000001</v>
      </c>
      <c r="E86">
        <v>-82.389295000000004</v>
      </c>
      <c r="F86">
        <v>28.054602500000001</v>
      </c>
      <c r="G86">
        <v>-82.389293699999996</v>
      </c>
      <c r="H86">
        <v>7.4814640750278096</v>
      </c>
      <c r="I86" t="s">
        <v>156</v>
      </c>
      <c r="J86" t="s">
        <v>157</v>
      </c>
    </row>
    <row r="87" spans="1:10">
      <c r="A87">
        <v>86</v>
      </c>
      <c r="B87">
        <v>7162</v>
      </c>
      <c r="C87">
        <v>57</v>
      </c>
      <c r="D87">
        <v>28.054563000000002</v>
      </c>
      <c r="E87">
        <v>-82.386356000000006</v>
      </c>
      <c r="F87">
        <v>28.054593100000002</v>
      </c>
      <c r="G87">
        <v>-82.386008000000004</v>
      </c>
      <c r="H87">
        <v>34.374895729803796</v>
      </c>
      <c r="I87" t="s">
        <v>158</v>
      </c>
      <c r="J87" t="s">
        <v>159</v>
      </c>
    </row>
    <row r="88" spans="1:10">
      <c r="A88">
        <v>87</v>
      </c>
      <c r="B88">
        <v>7159</v>
      </c>
      <c r="C88">
        <v>57</v>
      </c>
      <c r="D88">
        <v>28.054494999999999</v>
      </c>
      <c r="E88">
        <v>-82.369429999999994</v>
      </c>
      <c r="F88">
        <v>28.054555100000002</v>
      </c>
      <c r="G88">
        <v>-82.369349799999995</v>
      </c>
      <c r="H88">
        <v>10.3212055831206</v>
      </c>
      <c r="I88" t="s">
        <v>160</v>
      </c>
      <c r="J88" s="1" t="s">
        <v>161</v>
      </c>
    </row>
    <row r="89" spans="1:10">
      <c r="A89">
        <v>88</v>
      </c>
      <c r="B89">
        <v>7158</v>
      </c>
      <c r="C89">
        <v>57</v>
      </c>
      <c r="D89">
        <v>28.054416</v>
      </c>
      <c r="E89">
        <v>-82.363018999999994</v>
      </c>
      <c r="F89">
        <v>28.054472400000002</v>
      </c>
      <c r="G89">
        <v>-82.363043000000005</v>
      </c>
      <c r="H89">
        <v>6.6807978058563799</v>
      </c>
      <c r="I89" t="s">
        <v>162</v>
      </c>
      <c r="J89" t="s">
        <v>163</v>
      </c>
    </row>
    <row r="90" spans="1:10">
      <c r="A90">
        <v>89</v>
      </c>
      <c r="B90">
        <v>7150</v>
      </c>
      <c r="C90">
        <v>57</v>
      </c>
      <c r="D90">
        <v>28.053592999999999</v>
      </c>
      <c r="E90">
        <v>-82.360549000000006</v>
      </c>
      <c r="F90">
        <v>28.053667600000001</v>
      </c>
      <c r="G90">
        <v>-82.360623099999998</v>
      </c>
      <c r="H90">
        <v>11.0189738631406</v>
      </c>
      <c r="I90" t="s">
        <v>164</v>
      </c>
      <c r="J90" t="s">
        <v>153</v>
      </c>
    </row>
    <row r="91" spans="1:10">
      <c r="A91">
        <v>90</v>
      </c>
      <c r="B91">
        <v>2940</v>
      </c>
      <c r="C91" t="s">
        <v>145</v>
      </c>
      <c r="D91">
        <v>27.960564999999999</v>
      </c>
      <c r="E91">
        <v>-82.446509000000006</v>
      </c>
      <c r="F91">
        <v>27.9605587</v>
      </c>
      <c r="G91">
        <v>-82.446566399999995</v>
      </c>
      <c r="H91">
        <v>5.6910118306281801</v>
      </c>
      <c r="I91" t="s">
        <v>165</v>
      </c>
      <c r="J91" t="s">
        <v>166</v>
      </c>
    </row>
    <row r="92" spans="1:10">
      <c r="A92">
        <v>91</v>
      </c>
      <c r="B92">
        <v>7149</v>
      </c>
      <c r="C92">
        <v>57</v>
      </c>
      <c r="D92">
        <v>28.053424</v>
      </c>
      <c r="E92">
        <v>-82.360365999999999</v>
      </c>
      <c r="F92">
        <v>28.0535256</v>
      </c>
      <c r="G92">
        <v>-82.360376299999999</v>
      </c>
      <c r="H92">
        <v>11.304788223550799</v>
      </c>
      <c r="I92" t="s">
        <v>167</v>
      </c>
      <c r="J92" t="s">
        <v>153</v>
      </c>
    </row>
    <row r="93" spans="1:10">
      <c r="A93">
        <v>92</v>
      </c>
      <c r="B93">
        <v>4488</v>
      </c>
      <c r="C93">
        <v>2</v>
      </c>
      <c r="D93">
        <v>28.069154000000001</v>
      </c>
      <c r="E93">
        <v>-82.440341000000004</v>
      </c>
      <c r="F93">
        <v>28.0690879</v>
      </c>
      <c r="G93">
        <v>-82.440134499999999</v>
      </c>
      <c r="H93">
        <v>21.580045776697801</v>
      </c>
      <c r="I93" t="s">
        <v>168</v>
      </c>
      <c r="J93" t="s">
        <v>169</v>
      </c>
    </row>
    <row r="94" spans="1:10">
      <c r="A94">
        <v>93</v>
      </c>
      <c r="B94">
        <v>4487</v>
      </c>
      <c r="C94">
        <v>2</v>
      </c>
      <c r="D94">
        <v>28.069165000000002</v>
      </c>
      <c r="E94">
        <v>-82.445601999999994</v>
      </c>
      <c r="F94">
        <v>28.0691019</v>
      </c>
      <c r="G94">
        <v>-82.445605200000003</v>
      </c>
      <c r="H94">
        <v>6.9998489394372898</v>
      </c>
      <c r="I94" t="s">
        <v>170</v>
      </c>
      <c r="J94" t="s">
        <v>171</v>
      </c>
    </row>
    <row r="95" spans="1:10">
      <c r="A95">
        <v>94</v>
      </c>
      <c r="B95">
        <v>4486</v>
      </c>
      <c r="C95">
        <v>2</v>
      </c>
      <c r="D95">
        <v>28.069175000000001</v>
      </c>
      <c r="E95">
        <v>-82.447490000000002</v>
      </c>
      <c r="F95">
        <v>28.0691089</v>
      </c>
      <c r="G95">
        <v>-82.447493499999993</v>
      </c>
      <c r="H95">
        <v>7.3333143510415004</v>
      </c>
      <c r="I95" t="s">
        <v>172</v>
      </c>
      <c r="J95" t="s">
        <v>88</v>
      </c>
    </row>
    <row r="96" spans="1:10">
      <c r="A96">
        <v>95</v>
      </c>
      <c r="B96">
        <v>6645</v>
      </c>
      <c r="C96">
        <v>18</v>
      </c>
      <c r="D96">
        <v>28.066832000000002</v>
      </c>
      <c r="E96">
        <v>-82.420449000000005</v>
      </c>
      <c r="F96">
        <v>28.0668565</v>
      </c>
      <c r="G96">
        <v>-82.420324399999998</v>
      </c>
      <c r="H96">
        <v>12.5456391763369</v>
      </c>
      <c r="I96" t="s">
        <v>173</v>
      </c>
      <c r="J96" t="s">
        <v>174</v>
      </c>
    </row>
    <row r="97" spans="1:10">
      <c r="A97">
        <v>96</v>
      </c>
      <c r="B97">
        <v>7727</v>
      </c>
      <c r="C97">
        <v>89</v>
      </c>
      <c r="D97">
        <v>27.911557999999999</v>
      </c>
      <c r="E97">
        <v>-82.493592000000007</v>
      </c>
      <c r="F97" t="s">
        <v>39</v>
      </c>
      <c r="G97" t="s">
        <v>39</v>
      </c>
      <c r="H97" t="s">
        <v>39</v>
      </c>
      <c r="I97" t="s">
        <v>39</v>
      </c>
      <c r="J97" t="s">
        <v>39</v>
      </c>
    </row>
    <row r="98" spans="1:10">
      <c r="A98">
        <v>97</v>
      </c>
      <c r="B98">
        <v>7726</v>
      </c>
      <c r="C98">
        <v>10</v>
      </c>
      <c r="D98">
        <v>27.951944000000001</v>
      </c>
      <c r="E98">
        <v>-82.478369999999998</v>
      </c>
      <c r="F98" t="s">
        <v>39</v>
      </c>
      <c r="G98" t="s">
        <v>39</v>
      </c>
      <c r="H98" t="s">
        <v>39</v>
      </c>
      <c r="I98" t="s">
        <v>39</v>
      </c>
      <c r="J98" t="s">
        <v>39</v>
      </c>
    </row>
    <row r="99" spans="1:10">
      <c r="A99">
        <v>98</v>
      </c>
      <c r="B99">
        <v>7725</v>
      </c>
      <c r="C99">
        <v>10</v>
      </c>
      <c r="D99">
        <v>27.951979000000001</v>
      </c>
      <c r="E99">
        <v>-82.482622000000006</v>
      </c>
      <c r="F99" t="s">
        <v>39</v>
      </c>
      <c r="G99" t="s">
        <v>39</v>
      </c>
      <c r="H99" t="s">
        <v>39</v>
      </c>
      <c r="I99" t="s">
        <v>39</v>
      </c>
      <c r="J99" t="s">
        <v>39</v>
      </c>
    </row>
    <row r="100" spans="1:10">
      <c r="A100">
        <v>99</v>
      </c>
      <c r="B100">
        <v>7724</v>
      </c>
      <c r="C100">
        <v>10</v>
      </c>
      <c r="D100">
        <v>27.951981</v>
      </c>
      <c r="E100">
        <v>-82.497101000000001</v>
      </c>
      <c r="F100" t="s">
        <v>39</v>
      </c>
      <c r="G100" t="s">
        <v>39</v>
      </c>
      <c r="H100" t="s">
        <v>39</v>
      </c>
      <c r="I100" t="s">
        <v>39</v>
      </c>
      <c r="J100" t="s">
        <v>39</v>
      </c>
    </row>
    <row r="101" spans="1:10">
      <c r="A101">
        <v>100</v>
      </c>
      <c r="B101">
        <v>7723</v>
      </c>
      <c r="C101">
        <v>9</v>
      </c>
      <c r="D101">
        <v>28.03997</v>
      </c>
      <c r="E101">
        <v>-82.443140999999997</v>
      </c>
      <c r="F101" t="s">
        <v>39</v>
      </c>
      <c r="G101" t="s">
        <v>39</v>
      </c>
      <c r="H101" t="s">
        <v>39</v>
      </c>
      <c r="I101" t="s">
        <v>39</v>
      </c>
      <c r="J101" t="s">
        <v>39</v>
      </c>
    </row>
    <row r="102" spans="1:10">
      <c r="A102">
        <v>101</v>
      </c>
      <c r="B102">
        <v>2281</v>
      </c>
      <c r="C102">
        <v>19</v>
      </c>
      <c r="D102">
        <v>27.936</v>
      </c>
      <c r="E102">
        <v>-82.503477000000004</v>
      </c>
      <c r="F102">
        <v>27.935718999999999</v>
      </c>
      <c r="G102">
        <v>-82.503800999999996</v>
      </c>
      <c r="H102">
        <v>44.570715303208999</v>
      </c>
      <c r="I102" t="s">
        <v>175</v>
      </c>
      <c r="J102" t="s">
        <v>11</v>
      </c>
    </row>
    <row r="103" spans="1:10">
      <c r="A103">
        <v>102</v>
      </c>
      <c r="B103">
        <v>7722</v>
      </c>
      <c r="C103">
        <v>10</v>
      </c>
      <c r="D103">
        <v>27.952152999999999</v>
      </c>
      <c r="E103">
        <v>-82.497516000000005</v>
      </c>
      <c r="F103" t="s">
        <v>39</v>
      </c>
      <c r="G103" t="s">
        <v>39</v>
      </c>
      <c r="H103" t="s">
        <v>39</v>
      </c>
      <c r="I103" t="s">
        <v>39</v>
      </c>
      <c r="J103" t="s">
        <v>39</v>
      </c>
    </row>
    <row r="104" spans="1:10">
      <c r="A104">
        <v>103</v>
      </c>
      <c r="B104">
        <v>7721</v>
      </c>
      <c r="C104">
        <v>10</v>
      </c>
      <c r="D104">
        <v>27.952158000000001</v>
      </c>
      <c r="E104">
        <v>-82.487319999999997</v>
      </c>
      <c r="F104" t="s">
        <v>39</v>
      </c>
      <c r="G104" t="s">
        <v>39</v>
      </c>
      <c r="H104" t="s">
        <v>39</v>
      </c>
      <c r="I104" t="s">
        <v>39</v>
      </c>
      <c r="J104" t="s">
        <v>39</v>
      </c>
    </row>
    <row r="105" spans="1:10">
      <c r="A105">
        <v>104</v>
      </c>
      <c r="B105">
        <v>7720</v>
      </c>
      <c r="C105">
        <v>10</v>
      </c>
      <c r="D105">
        <v>27.952151000000001</v>
      </c>
      <c r="E105">
        <v>-82.483260000000001</v>
      </c>
      <c r="F105" t="s">
        <v>39</v>
      </c>
      <c r="G105" t="s">
        <v>39</v>
      </c>
      <c r="H105" t="s">
        <v>39</v>
      </c>
      <c r="I105" t="s">
        <v>39</v>
      </c>
      <c r="J105" t="s">
        <v>39</v>
      </c>
    </row>
    <row r="106" spans="1:10">
      <c r="A106">
        <v>105</v>
      </c>
      <c r="B106">
        <v>2279</v>
      </c>
      <c r="C106">
        <v>19</v>
      </c>
      <c r="D106">
        <v>27.935511000000002</v>
      </c>
      <c r="E106">
        <v>-82.503770000000003</v>
      </c>
      <c r="F106" t="s">
        <v>39</v>
      </c>
      <c r="G106" t="s">
        <v>39</v>
      </c>
      <c r="H106" t="s">
        <v>39</v>
      </c>
      <c r="I106" t="s">
        <v>39</v>
      </c>
      <c r="J106" t="s">
        <v>39</v>
      </c>
    </row>
    <row r="107" spans="1:10">
      <c r="A107">
        <v>106</v>
      </c>
      <c r="B107">
        <v>7719</v>
      </c>
      <c r="C107">
        <v>97</v>
      </c>
      <c r="D107">
        <v>27.945464999999999</v>
      </c>
      <c r="E107">
        <v>-82.457158000000007</v>
      </c>
      <c r="F107" t="s">
        <v>39</v>
      </c>
      <c r="G107" t="s">
        <v>39</v>
      </c>
      <c r="H107" t="s">
        <v>39</v>
      </c>
      <c r="I107" t="s">
        <v>39</v>
      </c>
      <c r="J107" t="s">
        <v>39</v>
      </c>
    </row>
    <row r="108" spans="1:10">
      <c r="A108">
        <v>107</v>
      </c>
      <c r="B108">
        <v>7718</v>
      </c>
      <c r="C108">
        <v>41</v>
      </c>
      <c r="D108">
        <v>28.010793</v>
      </c>
      <c r="E108">
        <v>-82.377457000000007</v>
      </c>
      <c r="F108" t="s">
        <v>39</v>
      </c>
      <c r="G108" t="s">
        <v>39</v>
      </c>
      <c r="H108" t="s">
        <v>39</v>
      </c>
      <c r="I108" t="s">
        <v>39</v>
      </c>
      <c r="J108" t="s">
        <v>39</v>
      </c>
    </row>
    <row r="109" spans="1:10">
      <c r="A109">
        <v>108</v>
      </c>
      <c r="B109">
        <v>7717</v>
      </c>
      <c r="C109">
        <v>32</v>
      </c>
      <c r="D109">
        <v>27.975218000000002</v>
      </c>
      <c r="E109">
        <v>-82.313580000000002</v>
      </c>
      <c r="F109" t="s">
        <v>39</v>
      </c>
      <c r="G109" t="s">
        <v>39</v>
      </c>
      <c r="H109" t="s">
        <v>39</v>
      </c>
      <c r="I109" t="s">
        <v>39</v>
      </c>
      <c r="J109" t="s">
        <v>39</v>
      </c>
    </row>
    <row r="110" spans="1:10">
      <c r="A110">
        <v>109</v>
      </c>
      <c r="B110">
        <v>7716</v>
      </c>
      <c r="C110">
        <v>45</v>
      </c>
      <c r="D110">
        <v>28.054321999999999</v>
      </c>
      <c r="E110">
        <v>-82.449568999999997</v>
      </c>
      <c r="F110">
        <v>28.054325800000001</v>
      </c>
      <c r="G110">
        <v>-82.449443400000007</v>
      </c>
      <c r="H110">
        <v>12.3552280440286</v>
      </c>
      <c r="I110" s="1" t="s">
        <v>176</v>
      </c>
      <c r="J110" t="s">
        <v>177</v>
      </c>
    </row>
    <row r="111" spans="1:10">
      <c r="A111">
        <v>110</v>
      </c>
      <c r="B111">
        <v>7715</v>
      </c>
      <c r="C111">
        <v>5</v>
      </c>
      <c r="D111">
        <v>27.999514999999999</v>
      </c>
      <c r="E111">
        <v>-82.414075999999994</v>
      </c>
      <c r="F111" t="s">
        <v>39</v>
      </c>
      <c r="G111" t="s">
        <v>39</v>
      </c>
      <c r="H111" t="s">
        <v>39</v>
      </c>
      <c r="I111" t="s">
        <v>39</v>
      </c>
      <c r="J111" t="s">
        <v>39</v>
      </c>
    </row>
    <row r="112" spans="1:10">
      <c r="A112">
        <v>111</v>
      </c>
      <c r="B112">
        <v>7714</v>
      </c>
      <c r="C112">
        <v>5</v>
      </c>
      <c r="D112">
        <v>27.996735000000001</v>
      </c>
      <c r="E112">
        <v>-82.413915000000003</v>
      </c>
      <c r="F112" t="s">
        <v>39</v>
      </c>
      <c r="G112" t="s">
        <v>39</v>
      </c>
      <c r="H112" t="s">
        <v>39</v>
      </c>
      <c r="I112" t="s">
        <v>39</v>
      </c>
      <c r="J112" t="s">
        <v>39</v>
      </c>
    </row>
    <row r="113" spans="1:10">
      <c r="A113">
        <v>112</v>
      </c>
      <c r="B113">
        <v>7712</v>
      </c>
      <c r="C113" t="s">
        <v>40</v>
      </c>
      <c r="D113">
        <v>27.861017</v>
      </c>
      <c r="E113">
        <v>-82.494175999999996</v>
      </c>
      <c r="F113" t="s">
        <v>39</v>
      </c>
      <c r="G113" t="s">
        <v>39</v>
      </c>
      <c r="H113" t="s">
        <v>39</v>
      </c>
      <c r="I113" t="s">
        <v>39</v>
      </c>
      <c r="J113" t="s">
        <v>39</v>
      </c>
    </row>
    <row r="114" spans="1:10">
      <c r="A114">
        <v>113</v>
      </c>
      <c r="B114">
        <v>7711</v>
      </c>
      <c r="C114" t="s">
        <v>40</v>
      </c>
      <c r="D114">
        <v>27.861280000000001</v>
      </c>
      <c r="E114">
        <v>-82.493802000000002</v>
      </c>
      <c r="F114" t="s">
        <v>39</v>
      </c>
      <c r="G114" t="s">
        <v>39</v>
      </c>
      <c r="H114" t="s">
        <v>39</v>
      </c>
      <c r="I114" t="s">
        <v>39</v>
      </c>
      <c r="J114" t="s">
        <v>39</v>
      </c>
    </row>
    <row r="115" spans="1:10">
      <c r="A115">
        <v>114</v>
      </c>
      <c r="B115">
        <v>3357</v>
      </c>
      <c r="C115">
        <v>5</v>
      </c>
      <c r="D115">
        <v>28.058278000000001</v>
      </c>
      <c r="E115">
        <v>-82.420029</v>
      </c>
      <c r="F115">
        <v>28.058939599999999</v>
      </c>
      <c r="G115">
        <v>-82.4200716</v>
      </c>
      <c r="H115">
        <v>73.438283983036996</v>
      </c>
      <c r="I115" s="1" t="s">
        <v>178</v>
      </c>
      <c r="J115" s="1" t="s">
        <v>179</v>
      </c>
    </row>
    <row r="116" spans="1:10">
      <c r="A116">
        <v>115</v>
      </c>
      <c r="B116">
        <v>695</v>
      </c>
      <c r="C116">
        <v>12</v>
      </c>
      <c r="D116">
        <v>28.053674999999998</v>
      </c>
      <c r="E116">
        <v>-82.434558999999993</v>
      </c>
      <c r="F116">
        <v>28.053668099999999</v>
      </c>
      <c r="G116">
        <v>-82.434485899999999</v>
      </c>
      <c r="H116">
        <v>7.2272519540101001</v>
      </c>
      <c r="I116" t="s">
        <v>180</v>
      </c>
      <c r="J116" t="s">
        <v>181</v>
      </c>
    </row>
    <row r="117" spans="1:10">
      <c r="A117">
        <v>116</v>
      </c>
      <c r="B117">
        <v>1775</v>
      </c>
      <c r="C117">
        <v>36</v>
      </c>
      <c r="D117">
        <v>28.098761</v>
      </c>
      <c r="E117">
        <v>-82.502049</v>
      </c>
      <c r="F117" t="s">
        <v>39</v>
      </c>
      <c r="G117" t="s">
        <v>39</v>
      </c>
      <c r="H117" t="s">
        <v>39</v>
      </c>
      <c r="I117" t="s">
        <v>39</v>
      </c>
      <c r="J117" t="s">
        <v>39</v>
      </c>
    </row>
    <row r="118" spans="1:10">
      <c r="A118">
        <v>117</v>
      </c>
      <c r="B118">
        <v>7029</v>
      </c>
      <c r="C118">
        <v>6</v>
      </c>
      <c r="D118">
        <v>28.042857999999999</v>
      </c>
      <c r="E118">
        <v>-82.393691000000004</v>
      </c>
      <c r="F118">
        <v>28.042890100000001</v>
      </c>
      <c r="G118">
        <v>-82.393710200000001</v>
      </c>
      <c r="H118">
        <v>4.02720256648381</v>
      </c>
      <c r="I118" t="s">
        <v>182</v>
      </c>
      <c r="J118" t="s">
        <v>183</v>
      </c>
    </row>
    <row r="119" spans="1:10">
      <c r="A119">
        <v>118</v>
      </c>
      <c r="B119">
        <v>7027</v>
      </c>
      <c r="C119">
        <v>5</v>
      </c>
      <c r="D119">
        <v>28.054976</v>
      </c>
      <c r="E119">
        <v>-82.413421</v>
      </c>
      <c r="F119">
        <v>28.0549532</v>
      </c>
      <c r="G119">
        <v>-82.413474300000004</v>
      </c>
      <c r="H119">
        <v>5.8173956534899904</v>
      </c>
      <c r="I119" t="s">
        <v>184</v>
      </c>
      <c r="J119" t="s">
        <v>185</v>
      </c>
    </row>
    <row r="120" spans="1:10">
      <c r="A120">
        <v>119</v>
      </c>
      <c r="B120">
        <v>7026</v>
      </c>
      <c r="C120">
        <v>5</v>
      </c>
      <c r="D120">
        <v>28.061612</v>
      </c>
      <c r="E120">
        <v>-82.419617000000002</v>
      </c>
      <c r="F120">
        <v>28.062631499999998</v>
      </c>
      <c r="G120">
        <v>-82.419642400000001</v>
      </c>
      <c r="H120">
        <v>113.009040740896</v>
      </c>
      <c r="I120" t="s">
        <v>186</v>
      </c>
      <c r="J120" s="1" t="s">
        <v>187</v>
      </c>
    </row>
    <row r="121" spans="1:10">
      <c r="A121">
        <v>120</v>
      </c>
      <c r="B121">
        <v>3907</v>
      </c>
      <c r="C121">
        <v>8</v>
      </c>
      <c r="D121">
        <v>27.960158</v>
      </c>
      <c r="E121">
        <v>-82.443096999999995</v>
      </c>
      <c r="F121">
        <v>27.960218300000001</v>
      </c>
      <c r="G121">
        <v>-82.443091999999993</v>
      </c>
      <c r="H121">
        <v>6.7004608440745299</v>
      </c>
      <c r="I121" t="s">
        <v>188</v>
      </c>
      <c r="J121" t="s">
        <v>189</v>
      </c>
    </row>
    <row r="122" spans="1:10">
      <c r="A122">
        <v>121</v>
      </c>
      <c r="B122">
        <v>7024</v>
      </c>
      <c r="C122">
        <v>5</v>
      </c>
      <c r="D122">
        <v>27.962477</v>
      </c>
      <c r="E122">
        <v>-82.446423999999993</v>
      </c>
      <c r="F122">
        <v>27.962492600000001</v>
      </c>
      <c r="G122">
        <v>-82.446428600000004</v>
      </c>
      <c r="H122">
        <v>1.78704299706046</v>
      </c>
      <c r="I122" t="s">
        <v>190</v>
      </c>
      <c r="J122" t="s">
        <v>189</v>
      </c>
    </row>
    <row r="123" spans="1:10">
      <c r="A123">
        <v>122</v>
      </c>
      <c r="B123">
        <v>7010</v>
      </c>
      <c r="C123">
        <v>4</v>
      </c>
      <c r="D123">
        <v>27.937336999999999</v>
      </c>
      <c r="E123">
        <v>-82.469627000000003</v>
      </c>
      <c r="F123">
        <v>27.937385500000001</v>
      </c>
      <c r="G123">
        <v>-82.469691699999998</v>
      </c>
      <c r="H123">
        <v>8.3327548060187198</v>
      </c>
      <c r="I123" t="s">
        <v>191</v>
      </c>
      <c r="J123" t="s">
        <v>105</v>
      </c>
    </row>
    <row r="124" spans="1:10">
      <c r="A124">
        <v>123</v>
      </c>
      <c r="B124">
        <v>7689</v>
      </c>
      <c r="C124">
        <v>57</v>
      </c>
      <c r="D124">
        <v>28.072728000000001</v>
      </c>
      <c r="E124">
        <v>-82.413943000000003</v>
      </c>
      <c r="F124">
        <v>28.073018999999999</v>
      </c>
      <c r="G124">
        <v>-82.413941500000007</v>
      </c>
      <c r="H124">
        <v>32.249139453491402</v>
      </c>
      <c r="I124" t="s">
        <v>192</v>
      </c>
      <c r="J124" t="s">
        <v>193</v>
      </c>
    </row>
    <row r="125" spans="1:10">
      <c r="A125">
        <v>124</v>
      </c>
      <c r="B125">
        <v>7688</v>
      </c>
      <c r="C125">
        <v>57</v>
      </c>
      <c r="D125">
        <v>28.072175000000001</v>
      </c>
      <c r="E125">
        <v>-82.414114999999995</v>
      </c>
      <c r="F125">
        <v>28.072076500000001</v>
      </c>
      <c r="G125">
        <v>-82.414079599999994</v>
      </c>
      <c r="H125">
        <v>11.457032392031399</v>
      </c>
      <c r="I125" t="s">
        <v>194</v>
      </c>
      <c r="J125" s="1" t="s">
        <v>195</v>
      </c>
    </row>
    <row r="126" spans="1:10">
      <c r="A126">
        <v>125</v>
      </c>
      <c r="B126">
        <v>7615</v>
      </c>
      <c r="C126">
        <v>6</v>
      </c>
      <c r="D126">
        <v>28.054241999999999</v>
      </c>
      <c r="E126">
        <v>-82.397668999999993</v>
      </c>
      <c r="F126">
        <v>28.0542455</v>
      </c>
      <c r="G126">
        <v>-82.397905199999997</v>
      </c>
      <c r="H126">
        <v>23.2246674235919</v>
      </c>
      <c r="I126" t="s">
        <v>196</v>
      </c>
      <c r="J126" s="1" t="s">
        <v>197</v>
      </c>
    </row>
    <row r="127" spans="1:10">
      <c r="A127">
        <v>126</v>
      </c>
      <c r="B127">
        <v>7613</v>
      </c>
      <c r="C127">
        <v>57</v>
      </c>
      <c r="D127">
        <v>28.054542000000001</v>
      </c>
      <c r="E127">
        <v>-82.381641999999999</v>
      </c>
      <c r="F127" t="s">
        <v>39</v>
      </c>
      <c r="G127" t="s">
        <v>39</v>
      </c>
      <c r="H127" t="s">
        <v>39</v>
      </c>
      <c r="I127" t="s">
        <v>39</v>
      </c>
      <c r="J127" t="s">
        <v>39</v>
      </c>
    </row>
    <row r="128" spans="1:10">
      <c r="A128">
        <v>127</v>
      </c>
      <c r="B128">
        <v>7612</v>
      </c>
      <c r="C128">
        <v>57</v>
      </c>
      <c r="D128">
        <v>28.054539999999999</v>
      </c>
      <c r="E128">
        <v>-82.377191999999994</v>
      </c>
      <c r="F128" t="s">
        <v>39</v>
      </c>
      <c r="G128" t="s">
        <v>39</v>
      </c>
      <c r="H128" t="s">
        <v>39</v>
      </c>
      <c r="I128" t="s">
        <v>39</v>
      </c>
      <c r="J128" t="s">
        <v>39</v>
      </c>
    </row>
    <row r="129" spans="1:10">
      <c r="A129">
        <v>128</v>
      </c>
      <c r="B129">
        <v>4328</v>
      </c>
      <c r="C129">
        <v>36</v>
      </c>
      <c r="D129">
        <v>28.112613</v>
      </c>
      <c r="E129">
        <v>-82.501491000000001</v>
      </c>
      <c r="F129" t="s">
        <v>39</v>
      </c>
      <c r="G129" t="s">
        <v>39</v>
      </c>
      <c r="H129" t="s">
        <v>39</v>
      </c>
      <c r="I129" t="s">
        <v>39</v>
      </c>
      <c r="J129" t="s">
        <v>39</v>
      </c>
    </row>
    <row r="130" spans="1:10">
      <c r="A130">
        <v>129</v>
      </c>
      <c r="B130">
        <v>4326</v>
      </c>
      <c r="C130">
        <v>23</v>
      </c>
      <c r="D130">
        <v>28.050771999999998</v>
      </c>
      <c r="E130">
        <v>-82.394396</v>
      </c>
      <c r="F130">
        <v>28.0507898</v>
      </c>
      <c r="G130">
        <v>-82.394583499999996</v>
      </c>
      <c r="H130">
        <v>18.5394382097905</v>
      </c>
      <c r="I130" t="s">
        <v>198</v>
      </c>
      <c r="J130" t="s">
        <v>199</v>
      </c>
    </row>
    <row r="131" spans="1:10">
      <c r="A131">
        <v>130</v>
      </c>
      <c r="B131">
        <v>2149</v>
      </c>
      <c r="C131">
        <v>19</v>
      </c>
      <c r="D131">
        <v>27.900047000000001</v>
      </c>
      <c r="E131">
        <v>-82.518516000000005</v>
      </c>
      <c r="F131">
        <v>27.900554</v>
      </c>
      <c r="G131">
        <v>-82.518467999999999</v>
      </c>
      <c r="H131">
        <v>56.383037468343197</v>
      </c>
      <c r="I131" t="s">
        <v>200</v>
      </c>
      <c r="J131" t="s">
        <v>11</v>
      </c>
    </row>
    <row r="132" spans="1:10">
      <c r="A132">
        <v>131</v>
      </c>
      <c r="B132">
        <v>4977</v>
      </c>
      <c r="C132">
        <v>57</v>
      </c>
      <c r="D132">
        <v>28.067499999999999</v>
      </c>
      <c r="E132">
        <v>-82.426259999999999</v>
      </c>
      <c r="F132">
        <v>28.0675147</v>
      </c>
      <c r="G132">
        <v>-82.4262552</v>
      </c>
      <c r="H132">
        <v>1.6960173984453499</v>
      </c>
      <c r="I132" t="s">
        <v>201</v>
      </c>
      <c r="J132" t="s">
        <v>109</v>
      </c>
    </row>
    <row r="133" spans="1:10">
      <c r="A133">
        <v>132</v>
      </c>
      <c r="B133">
        <v>4974</v>
      </c>
      <c r="C133">
        <v>18</v>
      </c>
      <c r="D133">
        <v>28.056122999999999</v>
      </c>
      <c r="E133">
        <v>-82.425899000000001</v>
      </c>
      <c r="F133">
        <v>28.055975499999999</v>
      </c>
      <c r="G133">
        <v>-82.425831599999995</v>
      </c>
      <c r="H133">
        <v>17.637963066759799</v>
      </c>
      <c r="I133" t="s">
        <v>202</v>
      </c>
      <c r="J133" s="1" t="s">
        <v>203</v>
      </c>
    </row>
    <row r="134" spans="1:10">
      <c r="A134">
        <v>133</v>
      </c>
      <c r="B134">
        <v>4963</v>
      </c>
      <c r="C134">
        <v>18</v>
      </c>
      <c r="D134">
        <v>28.025120000000001</v>
      </c>
      <c r="E134">
        <v>-82.434585999999996</v>
      </c>
      <c r="F134">
        <v>28.025090599999999</v>
      </c>
      <c r="G134">
        <v>-82.434546100000006</v>
      </c>
      <c r="H134">
        <v>5.1000868091761404</v>
      </c>
      <c r="I134" t="s">
        <v>204</v>
      </c>
      <c r="J134" t="s">
        <v>147</v>
      </c>
    </row>
    <row r="135" spans="1:10">
      <c r="A135">
        <v>134</v>
      </c>
      <c r="B135">
        <v>2747</v>
      </c>
      <c r="C135" t="s">
        <v>205</v>
      </c>
      <c r="D135">
        <v>27.962304</v>
      </c>
      <c r="E135">
        <v>-82.443359999999998</v>
      </c>
      <c r="F135">
        <v>27.962340999999999</v>
      </c>
      <c r="G135">
        <v>-82.443338100000005</v>
      </c>
      <c r="H135">
        <v>4.632053286313</v>
      </c>
      <c r="I135" t="s">
        <v>206</v>
      </c>
      <c r="J135" t="s">
        <v>207</v>
      </c>
    </row>
    <row r="136" spans="1:10">
      <c r="A136">
        <v>135</v>
      </c>
      <c r="B136">
        <v>2737</v>
      </c>
      <c r="C136" t="s">
        <v>205</v>
      </c>
      <c r="D136">
        <v>27.962541000000002</v>
      </c>
      <c r="E136">
        <v>-82.442215000000004</v>
      </c>
      <c r="F136">
        <v>27.9625874</v>
      </c>
      <c r="G136">
        <v>-82.442190100000005</v>
      </c>
      <c r="H136">
        <v>5.6958655014930502</v>
      </c>
      <c r="I136" t="s">
        <v>208</v>
      </c>
      <c r="J136" t="s">
        <v>209</v>
      </c>
    </row>
    <row r="137" spans="1:10">
      <c r="A137">
        <v>136</v>
      </c>
      <c r="B137">
        <v>548</v>
      </c>
      <c r="C137" t="s">
        <v>210</v>
      </c>
      <c r="D137">
        <v>27.951378999999999</v>
      </c>
      <c r="E137">
        <v>-82.450884000000002</v>
      </c>
      <c r="F137" t="s">
        <v>39</v>
      </c>
      <c r="G137" t="s">
        <v>39</v>
      </c>
      <c r="H137" t="s">
        <v>39</v>
      </c>
      <c r="I137" t="s">
        <v>39</v>
      </c>
      <c r="J137" t="s">
        <v>39</v>
      </c>
    </row>
    <row r="138" spans="1:10">
      <c r="A138">
        <v>137</v>
      </c>
      <c r="B138">
        <v>1622</v>
      </c>
      <c r="C138">
        <v>5</v>
      </c>
      <c r="D138">
        <v>28.044153999999999</v>
      </c>
      <c r="E138">
        <v>-82.416414000000003</v>
      </c>
      <c r="F138">
        <v>28.044172</v>
      </c>
      <c r="G138">
        <v>-82.416468300000005</v>
      </c>
      <c r="H138">
        <v>5.6993521189121097</v>
      </c>
      <c r="I138" t="s">
        <v>211</v>
      </c>
      <c r="J138" t="s">
        <v>116</v>
      </c>
    </row>
    <row r="139" spans="1:10">
      <c r="A139">
        <v>138</v>
      </c>
      <c r="B139">
        <v>1619</v>
      </c>
      <c r="C139">
        <v>5</v>
      </c>
      <c r="D139">
        <v>28.053616000000002</v>
      </c>
      <c r="E139">
        <v>-82.416055</v>
      </c>
      <c r="F139">
        <v>28.053588600000001</v>
      </c>
      <c r="G139">
        <v>-82.4160526</v>
      </c>
      <c r="H139">
        <v>3.0456301162003299</v>
      </c>
      <c r="I139" t="s">
        <v>212</v>
      </c>
      <c r="J139" t="s">
        <v>119</v>
      </c>
    </row>
    <row r="140" spans="1:10">
      <c r="A140">
        <v>139</v>
      </c>
      <c r="B140">
        <v>1618</v>
      </c>
      <c r="C140">
        <v>5</v>
      </c>
      <c r="D140">
        <v>28.044336000000001</v>
      </c>
      <c r="E140">
        <v>-82.416145</v>
      </c>
      <c r="F140">
        <v>28.0443471</v>
      </c>
      <c r="G140">
        <v>-82.416049900000004</v>
      </c>
      <c r="H140">
        <v>9.4309486034222108</v>
      </c>
      <c r="I140" t="s">
        <v>213</v>
      </c>
      <c r="J140" t="s">
        <v>116</v>
      </c>
    </row>
    <row r="141" spans="1:10">
      <c r="A141">
        <v>140</v>
      </c>
      <c r="B141">
        <v>1617</v>
      </c>
      <c r="C141">
        <v>5</v>
      </c>
      <c r="D141">
        <v>28.039470999999999</v>
      </c>
      <c r="E141">
        <v>-82.416137000000006</v>
      </c>
      <c r="F141">
        <v>28.039460999999999</v>
      </c>
      <c r="G141">
        <v>-82.416060700000003</v>
      </c>
      <c r="H141">
        <v>7.5836817354424202</v>
      </c>
      <c r="I141" t="s">
        <v>214</v>
      </c>
      <c r="J141" t="s">
        <v>116</v>
      </c>
    </row>
    <row r="142" spans="1:10">
      <c r="A142">
        <v>141</v>
      </c>
      <c r="B142">
        <v>1616</v>
      </c>
      <c r="C142">
        <v>5</v>
      </c>
      <c r="D142">
        <v>28.034706</v>
      </c>
      <c r="E142">
        <v>-82.416405999999995</v>
      </c>
      <c r="F142">
        <v>28.0347829</v>
      </c>
      <c r="G142">
        <v>-82.416404</v>
      </c>
      <c r="H142">
        <v>8.5243276601939009</v>
      </c>
      <c r="I142" t="s">
        <v>215</v>
      </c>
      <c r="J142" t="s">
        <v>116</v>
      </c>
    </row>
    <row r="143" spans="1:10">
      <c r="A143">
        <v>142</v>
      </c>
      <c r="B143">
        <v>7593</v>
      </c>
      <c r="C143">
        <v>19</v>
      </c>
      <c r="D143">
        <v>27.900192000000001</v>
      </c>
      <c r="E143">
        <v>-82.518333999999996</v>
      </c>
      <c r="F143">
        <v>27.900870999999999</v>
      </c>
      <c r="G143">
        <v>-82.518223000000006</v>
      </c>
      <c r="H143">
        <v>76.034749292639901</v>
      </c>
      <c r="I143" t="s">
        <v>216</v>
      </c>
      <c r="J143" t="s">
        <v>11</v>
      </c>
    </row>
    <row r="144" spans="1:10">
      <c r="A144">
        <v>143</v>
      </c>
      <c r="B144">
        <v>7590</v>
      </c>
      <c r="C144">
        <v>6</v>
      </c>
      <c r="D144">
        <v>28.053578999999999</v>
      </c>
      <c r="E144">
        <v>-82.393907999999996</v>
      </c>
      <c r="F144">
        <v>28.053660799999999</v>
      </c>
      <c r="G144">
        <v>-82.393887300000003</v>
      </c>
      <c r="H144">
        <v>9.2907281527386303</v>
      </c>
      <c r="I144" t="s">
        <v>217</v>
      </c>
      <c r="J144" s="1" t="s">
        <v>218</v>
      </c>
    </row>
    <row r="145" spans="1:10">
      <c r="A145">
        <v>144</v>
      </c>
      <c r="B145">
        <v>7581</v>
      </c>
      <c r="C145">
        <v>6</v>
      </c>
      <c r="D145">
        <v>28.068971000000001</v>
      </c>
      <c r="E145">
        <v>-82.419926000000004</v>
      </c>
      <c r="F145">
        <v>28.0690007</v>
      </c>
      <c r="G145">
        <v>-82.419808099999997</v>
      </c>
      <c r="H145">
        <v>12.047777416501701</v>
      </c>
      <c r="I145" t="s">
        <v>219</v>
      </c>
      <c r="J145" t="s">
        <v>220</v>
      </c>
    </row>
    <row r="146" spans="1:10">
      <c r="A146">
        <v>145</v>
      </c>
      <c r="B146">
        <v>6497</v>
      </c>
      <c r="C146" t="s">
        <v>221</v>
      </c>
      <c r="D146">
        <v>28.066419</v>
      </c>
      <c r="E146">
        <v>-82.429872000000003</v>
      </c>
      <c r="F146" t="s">
        <v>39</v>
      </c>
      <c r="G146" t="s">
        <v>39</v>
      </c>
      <c r="H146" t="s">
        <v>39</v>
      </c>
      <c r="I146" t="s">
        <v>39</v>
      </c>
      <c r="J146" t="s">
        <v>39</v>
      </c>
    </row>
    <row r="147" spans="1:10">
      <c r="A147">
        <v>146</v>
      </c>
      <c r="B147">
        <v>7576</v>
      </c>
      <c r="C147" t="s">
        <v>222</v>
      </c>
      <c r="D147">
        <v>28.028126</v>
      </c>
      <c r="E147">
        <v>-82.584433000000004</v>
      </c>
      <c r="F147">
        <v>28.028070799999998</v>
      </c>
      <c r="G147">
        <v>-82.584576299999995</v>
      </c>
      <c r="H147">
        <v>15.362095394662401</v>
      </c>
      <c r="I147" t="s">
        <v>223</v>
      </c>
      <c r="J147" t="s">
        <v>224</v>
      </c>
    </row>
    <row r="148" spans="1:10">
      <c r="A148">
        <v>147</v>
      </c>
      <c r="B148">
        <v>4273</v>
      </c>
      <c r="C148" t="s">
        <v>225</v>
      </c>
      <c r="D148">
        <v>28.057475</v>
      </c>
      <c r="E148">
        <v>-82.436650999999998</v>
      </c>
      <c r="F148">
        <v>28.057447400000001</v>
      </c>
      <c r="G148">
        <v>-82.436630300000004</v>
      </c>
      <c r="H148">
        <v>3.6737661019806001</v>
      </c>
      <c r="I148" t="s">
        <v>226</v>
      </c>
      <c r="J148" t="s">
        <v>227</v>
      </c>
    </row>
    <row r="149" spans="1:10">
      <c r="A149">
        <v>148</v>
      </c>
      <c r="B149">
        <v>2096</v>
      </c>
      <c r="C149">
        <v>10</v>
      </c>
      <c r="D149">
        <v>27.951900999999999</v>
      </c>
      <c r="E149">
        <v>-82.472791999999998</v>
      </c>
      <c r="F149">
        <v>27.951900999999999</v>
      </c>
      <c r="G149">
        <v>-82.472882999999996</v>
      </c>
      <c r="H149">
        <v>8.9549011504481992</v>
      </c>
      <c r="I149" t="s">
        <v>228</v>
      </c>
      <c r="J149" t="s">
        <v>11</v>
      </c>
    </row>
    <row r="150" spans="1:10">
      <c r="A150">
        <v>149</v>
      </c>
      <c r="B150">
        <v>5350</v>
      </c>
      <c r="C150" t="s">
        <v>229</v>
      </c>
      <c r="D150">
        <v>27.996594000000002</v>
      </c>
      <c r="E150">
        <v>-82.577646000000001</v>
      </c>
      <c r="F150">
        <v>27.9965303</v>
      </c>
      <c r="G150">
        <v>-82.577641900000003</v>
      </c>
      <c r="H150">
        <v>7.0707062302174499</v>
      </c>
      <c r="I150" t="s">
        <v>230</v>
      </c>
      <c r="J150" t="s">
        <v>231</v>
      </c>
    </row>
    <row r="151" spans="1:10">
      <c r="A151">
        <v>150</v>
      </c>
      <c r="B151">
        <v>2088</v>
      </c>
      <c r="C151">
        <v>10</v>
      </c>
      <c r="D151">
        <v>27.951995</v>
      </c>
      <c r="E151">
        <v>-82.487300000000005</v>
      </c>
      <c r="F151">
        <v>27.951995</v>
      </c>
      <c r="G151">
        <v>-82.487209000000007</v>
      </c>
      <c r="H151">
        <v>8.9548933968234294</v>
      </c>
      <c r="I151" t="s">
        <v>232</v>
      </c>
      <c r="J151" t="s">
        <v>11</v>
      </c>
    </row>
    <row r="152" spans="1:10">
      <c r="A152">
        <v>151</v>
      </c>
      <c r="B152">
        <v>5349</v>
      </c>
      <c r="C152" t="s">
        <v>229</v>
      </c>
      <c r="D152">
        <v>27.996628999999999</v>
      </c>
      <c r="E152">
        <v>-82.580416999999997</v>
      </c>
      <c r="F152">
        <v>27.9965811</v>
      </c>
      <c r="G152">
        <v>-82.580427599999993</v>
      </c>
      <c r="H152">
        <v>5.4096825828986699</v>
      </c>
      <c r="I152" t="s">
        <v>233</v>
      </c>
      <c r="J152" t="s">
        <v>234</v>
      </c>
    </row>
    <row r="153" spans="1:10">
      <c r="A153">
        <v>152</v>
      </c>
      <c r="B153">
        <v>5348</v>
      </c>
      <c r="C153" t="s">
        <v>229</v>
      </c>
      <c r="D153">
        <v>27.999200999999999</v>
      </c>
      <c r="E153">
        <v>-82.583494999999999</v>
      </c>
      <c r="F153">
        <v>27.999205199999999</v>
      </c>
      <c r="G153">
        <v>-82.583603299999993</v>
      </c>
      <c r="H153">
        <v>10.6628317806995</v>
      </c>
      <c r="I153" t="s">
        <v>235</v>
      </c>
      <c r="J153" t="s">
        <v>234</v>
      </c>
    </row>
    <row r="154" spans="1:10">
      <c r="A154">
        <v>153</v>
      </c>
      <c r="B154">
        <v>4258</v>
      </c>
      <c r="C154">
        <v>5</v>
      </c>
      <c r="D154">
        <v>28.060649000000002</v>
      </c>
      <c r="E154">
        <v>-82.413438999999997</v>
      </c>
      <c r="F154">
        <v>28.060759099999999</v>
      </c>
      <c r="G154">
        <v>-82.413405100000006</v>
      </c>
      <c r="H154">
        <v>12.648266272738599</v>
      </c>
      <c r="I154" t="s">
        <v>236</v>
      </c>
      <c r="J154" s="1" t="s">
        <v>237</v>
      </c>
    </row>
    <row r="155" spans="1:10">
      <c r="A155">
        <v>154</v>
      </c>
      <c r="B155">
        <v>5341</v>
      </c>
      <c r="C155" t="s">
        <v>238</v>
      </c>
      <c r="D155">
        <v>28.015196</v>
      </c>
      <c r="E155">
        <v>-82.583297999999999</v>
      </c>
      <c r="F155">
        <v>28.0152088</v>
      </c>
      <c r="G155">
        <v>-82.583387799999997</v>
      </c>
      <c r="H155">
        <v>8.9448455176901103</v>
      </c>
      <c r="I155" t="s">
        <v>239</v>
      </c>
      <c r="J155" t="s">
        <v>240</v>
      </c>
    </row>
    <row r="156" spans="1:10">
      <c r="A156">
        <v>155</v>
      </c>
      <c r="B156">
        <v>5312</v>
      </c>
      <c r="C156" t="s">
        <v>238</v>
      </c>
      <c r="D156">
        <v>27.998277000000002</v>
      </c>
      <c r="E156">
        <v>-82.583032000000003</v>
      </c>
      <c r="F156">
        <v>27.998304999999998</v>
      </c>
      <c r="G156">
        <v>-82.582977999999997</v>
      </c>
      <c r="H156">
        <v>6.1515539597057201</v>
      </c>
      <c r="I156" t="s">
        <v>241</v>
      </c>
      <c r="J156" t="s">
        <v>242</v>
      </c>
    </row>
    <row r="157" spans="1:10">
      <c r="A157">
        <v>156</v>
      </c>
      <c r="B157">
        <v>2040</v>
      </c>
      <c r="C157">
        <v>10</v>
      </c>
      <c r="D157">
        <v>27.952107000000002</v>
      </c>
      <c r="E157">
        <v>-82.479007999999993</v>
      </c>
      <c r="F157">
        <v>27.952093999999999</v>
      </c>
      <c r="G157">
        <v>-82.479026000000005</v>
      </c>
      <c r="H157">
        <v>2.2831865495071502</v>
      </c>
      <c r="I157" t="s">
        <v>243</v>
      </c>
      <c r="J157" t="s">
        <v>11</v>
      </c>
    </row>
    <row r="158" spans="1:10">
      <c r="A158">
        <v>157</v>
      </c>
      <c r="B158">
        <v>4219</v>
      </c>
      <c r="C158">
        <v>6</v>
      </c>
      <c r="D158">
        <v>28.065809000000002</v>
      </c>
      <c r="E158">
        <v>-82.412019000000001</v>
      </c>
      <c r="F158">
        <v>28.065805999999998</v>
      </c>
      <c r="G158">
        <v>-82.412027100000003</v>
      </c>
      <c r="H158">
        <v>0.86286188877610903</v>
      </c>
      <c r="I158" t="s">
        <v>244</v>
      </c>
      <c r="J158" s="1" t="s">
        <v>245</v>
      </c>
    </row>
    <row r="159" spans="1:10">
      <c r="A159">
        <v>158</v>
      </c>
      <c r="B159">
        <v>4217</v>
      </c>
      <c r="C159">
        <v>6</v>
      </c>
      <c r="D159">
        <v>28.065798999999998</v>
      </c>
      <c r="E159">
        <v>-82.407293999999993</v>
      </c>
      <c r="F159">
        <v>28.065795000000001</v>
      </c>
      <c r="G159">
        <v>-82.407432499999999</v>
      </c>
      <c r="H159">
        <v>13.6220491227861</v>
      </c>
      <c r="I159" t="s">
        <v>246</v>
      </c>
      <c r="J159" s="1" t="s">
        <v>247</v>
      </c>
    </row>
    <row r="160" spans="1:10">
      <c r="A160">
        <v>159</v>
      </c>
      <c r="B160">
        <v>4213</v>
      </c>
      <c r="C160">
        <v>6</v>
      </c>
      <c r="D160">
        <v>28.065697</v>
      </c>
      <c r="E160">
        <v>-82.407438999999997</v>
      </c>
      <c r="F160">
        <v>28.065666</v>
      </c>
      <c r="G160">
        <v>-82.407504799999998</v>
      </c>
      <c r="H160">
        <v>7.3239943672345502</v>
      </c>
      <c r="I160" t="s">
        <v>248</v>
      </c>
      <c r="J160" s="1" t="s">
        <v>249</v>
      </c>
    </row>
    <row r="161" spans="1:10">
      <c r="A161">
        <v>160</v>
      </c>
      <c r="B161">
        <v>2037</v>
      </c>
      <c r="C161">
        <v>10</v>
      </c>
      <c r="D161">
        <v>27.952064</v>
      </c>
      <c r="E161">
        <v>-82.472730999999996</v>
      </c>
      <c r="F161">
        <v>27.952030000000001</v>
      </c>
      <c r="G161">
        <v>-82.472954999999999</v>
      </c>
      <c r="H161">
        <v>22.362508513999</v>
      </c>
      <c r="I161" t="s">
        <v>250</v>
      </c>
      <c r="J161" t="s">
        <v>11</v>
      </c>
    </row>
    <row r="162" spans="1:10">
      <c r="A162">
        <v>161</v>
      </c>
      <c r="B162">
        <v>3114</v>
      </c>
      <c r="C162">
        <v>5</v>
      </c>
      <c r="D162">
        <v>28.065891000000001</v>
      </c>
      <c r="E162">
        <v>-82.420901999999998</v>
      </c>
      <c r="F162">
        <v>28.066004299999999</v>
      </c>
      <c r="G162">
        <v>-82.420869600000003</v>
      </c>
      <c r="H162">
        <v>12.9536231188351</v>
      </c>
      <c r="I162" t="s">
        <v>251</v>
      </c>
      <c r="J162" s="1" t="s">
        <v>252</v>
      </c>
    </row>
    <row r="163" spans="1:10">
      <c r="A163">
        <v>162</v>
      </c>
      <c r="B163">
        <v>3113</v>
      </c>
      <c r="C163" t="s">
        <v>253</v>
      </c>
      <c r="D163">
        <v>28.065757000000001</v>
      </c>
      <c r="E163">
        <v>-82.424617999999995</v>
      </c>
      <c r="F163">
        <v>28.065664900000002</v>
      </c>
      <c r="G163">
        <v>-82.424733000000003</v>
      </c>
      <c r="H163">
        <v>15.230604729165</v>
      </c>
      <c r="I163" s="1" t="s">
        <v>254</v>
      </c>
      <c r="J163" t="s">
        <v>255</v>
      </c>
    </row>
    <row r="164" spans="1:10">
      <c r="A164">
        <v>163</v>
      </c>
      <c r="B164">
        <v>3111</v>
      </c>
      <c r="C164" t="s">
        <v>253</v>
      </c>
      <c r="D164">
        <v>28.066147000000001</v>
      </c>
      <c r="E164">
        <v>-82.423514999999995</v>
      </c>
      <c r="F164">
        <v>28.0661098</v>
      </c>
      <c r="G164">
        <v>-82.4235501</v>
      </c>
      <c r="H164">
        <v>5.3759092245445297</v>
      </c>
      <c r="I164" t="s">
        <v>256</v>
      </c>
      <c r="J164" s="1" t="s">
        <v>257</v>
      </c>
    </row>
    <row r="165" spans="1:10">
      <c r="A165">
        <v>164</v>
      </c>
      <c r="B165">
        <v>3110</v>
      </c>
      <c r="C165" t="s">
        <v>253</v>
      </c>
      <c r="D165">
        <v>28.066119</v>
      </c>
      <c r="E165">
        <v>-82.420828</v>
      </c>
      <c r="F165">
        <v>28.066136799999999</v>
      </c>
      <c r="G165">
        <v>-82.420944800000001</v>
      </c>
      <c r="H165">
        <v>11.649864421992699</v>
      </c>
      <c r="I165" t="s">
        <v>258</v>
      </c>
      <c r="J165" t="s">
        <v>259</v>
      </c>
    </row>
    <row r="166" spans="1:10">
      <c r="A166">
        <v>165</v>
      </c>
      <c r="B166">
        <v>2021</v>
      </c>
      <c r="C166" t="s">
        <v>83</v>
      </c>
      <c r="D166">
        <v>28.032734000000001</v>
      </c>
      <c r="E166">
        <v>-82.393636000000001</v>
      </c>
      <c r="F166">
        <v>28.032993099999999</v>
      </c>
      <c r="G166">
        <v>-82.393636999999998</v>
      </c>
      <c r="H166">
        <v>28.7136254021963</v>
      </c>
      <c r="I166" s="1" t="s">
        <v>260</v>
      </c>
      <c r="J166" t="s">
        <v>261</v>
      </c>
    </row>
    <row r="167" spans="1:10">
      <c r="A167">
        <v>166</v>
      </c>
      <c r="B167">
        <v>2020</v>
      </c>
      <c r="C167" t="s">
        <v>83</v>
      </c>
      <c r="D167">
        <v>28.034437</v>
      </c>
      <c r="E167">
        <v>-82.393635000000003</v>
      </c>
      <c r="F167">
        <v>28.034497900000002</v>
      </c>
      <c r="G167">
        <v>-82.393600500000005</v>
      </c>
      <c r="H167">
        <v>7.5535802467474404</v>
      </c>
      <c r="I167" t="s">
        <v>262</v>
      </c>
      <c r="J167" t="s">
        <v>263</v>
      </c>
    </row>
    <row r="168" spans="1:10">
      <c r="A168">
        <v>167</v>
      </c>
      <c r="B168">
        <v>3109</v>
      </c>
      <c r="C168">
        <v>5</v>
      </c>
      <c r="D168">
        <v>28.0578</v>
      </c>
      <c r="E168">
        <v>-82.415792999999994</v>
      </c>
      <c r="F168">
        <v>28.057739000000002</v>
      </c>
      <c r="G168">
        <v>-82.415942299999998</v>
      </c>
      <c r="H168">
        <v>16.1595098138969</v>
      </c>
      <c r="I168" s="1" t="s">
        <v>264</v>
      </c>
      <c r="J168" s="1" t="s">
        <v>265</v>
      </c>
    </row>
    <row r="169" spans="1:10">
      <c r="A169">
        <v>168</v>
      </c>
      <c r="B169">
        <v>3105</v>
      </c>
      <c r="C169">
        <v>5</v>
      </c>
      <c r="D169">
        <v>28.058140999999999</v>
      </c>
      <c r="E169">
        <v>-82.416735000000003</v>
      </c>
      <c r="F169">
        <v>28.058177499999999</v>
      </c>
      <c r="G169">
        <v>-82.418074700000005</v>
      </c>
      <c r="H169">
        <v>131.76667396603699</v>
      </c>
      <c r="I169" t="s">
        <v>266</v>
      </c>
      <c r="J169" s="1" t="s">
        <v>267</v>
      </c>
    </row>
    <row r="170" spans="1:10">
      <c r="A170">
        <v>169</v>
      </c>
      <c r="B170">
        <v>3104</v>
      </c>
      <c r="C170">
        <v>5</v>
      </c>
      <c r="D170">
        <v>28.057316</v>
      </c>
      <c r="E170">
        <v>-82.413652999999996</v>
      </c>
      <c r="F170">
        <v>28.058060900000001</v>
      </c>
      <c r="G170">
        <v>-82.416044200000002</v>
      </c>
      <c r="H170">
        <v>249.15047319894001</v>
      </c>
      <c r="I170" s="1" t="s">
        <v>268</v>
      </c>
      <c r="J170" s="1" t="s">
        <v>269</v>
      </c>
    </row>
    <row r="171" spans="1:10">
      <c r="A171">
        <v>170</v>
      </c>
      <c r="B171">
        <v>2012</v>
      </c>
      <c r="C171">
        <v>6</v>
      </c>
      <c r="D171">
        <v>28.047820000000002</v>
      </c>
      <c r="E171">
        <v>-82.393850999999998</v>
      </c>
      <c r="F171">
        <v>28.0477293</v>
      </c>
      <c r="G171">
        <v>-82.393857600000004</v>
      </c>
      <c r="H171">
        <v>10.072318051828599</v>
      </c>
      <c r="I171" t="s">
        <v>270</v>
      </c>
      <c r="J171" t="s">
        <v>271</v>
      </c>
    </row>
    <row r="172" spans="1:10">
      <c r="A172">
        <v>171</v>
      </c>
      <c r="B172">
        <v>2006</v>
      </c>
      <c r="C172">
        <v>6</v>
      </c>
      <c r="D172">
        <v>28.049893999999998</v>
      </c>
      <c r="E172">
        <v>-82.393463999999994</v>
      </c>
      <c r="F172">
        <v>28.049942600000001</v>
      </c>
      <c r="G172">
        <v>-82.3934687</v>
      </c>
      <c r="H172">
        <v>5.4056505472544503</v>
      </c>
      <c r="I172" t="s">
        <v>272</v>
      </c>
      <c r="J172" t="s">
        <v>273</v>
      </c>
    </row>
    <row r="173" spans="1:10">
      <c r="A173">
        <v>172</v>
      </c>
      <c r="B173">
        <v>2005</v>
      </c>
      <c r="C173">
        <v>6</v>
      </c>
      <c r="D173">
        <v>28.047529999999998</v>
      </c>
      <c r="E173">
        <v>-82.393466000000004</v>
      </c>
      <c r="F173">
        <v>28.047710299999999</v>
      </c>
      <c r="G173">
        <v>-82.3934955</v>
      </c>
      <c r="H173">
        <v>20.190297075334598</v>
      </c>
      <c r="I173" t="s">
        <v>274</v>
      </c>
      <c r="J173" t="s">
        <v>275</v>
      </c>
    </row>
    <row r="174" spans="1:10">
      <c r="A174">
        <v>173</v>
      </c>
      <c r="B174">
        <v>4870</v>
      </c>
      <c r="C174">
        <v>10</v>
      </c>
      <c r="D174">
        <v>27.952020000000001</v>
      </c>
      <c r="E174">
        <v>-82.469804999999994</v>
      </c>
      <c r="F174">
        <v>27.952023000000001</v>
      </c>
      <c r="G174">
        <v>-82.469718999999998</v>
      </c>
      <c r="H174">
        <v>8.4693918205827394</v>
      </c>
      <c r="I174" t="s">
        <v>276</v>
      </c>
      <c r="J174" t="s">
        <v>11</v>
      </c>
    </row>
    <row r="175" spans="1:10">
      <c r="A175">
        <v>174</v>
      </c>
      <c r="B175">
        <v>1598</v>
      </c>
      <c r="C175">
        <v>5</v>
      </c>
      <c r="D175">
        <v>28.002566999999999</v>
      </c>
      <c r="E175">
        <v>-82.414105000000006</v>
      </c>
      <c r="F175">
        <v>28.002576000000001</v>
      </c>
      <c r="G175">
        <v>-82.414105000000006</v>
      </c>
      <c r="H175">
        <v>0.99737542960992898</v>
      </c>
      <c r="I175" t="s">
        <v>277</v>
      </c>
      <c r="J175" t="s">
        <v>11</v>
      </c>
    </row>
    <row r="176" spans="1:10">
      <c r="A176">
        <v>175</v>
      </c>
      <c r="B176">
        <v>1597</v>
      </c>
      <c r="C176">
        <v>5</v>
      </c>
      <c r="D176">
        <v>28.000937</v>
      </c>
      <c r="E176">
        <v>-82.414096000000001</v>
      </c>
      <c r="F176">
        <v>28.001073000000002</v>
      </c>
      <c r="G176">
        <v>-82.414096000000001</v>
      </c>
      <c r="H176">
        <v>15.071447495917701</v>
      </c>
      <c r="I176" t="s">
        <v>278</v>
      </c>
      <c r="J176" t="s">
        <v>11</v>
      </c>
    </row>
    <row r="177" spans="1:10">
      <c r="A177">
        <v>176</v>
      </c>
      <c r="B177">
        <v>3731</v>
      </c>
      <c r="C177">
        <v>14</v>
      </c>
      <c r="D177">
        <v>27.982617999999999</v>
      </c>
      <c r="E177">
        <v>-82.484542000000005</v>
      </c>
      <c r="F177">
        <v>27.982894000000002</v>
      </c>
      <c r="G177">
        <v>-82.484566000000001</v>
      </c>
      <c r="H177">
        <v>30.6770860642667</v>
      </c>
      <c r="I177" t="s">
        <v>279</v>
      </c>
      <c r="J177" t="s">
        <v>11</v>
      </c>
    </row>
    <row r="178" spans="1:10">
      <c r="A178">
        <v>177</v>
      </c>
      <c r="B178">
        <v>469</v>
      </c>
      <c r="C178">
        <v>2</v>
      </c>
      <c r="D178">
        <v>28.059963</v>
      </c>
      <c r="E178">
        <v>-82.451019000000002</v>
      </c>
      <c r="F178">
        <v>28.059329999999999</v>
      </c>
      <c r="G178">
        <v>-82.450972800000002</v>
      </c>
      <c r="H178">
        <v>70.296197501312506</v>
      </c>
      <c r="I178" t="s">
        <v>280</v>
      </c>
      <c r="J178" t="s">
        <v>281</v>
      </c>
    </row>
    <row r="179" spans="1:10">
      <c r="A179">
        <v>178</v>
      </c>
      <c r="B179">
        <v>2637</v>
      </c>
      <c r="C179">
        <v>6</v>
      </c>
      <c r="D179">
        <v>28.010822999999998</v>
      </c>
      <c r="E179">
        <v>-82.402026000000006</v>
      </c>
      <c r="F179" t="s">
        <v>39</v>
      </c>
      <c r="G179" t="s">
        <v>39</v>
      </c>
      <c r="H179" t="s">
        <v>39</v>
      </c>
      <c r="I179" t="s">
        <v>39</v>
      </c>
      <c r="J179" t="s">
        <v>39</v>
      </c>
    </row>
    <row r="180" spans="1:10">
      <c r="A180">
        <v>179</v>
      </c>
      <c r="B180">
        <v>1537</v>
      </c>
      <c r="C180" t="s">
        <v>38</v>
      </c>
      <c r="D180">
        <v>28.010815000000001</v>
      </c>
      <c r="E180">
        <v>-82.472318999999999</v>
      </c>
      <c r="F180" t="s">
        <v>39</v>
      </c>
      <c r="G180" t="s">
        <v>39</v>
      </c>
      <c r="H180" t="s">
        <v>39</v>
      </c>
      <c r="I180" t="s">
        <v>39</v>
      </c>
      <c r="J180" t="s">
        <v>39</v>
      </c>
    </row>
    <row r="181" spans="1:10">
      <c r="A181">
        <v>180</v>
      </c>
      <c r="B181">
        <v>1522</v>
      </c>
      <c r="C181" t="s">
        <v>282</v>
      </c>
      <c r="D181">
        <v>28.010666000000001</v>
      </c>
      <c r="E181">
        <v>-82.43468</v>
      </c>
      <c r="F181">
        <v>28.010711000000001</v>
      </c>
      <c r="G181">
        <v>-82.433788000000007</v>
      </c>
      <c r="H181">
        <v>87.871747308506997</v>
      </c>
      <c r="I181" t="s">
        <v>283</v>
      </c>
      <c r="J181" t="s">
        <v>11</v>
      </c>
    </row>
    <row r="182" spans="1:10">
      <c r="A182">
        <v>181</v>
      </c>
      <c r="B182">
        <v>1515</v>
      </c>
      <c r="C182" t="s">
        <v>284</v>
      </c>
      <c r="D182">
        <v>28.010767999999999</v>
      </c>
      <c r="E182">
        <v>-82.401621000000006</v>
      </c>
      <c r="F182">
        <v>28.010761899999999</v>
      </c>
      <c r="G182">
        <v>-82.401526799999999</v>
      </c>
      <c r="H182">
        <v>9.2893961101547298</v>
      </c>
      <c r="I182" s="1" t="s">
        <v>285</v>
      </c>
      <c r="J182" t="s">
        <v>286</v>
      </c>
    </row>
    <row r="183" spans="1:10">
      <c r="A183">
        <v>182</v>
      </c>
      <c r="B183">
        <v>7484</v>
      </c>
      <c r="C183" t="s">
        <v>287</v>
      </c>
      <c r="D183">
        <v>28.043946999999999</v>
      </c>
      <c r="E183">
        <v>-82.582991000000007</v>
      </c>
      <c r="F183">
        <v>28.040543</v>
      </c>
      <c r="G183">
        <v>-82.582984999999994</v>
      </c>
      <c r="H183">
        <v>377.23219142168199</v>
      </c>
      <c r="I183" t="s">
        <v>288</v>
      </c>
      <c r="J183" t="s">
        <v>11</v>
      </c>
    </row>
    <row r="184" spans="1:10">
      <c r="A184">
        <v>183</v>
      </c>
      <c r="B184">
        <v>7434</v>
      </c>
      <c r="C184">
        <v>6</v>
      </c>
      <c r="D184">
        <v>28.069229</v>
      </c>
      <c r="E184">
        <v>-82.414501999999999</v>
      </c>
      <c r="F184">
        <v>28.069301100000001</v>
      </c>
      <c r="G184">
        <v>-82.414566800000003</v>
      </c>
      <c r="H184">
        <v>10.2184469274604</v>
      </c>
      <c r="I184" t="s">
        <v>289</v>
      </c>
      <c r="J184" t="s">
        <v>290</v>
      </c>
    </row>
    <row r="185" spans="1:10">
      <c r="A185">
        <v>184</v>
      </c>
      <c r="B185">
        <v>7430</v>
      </c>
      <c r="C185">
        <v>57</v>
      </c>
      <c r="D185">
        <v>28.076111000000001</v>
      </c>
      <c r="E185">
        <v>-82.414026000000007</v>
      </c>
      <c r="F185">
        <v>28.076177900000001</v>
      </c>
      <c r="G185">
        <v>-82.413977500000001</v>
      </c>
      <c r="H185">
        <v>8.8143118286546205</v>
      </c>
      <c r="I185" t="s">
        <v>291</v>
      </c>
      <c r="J185" t="s">
        <v>292</v>
      </c>
    </row>
    <row r="186" spans="1:10">
      <c r="A186">
        <v>185</v>
      </c>
      <c r="B186">
        <v>7421</v>
      </c>
      <c r="C186">
        <v>57</v>
      </c>
      <c r="D186">
        <v>28.078309999999998</v>
      </c>
      <c r="E186">
        <v>-82.414113</v>
      </c>
      <c r="F186">
        <v>28.078395700000002</v>
      </c>
      <c r="G186">
        <v>-82.414060699999993</v>
      </c>
      <c r="H186">
        <v>10.799312210220499</v>
      </c>
      <c r="I186" t="s">
        <v>293</v>
      </c>
      <c r="J186" t="s">
        <v>294</v>
      </c>
    </row>
    <row r="187" spans="1:10">
      <c r="A187">
        <v>186</v>
      </c>
      <c r="B187">
        <v>7407</v>
      </c>
      <c r="C187">
        <v>57</v>
      </c>
      <c r="D187">
        <v>28.078251000000002</v>
      </c>
      <c r="E187">
        <v>-82.414225000000002</v>
      </c>
      <c r="F187">
        <v>28.078293800000001</v>
      </c>
      <c r="G187">
        <v>-82.414168000000004</v>
      </c>
      <c r="H187">
        <v>7.3407110921717198</v>
      </c>
      <c r="I187" t="s">
        <v>295</v>
      </c>
      <c r="J187" t="s">
        <v>296</v>
      </c>
    </row>
    <row r="188" spans="1:10">
      <c r="A188">
        <v>187</v>
      </c>
      <c r="B188">
        <v>7406</v>
      </c>
      <c r="C188">
        <v>57</v>
      </c>
      <c r="D188">
        <v>28.080382</v>
      </c>
      <c r="E188">
        <v>-82.414472000000004</v>
      </c>
      <c r="F188">
        <v>28.080362099999999</v>
      </c>
      <c r="G188">
        <v>-82.414326200000005</v>
      </c>
      <c r="H188">
        <v>14.4992026944412</v>
      </c>
      <c r="I188" s="1" t="s">
        <v>297</v>
      </c>
      <c r="J188" t="s">
        <v>298</v>
      </c>
    </row>
    <row r="189" spans="1:10">
      <c r="A189">
        <v>188</v>
      </c>
      <c r="B189">
        <v>4135</v>
      </c>
      <c r="C189">
        <v>12</v>
      </c>
      <c r="D189">
        <v>27.983542</v>
      </c>
      <c r="E189">
        <v>-82.434822999999994</v>
      </c>
      <c r="F189">
        <v>27.983440999999999</v>
      </c>
      <c r="G189">
        <v>-82.434775000000002</v>
      </c>
      <c r="H189">
        <v>12.1480656709888</v>
      </c>
      <c r="I189" t="s">
        <v>299</v>
      </c>
      <c r="J189" t="s">
        <v>11</v>
      </c>
    </row>
    <row r="190" spans="1:10">
      <c r="A190">
        <v>189</v>
      </c>
      <c r="B190">
        <v>4126</v>
      </c>
      <c r="C190">
        <v>12</v>
      </c>
      <c r="D190">
        <v>28.053678999999999</v>
      </c>
      <c r="E190">
        <v>-82.434659999999994</v>
      </c>
      <c r="F190">
        <v>28.053580499999999</v>
      </c>
      <c r="G190">
        <v>-82.434713900000006</v>
      </c>
      <c r="H190">
        <v>12.134040392650601</v>
      </c>
      <c r="I190" t="s">
        <v>300</v>
      </c>
      <c r="J190" t="s">
        <v>301</v>
      </c>
    </row>
    <row r="191" spans="1:10">
      <c r="A191">
        <v>190</v>
      </c>
      <c r="B191">
        <v>4122</v>
      </c>
      <c r="C191" t="s">
        <v>205</v>
      </c>
      <c r="D191">
        <v>27.963000999999998</v>
      </c>
      <c r="E191">
        <v>-82.434652</v>
      </c>
      <c r="F191">
        <v>27.963057200000002</v>
      </c>
      <c r="G191">
        <v>-82.434664999999995</v>
      </c>
      <c r="H191">
        <v>6.3580208252169204</v>
      </c>
      <c r="I191" t="s">
        <v>302</v>
      </c>
      <c r="J191" t="s">
        <v>303</v>
      </c>
    </row>
    <row r="192" spans="1:10">
      <c r="A192">
        <v>191</v>
      </c>
      <c r="B192">
        <v>6990</v>
      </c>
      <c r="C192">
        <v>5</v>
      </c>
      <c r="D192">
        <v>28.058713000000001</v>
      </c>
      <c r="E192">
        <v>-82.419821999999996</v>
      </c>
      <c r="F192">
        <v>28.059049000000002</v>
      </c>
      <c r="G192">
        <v>-82.419762399999996</v>
      </c>
      <c r="H192">
        <v>37.693818336023099</v>
      </c>
      <c r="I192" t="s">
        <v>304</v>
      </c>
      <c r="J192" s="1" t="s">
        <v>305</v>
      </c>
    </row>
    <row r="193" spans="1:10">
      <c r="A193">
        <v>192</v>
      </c>
      <c r="B193">
        <v>6988</v>
      </c>
      <c r="C193">
        <v>97</v>
      </c>
      <c r="D193">
        <v>27.952311000000002</v>
      </c>
      <c r="E193">
        <v>-82.463244000000003</v>
      </c>
      <c r="F193">
        <v>27.952328999999999</v>
      </c>
      <c r="G193">
        <v>-82.463183999999998</v>
      </c>
      <c r="H193">
        <v>6.2321602599666299</v>
      </c>
      <c r="I193" t="s">
        <v>306</v>
      </c>
      <c r="J193" t="s">
        <v>11</v>
      </c>
    </row>
    <row r="194" spans="1:10">
      <c r="A194">
        <v>193</v>
      </c>
      <c r="B194">
        <v>6981</v>
      </c>
      <c r="C194" t="s">
        <v>307</v>
      </c>
      <c r="D194">
        <v>27.941208</v>
      </c>
      <c r="E194">
        <v>-82.455000999999996</v>
      </c>
      <c r="F194">
        <v>27.941117999999999</v>
      </c>
      <c r="G194">
        <v>-82.45496</v>
      </c>
      <c r="H194">
        <v>10.758969455574</v>
      </c>
      <c r="I194" t="s">
        <v>308</v>
      </c>
      <c r="J194" t="s">
        <v>11</v>
      </c>
    </row>
    <row r="195" spans="1:10">
      <c r="A195">
        <v>194</v>
      </c>
      <c r="B195">
        <v>5887</v>
      </c>
      <c r="C195" t="s">
        <v>309</v>
      </c>
      <c r="D195">
        <v>28.069130000000001</v>
      </c>
      <c r="E195">
        <v>-82.430707999999996</v>
      </c>
      <c r="F195">
        <v>28.069099399999999</v>
      </c>
      <c r="G195">
        <v>-82.430678700000001</v>
      </c>
      <c r="H195">
        <v>4.4491520765750803</v>
      </c>
      <c r="I195" t="s">
        <v>310</v>
      </c>
      <c r="J195" t="s">
        <v>311</v>
      </c>
    </row>
    <row r="196" spans="1:10">
      <c r="A196">
        <v>195</v>
      </c>
      <c r="B196">
        <v>6964</v>
      </c>
      <c r="C196" t="s">
        <v>253</v>
      </c>
      <c r="D196">
        <v>28.065985999999999</v>
      </c>
      <c r="E196">
        <v>-82.424492999999998</v>
      </c>
      <c r="F196" t="s">
        <v>39</v>
      </c>
      <c r="G196" t="s">
        <v>39</v>
      </c>
      <c r="H196" t="s">
        <v>39</v>
      </c>
      <c r="I196" t="s">
        <v>39</v>
      </c>
      <c r="J196" t="s">
        <v>39</v>
      </c>
    </row>
    <row r="197" spans="1:10">
      <c r="A197">
        <v>196</v>
      </c>
      <c r="B197">
        <v>4784</v>
      </c>
      <c r="C197">
        <v>8</v>
      </c>
      <c r="D197">
        <v>27.941147999999998</v>
      </c>
      <c r="E197">
        <v>-82.375495000000001</v>
      </c>
      <c r="F197">
        <v>27.9411986</v>
      </c>
      <c r="G197">
        <v>-82.375457999999995</v>
      </c>
      <c r="H197">
        <v>6.6860036933863203</v>
      </c>
      <c r="I197" t="s">
        <v>312</v>
      </c>
      <c r="J197" t="s">
        <v>313</v>
      </c>
    </row>
    <row r="198" spans="1:10">
      <c r="A198">
        <v>197</v>
      </c>
      <c r="B198">
        <v>6904</v>
      </c>
      <c r="C198">
        <v>2</v>
      </c>
      <c r="D198">
        <v>28.069272000000002</v>
      </c>
      <c r="E198">
        <v>-82.436340000000001</v>
      </c>
      <c r="F198">
        <v>28.069331099999999</v>
      </c>
      <c r="G198">
        <v>-82.436335099999994</v>
      </c>
      <c r="H198">
        <v>6.5671828463802902</v>
      </c>
      <c r="I198" t="s">
        <v>314</v>
      </c>
      <c r="J198" t="s">
        <v>315</v>
      </c>
    </row>
    <row r="199" spans="1:10">
      <c r="A199">
        <v>198</v>
      </c>
      <c r="B199">
        <v>6903</v>
      </c>
      <c r="C199">
        <v>2</v>
      </c>
      <c r="D199">
        <v>28.06935</v>
      </c>
      <c r="E199">
        <v>-82.435070999999994</v>
      </c>
      <c r="F199">
        <v>28.0693436</v>
      </c>
      <c r="G199">
        <v>-82.435035600000006</v>
      </c>
      <c r="H199">
        <v>3.5513230797988502</v>
      </c>
      <c r="I199" t="s">
        <v>316</v>
      </c>
      <c r="J199" t="s">
        <v>317</v>
      </c>
    </row>
    <row r="200" spans="1:10">
      <c r="A200">
        <v>199</v>
      </c>
      <c r="B200">
        <v>4709</v>
      </c>
      <c r="C200">
        <v>45</v>
      </c>
      <c r="D200">
        <v>28.054683000000001</v>
      </c>
      <c r="E200">
        <v>-82.444776000000005</v>
      </c>
      <c r="F200">
        <v>28.054709299999999</v>
      </c>
      <c r="G200">
        <v>-82.444738799999996</v>
      </c>
      <c r="H200">
        <v>4.6765315139320904</v>
      </c>
      <c r="I200" t="s">
        <v>318</v>
      </c>
      <c r="J200" t="s">
        <v>319</v>
      </c>
    </row>
    <row r="201" spans="1:10">
      <c r="A201">
        <v>200</v>
      </c>
      <c r="B201">
        <v>4708</v>
      </c>
      <c r="C201">
        <v>45</v>
      </c>
      <c r="D201">
        <v>28.054672</v>
      </c>
      <c r="E201">
        <v>-82.442068000000006</v>
      </c>
      <c r="F201">
        <v>28.0546951</v>
      </c>
      <c r="G201">
        <v>-82.442035200000007</v>
      </c>
      <c r="H201">
        <v>4.1172368866353102</v>
      </c>
      <c r="I201" t="s">
        <v>320</v>
      </c>
      <c r="J201" t="s">
        <v>319</v>
      </c>
    </row>
    <row r="202" spans="1:10">
      <c r="A202">
        <v>201</v>
      </c>
      <c r="B202">
        <v>4707</v>
      </c>
      <c r="C202" t="s">
        <v>225</v>
      </c>
      <c r="D202">
        <v>28.061295000000001</v>
      </c>
      <c r="E202">
        <v>-82.434600000000003</v>
      </c>
      <c r="F202">
        <v>28.061298799999999</v>
      </c>
      <c r="G202">
        <v>-82.434621300000003</v>
      </c>
      <c r="H202">
        <v>2.13584766505193</v>
      </c>
      <c r="I202" t="s">
        <v>321</v>
      </c>
      <c r="J202" t="s">
        <v>322</v>
      </c>
    </row>
    <row r="203" spans="1:10">
      <c r="A203" t="s">
        <v>323</v>
      </c>
    </row>
    <row r="204" spans="1:10">
      <c r="A204" t="s">
        <v>324</v>
      </c>
    </row>
    <row r="205" spans="1:10">
      <c r="A205" t="s">
        <v>325</v>
      </c>
    </row>
    <row r="206" spans="1:10">
      <c r="A206" t="s">
        <v>326</v>
      </c>
    </row>
    <row r="207" spans="1:10">
      <c r="A207" t="s">
        <v>327</v>
      </c>
      <c r="B207">
        <v>5</v>
      </c>
      <c r="C207" t="s">
        <v>328</v>
      </c>
      <c r="D207" t="s">
        <v>329</v>
      </c>
      <c r="E207">
        <v>56</v>
      </c>
      <c r="F207">
        <v>34</v>
      </c>
      <c r="G207">
        <v>10</v>
      </c>
      <c r="H207" t="s">
        <v>330</v>
      </c>
      <c r="I207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2"/>
  <sheetViews>
    <sheetView tabSelected="1" topLeftCell="A28" workbookViewId="0">
      <selection activeCell="P34" sqref="P34"/>
    </sheetView>
  </sheetViews>
  <sheetFormatPr defaultRowHeight="15"/>
  <cols>
    <col min="1" max="1" width="6.28515625" bestFit="1" customWidth="1"/>
    <col min="2" max="2" width="13.28515625" bestFit="1" customWidth="1"/>
    <col min="3" max="3" width="22" bestFit="1" customWidth="1"/>
    <col min="5" max="5" width="17.85546875" bestFit="1" customWidth="1"/>
  </cols>
  <sheetData>
    <row r="1" spans="1:7">
      <c r="A1" t="s">
        <v>0</v>
      </c>
      <c r="B1" t="s">
        <v>1</v>
      </c>
      <c r="C1" t="s">
        <v>7</v>
      </c>
      <c r="E1" t="s">
        <v>332</v>
      </c>
      <c r="F1" t="s">
        <v>333</v>
      </c>
    </row>
    <row r="2" spans="1:7">
      <c r="A2">
        <v>157</v>
      </c>
      <c r="B2">
        <v>4219</v>
      </c>
      <c r="C2">
        <v>0.86286188877610903</v>
      </c>
      <c r="D2">
        <v>1</v>
      </c>
      <c r="E2">
        <v>5</v>
      </c>
      <c r="F2">
        <f>FREQUENCY($C$2:$C$202,E2:$E$8)</f>
        <v>28</v>
      </c>
      <c r="G2">
        <f>F2</f>
        <v>28</v>
      </c>
    </row>
    <row r="3" spans="1:7">
      <c r="A3">
        <v>174</v>
      </c>
      <c r="B3">
        <v>1598</v>
      </c>
      <c r="C3">
        <v>0.99737542960992898</v>
      </c>
      <c r="D3">
        <v>2</v>
      </c>
      <c r="E3">
        <v>10</v>
      </c>
      <c r="F3">
        <f>FREQUENCY($C$2:$C$202,E3:$E$8)</f>
        <v>84</v>
      </c>
      <c r="G3">
        <f t="shared" ref="G3:G8" si="0">F3-F2</f>
        <v>56</v>
      </c>
    </row>
    <row r="4" spans="1:7">
      <c r="A4">
        <v>75</v>
      </c>
      <c r="B4">
        <v>3451</v>
      </c>
      <c r="C4">
        <v>1.6518753331324501</v>
      </c>
      <c r="D4">
        <v>3</v>
      </c>
      <c r="E4">
        <v>15</v>
      </c>
      <c r="F4">
        <f>FREQUENCY($C$2:$C$202,E4:$E$8)</f>
        <v>118</v>
      </c>
      <c r="G4">
        <f t="shared" si="0"/>
        <v>34</v>
      </c>
    </row>
    <row r="5" spans="1:7">
      <c r="A5">
        <v>131</v>
      </c>
      <c r="B5">
        <v>4977</v>
      </c>
      <c r="C5">
        <v>1.6960173984453499</v>
      </c>
      <c r="D5">
        <v>4</v>
      </c>
      <c r="E5">
        <v>30</v>
      </c>
      <c r="F5">
        <f>FREQUENCY($C$2:$C$202,E5:$E$8)</f>
        <v>138</v>
      </c>
      <c r="G5">
        <f t="shared" si="0"/>
        <v>20</v>
      </c>
    </row>
    <row r="6" spans="1:7">
      <c r="A6">
        <v>121</v>
      </c>
      <c r="B6">
        <v>7024</v>
      </c>
      <c r="C6">
        <v>1.78704299706046</v>
      </c>
      <c r="D6">
        <v>5</v>
      </c>
      <c r="E6">
        <v>70</v>
      </c>
      <c r="F6">
        <f>FREQUENCY($C$2:$C$202,E6:$E$8)</f>
        <v>154</v>
      </c>
      <c r="G6">
        <f t="shared" si="0"/>
        <v>16</v>
      </c>
    </row>
    <row r="7" spans="1:7">
      <c r="A7">
        <v>49</v>
      </c>
      <c r="B7">
        <v>1932</v>
      </c>
      <c r="C7">
        <v>1.82210917190633</v>
      </c>
      <c r="D7">
        <v>6</v>
      </c>
      <c r="E7">
        <v>120</v>
      </c>
      <c r="F7">
        <f>FREQUENCY($C$2:$C$202,E7:$E$8)</f>
        <v>167</v>
      </c>
      <c r="G7">
        <f t="shared" si="0"/>
        <v>13</v>
      </c>
    </row>
    <row r="8" spans="1:7">
      <c r="A8">
        <v>201</v>
      </c>
      <c r="B8">
        <v>4707</v>
      </c>
      <c r="C8">
        <v>2.13584766505193</v>
      </c>
      <c r="D8">
        <v>7</v>
      </c>
      <c r="E8">
        <v>400</v>
      </c>
      <c r="F8">
        <f>FREQUENCY($C$2:$C$202,E8:$E$8)</f>
        <v>173</v>
      </c>
      <c r="G8">
        <f t="shared" si="0"/>
        <v>6</v>
      </c>
    </row>
    <row r="9" spans="1:7">
      <c r="A9">
        <v>56</v>
      </c>
      <c r="B9">
        <v>5015</v>
      </c>
      <c r="C9">
        <v>2.1874442359137101</v>
      </c>
      <c r="D9">
        <v>8</v>
      </c>
      <c r="G9">
        <f>SUM(G2:G8)</f>
        <v>173</v>
      </c>
    </row>
    <row r="10" spans="1:7">
      <c r="A10">
        <v>156</v>
      </c>
      <c r="B10">
        <v>2040</v>
      </c>
      <c r="C10">
        <v>2.2831865495071502</v>
      </c>
      <c r="D10">
        <v>9</v>
      </c>
    </row>
    <row r="11" spans="1:7">
      <c r="A11">
        <v>21</v>
      </c>
      <c r="B11">
        <v>4657</v>
      </c>
      <c r="C11">
        <v>2.8052952670190399</v>
      </c>
      <c r="D11">
        <v>10</v>
      </c>
      <c r="E11" t="s">
        <v>334</v>
      </c>
      <c r="F11">
        <f>MAX(C2:C202)</f>
        <v>377.23219142168199</v>
      </c>
    </row>
    <row r="12" spans="1:7">
      <c r="A12">
        <v>138</v>
      </c>
      <c r="B12">
        <v>1619</v>
      </c>
      <c r="C12">
        <v>3.0456301162003299</v>
      </c>
      <c r="D12">
        <v>11</v>
      </c>
      <c r="E12" t="s">
        <v>335</v>
      </c>
      <c r="F12">
        <f>MIN(C2:C202)</f>
        <v>0.86286188877610903</v>
      </c>
    </row>
    <row r="13" spans="1:7">
      <c r="A13">
        <v>2</v>
      </c>
      <c r="B13">
        <v>4098</v>
      </c>
      <c r="C13">
        <v>3.1805045190096499</v>
      </c>
      <c r="D13">
        <v>12</v>
      </c>
      <c r="E13" t="s">
        <v>336</v>
      </c>
      <c r="F13">
        <f>AVERAGE(C2:C202)</f>
        <v>24.904302670737902</v>
      </c>
    </row>
    <row r="14" spans="1:7">
      <c r="A14">
        <v>81</v>
      </c>
      <c r="B14">
        <v>3432</v>
      </c>
      <c r="C14">
        <v>3.3037889172055799</v>
      </c>
      <c r="D14">
        <v>13</v>
      </c>
      <c r="E14" t="s">
        <v>337</v>
      </c>
      <c r="F14">
        <f>STDEV(C2:C202)</f>
        <v>44.632778566530483</v>
      </c>
    </row>
    <row r="15" spans="1:7">
      <c r="A15">
        <v>60</v>
      </c>
      <c r="B15">
        <v>4555</v>
      </c>
      <c r="C15">
        <v>3.49655717606782</v>
      </c>
      <c r="D15">
        <v>14</v>
      </c>
    </row>
    <row r="16" spans="1:7">
      <c r="A16">
        <v>198</v>
      </c>
      <c r="B16">
        <v>6903</v>
      </c>
      <c r="C16">
        <v>3.5513230797988502</v>
      </c>
      <c r="D16">
        <v>15</v>
      </c>
    </row>
    <row r="17" spans="1:4">
      <c r="A17">
        <v>147</v>
      </c>
      <c r="B17">
        <v>4273</v>
      </c>
      <c r="C17">
        <v>3.6737661019806001</v>
      </c>
      <c r="D17">
        <v>16</v>
      </c>
    </row>
    <row r="18" spans="1:4">
      <c r="A18">
        <v>117</v>
      </c>
      <c r="B18">
        <v>7029</v>
      </c>
      <c r="C18">
        <v>4.02720256648381</v>
      </c>
      <c r="D18">
        <v>17</v>
      </c>
    </row>
    <row r="19" spans="1:4">
      <c r="A19">
        <v>200</v>
      </c>
      <c r="B19">
        <v>4708</v>
      </c>
      <c r="C19">
        <v>4.1172368866353102</v>
      </c>
      <c r="D19">
        <v>18</v>
      </c>
    </row>
    <row r="20" spans="1:4">
      <c r="A20">
        <v>36</v>
      </c>
      <c r="B20">
        <v>4610</v>
      </c>
      <c r="C20">
        <v>4.1312376059210401</v>
      </c>
      <c r="D20">
        <v>19</v>
      </c>
    </row>
    <row r="21" spans="1:4">
      <c r="A21">
        <v>13</v>
      </c>
      <c r="B21">
        <v>4682</v>
      </c>
      <c r="C21">
        <v>4.1607987231580497</v>
      </c>
      <c r="D21">
        <v>20</v>
      </c>
    </row>
    <row r="22" spans="1:4">
      <c r="A22">
        <v>82</v>
      </c>
      <c r="B22">
        <v>2304</v>
      </c>
      <c r="C22">
        <v>4.1872968635341001</v>
      </c>
      <c r="D22">
        <v>21</v>
      </c>
    </row>
    <row r="23" spans="1:4">
      <c r="A23">
        <v>194</v>
      </c>
      <c r="B23">
        <v>5887</v>
      </c>
      <c r="C23">
        <v>4.4491520765750803</v>
      </c>
      <c r="D23">
        <v>22</v>
      </c>
    </row>
    <row r="24" spans="1:4">
      <c r="A24">
        <v>78</v>
      </c>
      <c r="B24">
        <v>3449</v>
      </c>
      <c r="C24">
        <v>4.5526261860799302</v>
      </c>
      <c r="D24">
        <v>23</v>
      </c>
    </row>
    <row r="25" spans="1:4">
      <c r="A25">
        <v>134</v>
      </c>
      <c r="B25">
        <v>2747</v>
      </c>
      <c r="C25">
        <v>4.632053286313</v>
      </c>
      <c r="D25">
        <v>24</v>
      </c>
    </row>
    <row r="26" spans="1:4">
      <c r="A26">
        <v>199</v>
      </c>
      <c r="B26">
        <v>4709</v>
      </c>
      <c r="C26">
        <v>4.6765315139320904</v>
      </c>
      <c r="D26">
        <v>25</v>
      </c>
    </row>
    <row r="27" spans="1:4">
      <c r="A27">
        <v>50</v>
      </c>
      <c r="B27">
        <v>1930</v>
      </c>
      <c r="C27">
        <v>4.7254349008877101</v>
      </c>
      <c r="D27">
        <v>26</v>
      </c>
    </row>
    <row r="28" spans="1:4">
      <c r="A28">
        <v>1</v>
      </c>
      <c r="B28">
        <v>7368</v>
      </c>
      <c r="C28">
        <v>4.9443599325044998</v>
      </c>
      <c r="D28">
        <v>27</v>
      </c>
    </row>
    <row r="29" spans="1:4">
      <c r="A29">
        <v>55</v>
      </c>
      <c r="B29">
        <v>1902</v>
      </c>
      <c r="C29">
        <v>4.9962597778182296</v>
      </c>
      <c r="D29">
        <v>28</v>
      </c>
    </row>
    <row r="30" spans="1:4">
      <c r="A30">
        <v>133</v>
      </c>
      <c r="B30">
        <v>4963</v>
      </c>
      <c r="C30">
        <v>5.1000868091761404</v>
      </c>
      <c r="D30">
        <v>29</v>
      </c>
    </row>
    <row r="31" spans="1:4">
      <c r="A31">
        <v>73</v>
      </c>
      <c r="B31">
        <v>3453</v>
      </c>
      <c r="C31">
        <v>5.3663944698531596</v>
      </c>
      <c r="D31">
        <v>30</v>
      </c>
    </row>
    <row r="32" spans="1:4">
      <c r="A32">
        <v>163</v>
      </c>
      <c r="B32">
        <v>3111</v>
      </c>
      <c r="C32">
        <v>5.3759092245445297</v>
      </c>
      <c r="D32">
        <v>31</v>
      </c>
    </row>
    <row r="33" spans="1:4">
      <c r="A33">
        <v>171</v>
      </c>
      <c r="B33">
        <v>2006</v>
      </c>
      <c r="C33">
        <v>5.4056505472544503</v>
      </c>
      <c r="D33">
        <v>32</v>
      </c>
    </row>
    <row r="34" spans="1:4">
      <c r="A34">
        <v>151</v>
      </c>
      <c r="B34">
        <v>5349</v>
      </c>
      <c r="C34">
        <v>5.4096825828986699</v>
      </c>
      <c r="D34">
        <v>33</v>
      </c>
    </row>
    <row r="35" spans="1:4">
      <c r="A35">
        <v>52</v>
      </c>
      <c r="B35">
        <v>1905</v>
      </c>
      <c r="C35">
        <v>5.5849723068199104</v>
      </c>
      <c r="D35">
        <v>34</v>
      </c>
    </row>
    <row r="36" spans="1:4">
      <c r="A36">
        <v>90</v>
      </c>
      <c r="B36">
        <v>2940</v>
      </c>
      <c r="C36">
        <v>5.6910118306281801</v>
      </c>
      <c r="D36">
        <v>35</v>
      </c>
    </row>
    <row r="37" spans="1:4">
      <c r="A37">
        <v>135</v>
      </c>
      <c r="B37">
        <v>2737</v>
      </c>
      <c r="C37">
        <v>5.6958655014930502</v>
      </c>
      <c r="D37">
        <v>36</v>
      </c>
    </row>
    <row r="38" spans="1:4">
      <c r="A38">
        <v>137</v>
      </c>
      <c r="B38">
        <v>1622</v>
      </c>
      <c r="C38">
        <v>5.6993521189121097</v>
      </c>
      <c r="D38">
        <v>37</v>
      </c>
    </row>
    <row r="39" spans="1:4">
      <c r="A39">
        <v>118</v>
      </c>
      <c r="B39">
        <v>7027</v>
      </c>
      <c r="C39">
        <v>5.8173956534899904</v>
      </c>
      <c r="D39">
        <v>38</v>
      </c>
    </row>
    <row r="40" spans="1:4">
      <c r="A40">
        <v>74</v>
      </c>
      <c r="B40">
        <v>3452</v>
      </c>
      <c r="C40">
        <v>5.8193488005759004</v>
      </c>
      <c r="D40">
        <v>39</v>
      </c>
    </row>
    <row r="41" spans="1:4">
      <c r="A41">
        <v>54</v>
      </c>
      <c r="B41">
        <v>1903</v>
      </c>
      <c r="C41">
        <v>6.0212499489985296</v>
      </c>
      <c r="D41">
        <v>40</v>
      </c>
    </row>
    <row r="42" spans="1:4">
      <c r="A42">
        <v>16</v>
      </c>
      <c r="B42">
        <v>5765</v>
      </c>
      <c r="C42">
        <v>6.0823149848949898</v>
      </c>
      <c r="D42">
        <v>41</v>
      </c>
    </row>
    <row r="43" spans="1:4">
      <c r="A43">
        <v>155</v>
      </c>
      <c r="B43">
        <v>5312</v>
      </c>
      <c r="C43">
        <v>6.1515539597057201</v>
      </c>
      <c r="D43">
        <v>42</v>
      </c>
    </row>
    <row r="44" spans="1:4">
      <c r="A44">
        <v>37</v>
      </c>
      <c r="B44">
        <v>4607</v>
      </c>
      <c r="C44">
        <v>6.2227307474168096</v>
      </c>
      <c r="D44">
        <v>43</v>
      </c>
    </row>
    <row r="45" spans="1:4">
      <c r="A45">
        <v>192</v>
      </c>
      <c r="B45">
        <v>6988</v>
      </c>
      <c r="C45">
        <v>6.2321602599666299</v>
      </c>
      <c r="D45">
        <v>44</v>
      </c>
    </row>
    <row r="46" spans="1:4">
      <c r="A46">
        <v>190</v>
      </c>
      <c r="B46">
        <v>4122</v>
      </c>
      <c r="C46">
        <v>6.3580208252169204</v>
      </c>
      <c r="D46">
        <v>45</v>
      </c>
    </row>
    <row r="47" spans="1:4">
      <c r="A47">
        <v>80</v>
      </c>
      <c r="B47">
        <v>3439</v>
      </c>
      <c r="C47">
        <v>6.3701644470438898</v>
      </c>
      <c r="D47">
        <v>46</v>
      </c>
    </row>
    <row r="48" spans="1:4">
      <c r="A48">
        <v>197</v>
      </c>
      <c r="B48">
        <v>6904</v>
      </c>
      <c r="C48">
        <v>6.5671828463802902</v>
      </c>
      <c r="D48">
        <v>47</v>
      </c>
    </row>
    <row r="49" spans="1:4">
      <c r="A49">
        <v>41</v>
      </c>
      <c r="B49">
        <v>4600</v>
      </c>
      <c r="C49">
        <v>6.57919218851612</v>
      </c>
      <c r="D49">
        <v>48</v>
      </c>
    </row>
    <row r="50" spans="1:4">
      <c r="A50">
        <v>88</v>
      </c>
      <c r="B50">
        <v>7158</v>
      </c>
      <c r="C50">
        <v>6.6807978058563799</v>
      </c>
      <c r="D50">
        <v>49</v>
      </c>
    </row>
    <row r="51" spans="1:4">
      <c r="A51">
        <v>196</v>
      </c>
      <c r="B51">
        <v>4784</v>
      </c>
      <c r="C51">
        <v>6.6860036933863203</v>
      </c>
      <c r="D51">
        <v>50</v>
      </c>
    </row>
    <row r="52" spans="1:4">
      <c r="A52">
        <v>120</v>
      </c>
      <c r="B52">
        <v>3907</v>
      </c>
      <c r="C52">
        <v>6.7004608440745299</v>
      </c>
      <c r="D52">
        <v>51</v>
      </c>
    </row>
    <row r="53" spans="1:4">
      <c r="A53">
        <v>70</v>
      </c>
      <c r="B53">
        <v>4543</v>
      </c>
      <c r="C53">
        <v>6.7280196077540504</v>
      </c>
      <c r="D53">
        <v>52</v>
      </c>
    </row>
    <row r="54" spans="1:4">
      <c r="A54">
        <v>93</v>
      </c>
      <c r="B54">
        <v>4487</v>
      </c>
      <c r="C54">
        <v>6.9998489394372898</v>
      </c>
      <c r="D54">
        <v>53</v>
      </c>
    </row>
    <row r="55" spans="1:4">
      <c r="A55">
        <v>83</v>
      </c>
      <c r="B55">
        <v>7170</v>
      </c>
      <c r="C55">
        <v>7.0035458922653202</v>
      </c>
      <c r="D55">
        <v>54</v>
      </c>
    </row>
    <row r="56" spans="1:4">
      <c r="A56">
        <v>149</v>
      </c>
      <c r="B56">
        <v>5350</v>
      </c>
      <c r="C56">
        <v>7.0707062302174499</v>
      </c>
      <c r="D56">
        <v>55</v>
      </c>
    </row>
    <row r="57" spans="1:4">
      <c r="A57">
        <v>62</v>
      </c>
      <c r="B57">
        <v>4552</v>
      </c>
      <c r="C57">
        <v>7.1285745429010996</v>
      </c>
      <c r="D57">
        <v>56</v>
      </c>
    </row>
    <row r="58" spans="1:4">
      <c r="A58">
        <v>115</v>
      </c>
      <c r="B58">
        <v>695</v>
      </c>
      <c r="C58">
        <v>7.2272519540101001</v>
      </c>
      <c r="D58">
        <v>57</v>
      </c>
    </row>
    <row r="59" spans="1:4">
      <c r="A59">
        <v>159</v>
      </c>
      <c r="B59">
        <v>4213</v>
      </c>
      <c r="C59">
        <v>7.3239943672345502</v>
      </c>
      <c r="D59">
        <v>58</v>
      </c>
    </row>
    <row r="60" spans="1:4">
      <c r="A60">
        <v>94</v>
      </c>
      <c r="B60">
        <v>4486</v>
      </c>
      <c r="C60">
        <v>7.3333143510415004</v>
      </c>
      <c r="D60">
        <v>59</v>
      </c>
    </row>
    <row r="61" spans="1:4">
      <c r="A61">
        <v>186</v>
      </c>
      <c r="B61">
        <v>7407</v>
      </c>
      <c r="C61">
        <v>7.3407110921717198</v>
      </c>
      <c r="D61">
        <v>60</v>
      </c>
    </row>
    <row r="62" spans="1:4">
      <c r="A62">
        <v>85</v>
      </c>
      <c r="B62">
        <v>7163</v>
      </c>
      <c r="C62">
        <v>7.4814640750278096</v>
      </c>
      <c r="D62">
        <v>61</v>
      </c>
    </row>
    <row r="63" spans="1:4">
      <c r="A63">
        <v>166</v>
      </c>
      <c r="B63">
        <v>2020</v>
      </c>
      <c r="C63">
        <v>7.5535802467474404</v>
      </c>
      <c r="D63">
        <v>62</v>
      </c>
    </row>
    <row r="64" spans="1:4">
      <c r="A64">
        <v>140</v>
      </c>
      <c r="B64">
        <v>1617</v>
      </c>
      <c r="C64">
        <v>7.5836817354424202</v>
      </c>
      <c r="D64">
        <v>63</v>
      </c>
    </row>
    <row r="65" spans="1:4">
      <c r="A65">
        <v>84</v>
      </c>
      <c r="B65">
        <v>7164</v>
      </c>
      <c r="C65">
        <v>7.6147258559821998</v>
      </c>
      <c r="D65">
        <v>64</v>
      </c>
    </row>
    <row r="66" spans="1:4">
      <c r="A66">
        <v>79</v>
      </c>
      <c r="B66">
        <v>3447</v>
      </c>
      <c r="C66">
        <v>7.8125289983934998</v>
      </c>
      <c r="D66">
        <v>65</v>
      </c>
    </row>
    <row r="67" spans="1:4">
      <c r="A67">
        <v>76</v>
      </c>
      <c r="B67">
        <v>3450</v>
      </c>
      <c r="C67">
        <v>7.9188157764222398</v>
      </c>
      <c r="D67">
        <v>66</v>
      </c>
    </row>
    <row r="68" spans="1:4">
      <c r="A68">
        <v>53</v>
      </c>
      <c r="B68">
        <v>1904</v>
      </c>
      <c r="C68">
        <v>8.1187509829722195</v>
      </c>
      <c r="D68">
        <v>67</v>
      </c>
    </row>
    <row r="69" spans="1:4">
      <c r="A69">
        <v>7</v>
      </c>
      <c r="B69">
        <v>936</v>
      </c>
      <c r="C69">
        <v>8.2999441297199095</v>
      </c>
      <c r="D69">
        <v>68</v>
      </c>
    </row>
    <row r="70" spans="1:4">
      <c r="A70">
        <v>122</v>
      </c>
      <c r="B70">
        <v>7010</v>
      </c>
      <c r="C70">
        <v>8.3327548060187198</v>
      </c>
      <c r="D70">
        <v>69</v>
      </c>
    </row>
    <row r="71" spans="1:4">
      <c r="A71">
        <v>173</v>
      </c>
      <c r="B71">
        <v>4870</v>
      </c>
      <c r="C71">
        <v>8.4693918205827394</v>
      </c>
      <c r="D71">
        <v>70</v>
      </c>
    </row>
    <row r="72" spans="1:4">
      <c r="A72">
        <v>141</v>
      </c>
      <c r="B72">
        <v>1616</v>
      </c>
      <c r="C72">
        <v>8.5243276601939009</v>
      </c>
      <c r="D72">
        <v>71</v>
      </c>
    </row>
    <row r="73" spans="1:4">
      <c r="A73">
        <v>9</v>
      </c>
      <c r="B73">
        <v>931</v>
      </c>
      <c r="C73">
        <v>8.6685741530698905</v>
      </c>
      <c r="D73">
        <v>72</v>
      </c>
    </row>
    <row r="74" spans="1:4">
      <c r="A74">
        <v>184</v>
      </c>
      <c r="B74">
        <v>7430</v>
      </c>
      <c r="C74">
        <v>8.8143118286546205</v>
      </c>
      <c r="D74">
        <v>73</v>
      </c>
    </row>
    <row r="75" spans="1:4">
      <c r="A75">
        <v>154</v>
      </c>
      <c r="B75">
        <v>5341</v>
      </c>
      <c r="C75">
        <v>8.9448455176901103</v>
      </c>
      <c r="D75">
        <v>74</v>
      </c>
    </row>
    <row r="76" spans="1:4">
      <c r="A76">
        <v>150</v>
      </c>
      <c r="B76">
        <v>2088</v>
      </c>
      <c r="C76">
        <v>8.9548933968234294</v>
      </c>
      <c r="D76">
        <v>75</v>
      </c>
    </row>
    <row r="77" spans="1:4">
      <c r="A77">
        <v>148</v>
      </c>
      <c r="B77">
        <v>2096</v>
      </c>
      <c r="C77">
        <v>8.9549011504481992</v>
      </c>
      <c r="D77">
        <v>76</v>
      </c>
    </row>
    <row r="78" spans="1:4">
      <c r="A78">
        <v>6</v>
      </c>
      <c r="B78">
        <v>937</v>
      </c>
      <c r="C78">
        <v>9.10472472444863</v>
      </c>
      <c r="D78">
        <v>77</v>
      </c>
    </row>
    <row r="79" spans="1:4">
      <c r="A79">
        <v>64</v>
      </c>
      <c r="B79">
        <v>4549</v>
      </c>
      <c r="C79">
        <v>9.2327214091839096</v>
      </c>
      <c r="D79">
        <v>78</v>
      </c>
    </row>
    <row r="80" spans="1:4">
      <c r="A80">
        <v>181</v>
      </c>
      <c r="B80">
        <v>1515</v>
      </c>
      <c r="C80">
        <v>9.2893961101547298</v>
      </c>
      <c r="D80">
        <v>79</v>
      </c>
    </row>
    <row r="81" spans="1:4">
      <c r="A81">
        <v>143</v>
      </c>
      <c r="B81">
        <v>7590</v>
      </c>
      <c r="C81">
        <v>9.2907281527386303</v>
      </c>
      <c r="D81">
        <v>80</v>
      </c>
    </row>
    <row r="82" spans="1:4">
      <c r="A82">
        <v>34</v>
      </c>
      <c r="B82">
        <v>4613</v>
      </c>
      <c r="C82">
        <v>9.3028410002205195</v>
      </c>
      <c r="D82">
        <v>81</v>
      </c>
    </row>
    <row r="83" spans="1:4">
      <c r="A83">
        <v>139</v>
      </c>
      <c r="B83">
        <v>1618</v>
      </c>
      <c r="C83">
        <v>9.4309486034222108</v>
      </c>
      <c r="D83">
        <v>82</v>
      </c>
    </row>
    <row r="84" spans="1:4">
      <c r="A84">
        <v>47</v>
      </c>
      <c r="B84">
        <v>886</v>
      </c>
      <c r="C84">
        <v>9.45272591001096</v>
      </c>
      <c r="D84">
        <v>83</v>
      </c>
    </row>
    <row r="85" spans="1:4">
      <c r="A85">
        <v>67</v>
      </c>
      <c r="B85">
        <v>4546</v>
      </c>
      <c r="C85">
        <v>9.5501846021447196</v>
      </c>
      <c r="D85">
        <v>84</v>
      </c>
    </row>
    <row r="86" spans="1:4">
      <c r="A86">
        <v>170</v>
      </c>
      <c r="B86">
        <v>2012</v>
      </c>
      <c r="C86">
        <v>10.072318051828599</v>
      </c>
      <c r="D86">
        <v>85</v>
      </c>
    </row>
    <row r="87" spans="1:4">
      <c r="A87">
        <v>46</v>
      </c>
      <c r="B87">
        <v>888</v>
      </c>
      <c r="C87">
        <v>10.107838756325499</v>
      </c>
      <c r="D87">
        <v>86</v>
      </c>
    </row>
    <row r="88" spans="1:4">
      <c r="A88">
        <v>183</v>
      </c>
      <c r="B88">
        <v>7434</v>
      </c>
      <c r="C88">
        <v>10.2184469274604</v>
      </c>
      <c r="D88">
        <v>87</v>
      </c>
    </row>
    <row r="89" spans="1:4">
      <c r="A89">
        <v>42</v>
      </c>
      <c r="B89">
        <v>1996</v>
      </c>
      <c r="C89">
        <v>10.2264417568478</v>
      </c>
      <c r="D89">
        <v>88</v>
      </c>
    </row>
    <row r="90" spans="1:4">
      <c r="A90">
        <v>87</v>
      </c>
      <c r="B90">
        <v>7159</v>
      </c>
      <c r="C90">
        <v>10.3212055831206</v>
      </c>
      <c r="D90">
        <v>89</v>
      </c>
    </row>
    <row r="91" spans="1:4">
      <c r="A91">
        <v>8</v>
      </c>
      <c r="B91">
        <v>935</v>
      </c>
      <c r="C91">
        <v>10.5377907207776</v>
      </c>
      <c r="D91">
        <v>90</v>
      </c>
    </row>
    <row r="92" spans="1:4">
      <c r="A92">
        <v>5</v>
      </c>
      <c r="B92">
        <v>938</v>
      </c>
      <c r="C92">
        <v>10.609935402841099</v>
      </c>
      <c r="D92">
        <v>91</v>
      </c>
    </row>
    <row r="93" spans="1:4">
      <c r="A93">
        <v>152</v>
      </c>
      <c r="B93">
        <v>5348</v>
      </c>
      <c r="C93">
        <v>10.6628317806995</v>
      </c>
      <c r="D93">
        <v>92</v>
      </c>
    </row>
    <row r="94" spans="1:4">
      <c r="A94">
        <v>193</v>
      </c>
      <c r="B94">
        <v>6981</v>
      </c>
      <c r="C94">
        <v>10.758969455574</v>
      </c>
      <c r="D94">
        <v>93</v>
      </c>
    </row>
    <row r="95" spans="1:4">
      <c r="A95">
        <v>185</v>
      </c>
      <c r="B95">
        <v>7421</v>
      </c>
      <c r="C95">
        <v>10.799312210220499</v>
      </c>
      <c r="D95">
        <v>94</v>
      </c>
    </row>
    <row r="96" spans="1:4">
      <c r="A96">
        <v>89</v>
      </c>
      <c r="B96">
        <v>7150</v>
      </c>
      <c r="C96">
        <v>11.0189738631406</v>
      </c>
      <c r="D96">
        <v>95</v>
      </c>
    </row>
    <row r="97" spans="1:4">
      <c r="A97">
        <v>44</v>
      </c>
      <c r="B97">
        <v>890</v>
      </c>
      <c r="C97">
        <v>11.287002725715199</v>
      </c>
      <c r="D97">
        <v>96</v>
      </c>
    </row>
    <row r="98" spans="1:4">
      <c r="A98">
        <v>91</v>
      </c>
      <c r="B98">
        <v>7149</v>
      </c>
      <c r="C98">
        <v>11.304788223550799</v>
      </c>
      <c r="D98">
        <v>97</v>
      </c>
    </row>
    <row r="99" spans="1:4">
      <c r="A99">
        <v>124</v>
      </c>
      <c r="B99">
        <v>7688</v>
      </c>
      <c r="C99">
        <v>11.457032392031399</v>
      </c>
      <c r="D99">
        <v>98</v>
      </c>
    </row>
    <row r="100" spans="1:4">
      <c r="A100">
        <v>65</v>
      </c>
      <c r="B100">
        <v>4548</v>
      </c>
      <c r="C100">
        <v>11.5197828211226</v>
      </c>
      <c r="D100">
        <v>99</v>
      </c>
    </row>
    <row r="101" spans="1:4">
      <c r="A101">
        <v>72</v>
      </c>
      <c r="B101">
        <v>3455</v>
      </c>
      <c r="C101">
        <v>11.5354833837294</v>
      </c>
      <c r="D101">
        <v>100</v>
      </c>
    </row>
    <row r="102" spans="1:4">
      <c r="A102">
        <v>164</v>
      </c>
      <c r="B102">
        <v>3110</v>
      </c>
      <c r="C102">
        <v>11.649864421992699</v>
      </c>
      <c r="D102">
        <v>101</v>
      </c>
    </row>
    <row r="103" spans="1:4">
      <c r="A103">
        <v>77</v>
      </c>
      <c r="B103">
        <v>4537</v>
      </c>
      <c r="C103">
        <v>11.9685076361491</v>
      </c>
      <c r="D103">
        <v>102</v>
      </c>
    </row>
    <row r="104" spans="1:4">
      <c r="A104">
        <v>144</v>
      </c>
      <c r="B104">
        <v>7581</v>
      </c>
      <c r="C104">
        <v>12.047777416501701</v>
      </c>
      <c r="D104">
        <v>103</v>
      </c>
    </row>
    <row r="105" spans="1:4">
      <c r="A105">
        <v>15</v>
      </c>
      <c r="B105">
        <v>5769</v>
      </c>
      <c r="C105">
        <v>12.0793795029909</v>
      </c>
      <c r="D105">
        <v>104</v>
      </c>
    </row>
    <row r="106" spans="1:4">
      <c r="A106">
        <v>43</v>
      </c>
      <c r="B106">
        <v>1995</v>
      </c>
      <c r="C106">
        <v>12.1135954458616</v>
      </c>
      <c r="D106">
        <v>105</v>
      </c>
    </row>
    <row r="107" spans="1:4">
      <c r="A107">
        <v>189</v>
      </c>
      <c r="B107">
        <v>4126</v>
      </c>
      <c r="C107">
        <v>12.134040392650601</v>
      </c>
      <c r="D107">
        <v>106</v>
      </c>
    </row>
    <row r="108" spans="1:4">
      <c r="A108">
        <v>188</v>
      </c>
      <c r="B108">
        <v>4135</v>
      </c>
      <c r="C108">
        <v>12.1480656709888</v>
      </c>
      <c r="D108">
        <v>107</v>
      </c>
    </row>
    <row r="109" spans="1:4">
      <c r="A109">
        <v>45</v>
      </c>
      <c r="B109">
        <v>889</v>
      </c>
      <c r="C109">
        <v>12.1573834293144</v>
      </c>
      <c r="D109">
        <v>108</v>
      </c>
    </row>
    <row r="110" spans="1:4">
      <c r="A110">
        <v>109</v>
      </c>
      <c r="B110">
        <v>7716</v>
      </c>
      <c r="C110">
        <v>12.3552280440286</v>
      </c>
      <c r="D110">
        <v>109</v>
      </c>
    </row>
    <row r="111" spans="1:4">
      <c r="A111">
        <v>95</v>
      </c>
      <c r="B111">
        <v>6645</v>
      </c>
      <c r="C111">
        <v>12.5456391763369</v>
      </c>
      <c r="D111">
        <v>110</v>
      </c>
    </row>
    <row r="112" spans="1:4">
      <c r="A112">
        <v>153</v>
      </c>
      <c r="B112">
        <v>4258</v>
      </c>
      <c r="C112">
        <v>12.648266272738599</v>
      </c>
      <c r="D112">
        <v>111</v>
      </c>
    </row>
    <row r="113" spans="1:4">
      <c r="A113">
        <v>161</v>
      </c>
      <c r="B113">
        <v>3114</v>
      </c>
      <c r="C113">
        <v>12.9536231188351</v>
      </c>
      <c r="D113">
        <v>112</v>
      </c>
    </row>
    <row r="114" spans="1:4">
      <c r="A114">
        <v>12</v>
      </c>
      <c r="B114">
        <v>3598</v>
      </c>
      <c r="C114">
        <v>13.567005963729001</v>
      </c>
      <c r="D114">
        <v>113</v>
      </c>
    </row>
    <row r="115" spans="1:4">
      <c r="A115">
        <v>158</v>
      </c>
      <c r="B115">
        <v>4217</v>
      </c>
      <c r="C115">
        <v>13.6220491227861</v>
      </c>
      <c r="D115">
        <v>114</v>
      </c>
    </row>
    <row r="116" spans="1:4">
      <c r="A116">
        <v>66</v>
      </c>
      <c r="B116">
        <v>4547</v>
      </c>
      <c r="C116">
        <v>14.114749264512399</v>
      </c>
      <c r="D116">
        <v>115</v>
      </c>
    </row>
    <row r="117" spans="1:4">
      <c r="A117">
        <v>187</v>
      </c>
      <c r="B117">
        <v>7406</v>
      </c>
      <c r="C117">
        <v>14.4992026944412</v>
      </c>
      <c r="D117">
        <v>116</v>
      </c>
    </row>
    <row r="118" spans="1:4">
      <c r="A118">
        <v>39</v>
      </c>
      <c r="B118">
        <v>4603</v>
      </c>
      <c r="C118">
        <v>14.778633263818801</v>
      </c>
      <c r="D118">
        <v>117</v>
      </c>
    </row>
    <row r="119" spans="1:4">
      <c r="A119">
        <v>10</v>
      </c>
      <c r="B119">
        <v>5132</v>
      </c>
      <c r="C119">
        <v>14.967000216057</v>
      </c>
      <c r="D119">
        <v>118</v>
      </c>
    </row>
    <row r="120" spans="1:4">
      <c r="A120">
        <v>175</v>
      </c>
      <c r="B120">
        <v>1597</v>
      </c>
      <c r="C120">
        <v>15.071447495917701</v>
      </c>
      <c r="D120">
        <v>119</v>
      </c>
    </row>
    <row r="121" spans="1:4">
      <c r="A121">
        <v>162</v>
      </c>
      <c r="B121">
        <v>3113</v>
      </c>
      <c r="C121">
        <v>15.230604729165</v>
      </c>
      <c r="D121">
        <v>120</v>
      </c>
    </row>
    <row r="122" spans="1:4">
      <c r="A122">
        <v>48</v>
      </c>
      <c r="B122">
        <v>881</v>
      </c>
      <c r="C122">
        <v>15.3062559745906</v>
      </c>
      <c r="D122">
        <v>121</v>
      </c>
    </row>
    <row r="123" spans="1:4">
      <c r="A123">
        <v>146</v>
      </c>
      <c r="B123">
        <v>7576</v>
      </c>
      <c r="C123">
        <v>15.362095394662401</v>
      </c>
      <c r="D123">
        <v>122</v>
      </c>
    </row>
    <row r="124" spans="1:4">
      <c r="A124">
        <v>33</v>
      </c>
      <c r="B124">
        <v>4614</v>
      </c>
      <c r="C124">
        <v>15.387084633156199</v>
      </c>
      <c r="D124">
        <v>123</v>
      </c>
    </row>
    <row r="125" spans="1:4">
      <c r="A125">
        <v>167</v>
      </c>
      <c r="B125">
        <v>3109</v>
      </c>
      <c r="C125">
        <v>16.1595098138969</v>
      </c>
      <c r="D125">
        <v>124</v>
      </c>
    </row>
    <row r="126" spans="1:4">
      <c r="A126">
        <v>132</v>
      </c>
      <c r="B126">
        <v>4974</v>
      </c>
      <c r="C126">
        <v>17.637963066759799</v>
      </c>
      <c r="D126">
        <v>125</v>
      </c>
    </row>
    <row r="127" spans="1:4">
      <c r="A127">
        <v>22</v>
      </c>
      <c r="B127">
        <v>4656</v>
      </c>
      <c r="C127">
        <v>17.649529822977701</v>
      </c>
      <c r="D127">
        <v>126</v>
      </c>
    </row>
    <row r="128" spans="1:4">
      <c r="A128">
        <v>40</v>
      </c>
      <c r="B128">
        <v>4601</v>
      </c>
      <c r="C128">
        <v>17.832388133550701</v>
      </c>
      <c r="D128">
        <v>127</v>
      </c>
    </row>
    <row r="129" spans="1:4">
      <c r="A129">
        <v>129</v>
      </c>
      <c r="B129">
        <v>4326</v>
      </c>
      <c r="C129">
        <v>18.5394382097905</v>
      </c>
      <c r="D129">
        <v>128</v>
      </c>
    </row>
    <row r="130" spans="1:4">
      <c r="A130">
        <v>172</v>
      </c>
      <c r="B130">
        <v>2005</v>
      </c>
      <c r="C130">
        <v>20.190297075334598</v>
      </c>
      <c r="D130">
        <v>129</v>
      </c>
    </row>
    <row r="131" spans="1:4">
      <c r="A131">
        <v>31</v>
      </c>
      <c r="B131">
        <v>4617</v>
      </c>
      <c r="C131">
        <v>20.2660182719783</v>
      </c>
      <c r="D131">
        <v>130</v>
      </c>
    </row>
    <row r="132" spans="1:4">
      <c r="A132">
        <v>61</v>
      </c>
      <c r="B132">
        <v>4553</v>
      </c>
      <c r="C132">
        <v>20.8358758680059</v>
      </c>
      <c r="D132">
        <v>131</v>
      </c>
    </row>
    <row r="133" spans="1:4">
      <c r="A133">
        <v>92</v>
      </c>
      <c r="B133">
        <v>4488</v>
      </c>
      <c r="C133">
        <v>21.580045776697801</v>
      </c>
      <c r="D133">
        <v>132</v>
      </c>
    </row>
    <row r="134" spans="1:4">
      <c r="A134">
        <v>160</v>
      </c>
      <c r="B134">
        <v>2037</v>
      </c>
      <c r="C134">
        <v>22.362508513999</v>
      </c>
      <c r="D134">
        <v>133</v>
      </c>
    </row>
    <row r="135" spans="1:4">
      <c r="A135">
        <v>125</v>
      </c>
      <c r="B135">
        <v>7615</v>
      </c>
      <c r="C135">
        <v>23.2246674235919</v>
      </c>
      <c r="D135">
        <v>134</v>
      </c>
    </row>
    <row r="136" spans="1:4">
      <c r="A136">
        <v>68</v>
      </c>
      <c r="B136">
        <v>4545</v>
      </c>
      <c r="C136">
        <v>24.2021886178592</v>
      </c>
      <c r="D136">
        <v>135</v>
      </c>
    </row>
    <row r="137" spans="1:4">
      <c r="A137">
        <v>25</v>
      </c>
      <c r="B137">
        <v>4625</v>
      </c>
      <c r="C137">
        <v>24.705227733942898</v>
      </c>
      <c r="D137">
        <v>136</v>
      </c>
    </row>
    <row r="138" spans="1:4">
      <c r="A138">
        <v>69</v>
      </c>
      <c r="B138">
        <v>4544</v>
      </c>
      <c r="C138">
        <v>27.780274430048699</v>
      </c>
      <c r="D138">
        <v>137</v>
      </c>
    </row>
    <row r="139" spans="1:4">
      <c r="A139">
        <v>165</v>
      </c>
      <c r="B139">
        <v>2021</v>
      </c>
      <c r="C139">
        <v>28.7136254021963</v>
      </c>
      <c r="D139">
        <v>138</v>
      </c>
    </row>
    <row r="140" spans="1:4">
      <c r="A140">
        <v>176</v>
      </c>
      <c r="B140">
        <v>3731</v>
      </c>
      <c r="C140">
        <v>30.6770860642667</v>
      </c>
      <c r="D140">
        <v>139</v>
      </c>
    </row>
    <row r="141" spans="1:4">
      <c r="A141">
        <v>30</v>
      </c>
      <c r="B141">
        <v>4618</v>
      </c>
      <c r="C141">
        <v>31.804224130605</v>
      </c>
      <c r="D141">
        <v>140</v>
      </c>
    </row>
    <row r="142" spans="1:4">
      <c r="A142">
        <v>71</v>
      </c>
      <c r="B142">
        <v>4541</v>
      </c>
      <c r="C142">
        <v>32.120772260714801</v>
      </c>
      <c r="D142">
        <v>141</v>
      </c>
    </row>
    <row r="143" spans="1:4">
      <c r="A143">
        <v>123</v>
      </c>
      <c r="B143">
        <v>7689</v>
      </c>
      <c r="C143">
        <v>32.249139453491402</v>
      </c>
      <c r="D143">
        <v>142</v>
      </c>
    </row>
    <row r="144" spans="1:4">
      <c r="A144">
        <v>57</v>
      </c>
      <c r="B144">
        <v>4599</v>
      </c>
      <c r="C144">
        <v>33.377170909201404</v>
      </c>
      <c r="D144">
        <v>143</v>
      </c>
    </row>
    <row r="145" spans="1:4">
      <c r="A145">
        <v>4</v>
      </c>
      <c r="B145">
        <v>6255</v>
      </c>
      <c r="C145">
        <v>34.176106710851798</v>
      </c>
      <c r="D145">
        <v>144</v>
      </c>
    </row>
    <row r="146" spans="1:4">
      <c r="A146">
        <v>86</v>
      </c>
      <c r="B146">
        <v>7162</v>
      </c>
      <c r="C146">
        <v>34.374895729803796</v>
      </c>
      <c r="D146">
        <v>145</v>
      </c>
    </row>
    <row r="147" spans="1:4">
      <c r="A147">
        <v>51</v>
      </c>
      <c r="B147">
        <v>1927</v>
      </c>
      <c r="C147">
        <v>37.619485454322998</v>
      </c>
      <c r="D147">
        <v>146</v>
      </c>
    </row>
    <row r="148" spans="1:4">
      <c r="A148">
        <v>191</v>
      </c>
      <c r="B148">
        <v>6990</v>
      </c>
      <c r="C148">
        <v>37.693818336023099</v>
      </c>
      <c r="D148">
        <v>147</v>
      </c>
    </row>
    <row r="149" spans="1:4">
      <c r="A149">
        <v>11</v>
      </c>
      <c r="B149">
        <v>5771</v>
      </c>
      <c r="C149">
        <v>38.134785081183999</v>
      </c>
      <c r="D149">
        <v>148</v>
      </c>
    </row>
    <row r="150" spans="1:4">
      <c r="A150">
        <v>32</v>
      </c>
      <c r="B150">
        <v>4616</v>
      </c>
      <c r="C150">
        <v>39.615677696445204</v>
      </c>
      <c r="D150">
        <v>149</v>
      </c>
    </row>
    <row r="151" spans="1:4">
      <c r="A151">
        <v>101</v>
      </c>
      <c r="B151">
        <v>2281</v>
      </c>
      <c r="C151">
        <v>44.570715303208999</v>
      </c>
      <c r="D151">
        <v>150</v>
      </c>
    </row>
    <row r="152" spans="1:4">
      <c r="A152">
        <v>26</v>
      </c>
      <c r="B152">
        <v>4622</v>
      </c>
      <c r="C152">
        <v>48.976170173690299</v>
      </c>
      <c r="D152">
        <v>151</v>
      </c>
    </row>
    <row r="153" spans="1:4">
      <c r="A153">
        <v>20</v>
      </c>
      <c r="B153">
        <v>5747</v>
      </c>
      <c r="C153">
        <v>55.195492578302598</v>
      </c>
      <c r="D153">
        <v>152</v>
      </c>
    </row>
    <row r="154" spans="1:4">
      <c r="A154">
        <v>29</v>
      </c>
      <c r="B154">
        <v>4619</v>
      </c>
      <c r="C154">
        <v>55.466690982827899</v>
      </c>
      <c r="D154">
        <v>153</v>
      </c>
    </row>
    <row r="155" spans="1:4">
      <c r="A155">
        <v>130</v>
      </c>
      <c r="B155">
        <v>2149</v>
      </c>
      <c r="C155">
        <v>56.383037468343197</v>
      </c>
      <c r="D155">
        <v>154</v>
      </c>
    </row>
    <row r="156" spans="1:4">
      <c r="A156">
        <v>177</v>
      </c>
      <c r="B156">
        <v>469</v>
      </c>
      <c r="C156">
        <v>70.296197501312506</v>
      </c>
      <c r="D156">
        <v>155</v>
      </c>
    </row>
    <row r="157" spans="1:4">
      <c r="A157">
        <v>114</v>
      </c>
      <c r="B157">
        <v>3357</v>
      </c>
      <c r="C157">
        <v>73.438283983036996</v>
      </c>
      <c r="D157">
        <v>156</v>
      </c>
    </row>
    <row r="158" spans="1:4">
      <c r="A158">
        <v>14</v>
      </c>
      <c r="B158">
        <v>4681</v>
      </c>
      <c r="C158">
        <v>73.655891841571901</v>
      </c>
      <c r="D158">
        <v>157</v>
      </c>
    </row>
    <row r="159" spans="1:4">
      <c r="A159">
        <v>3</v>
      </c>
      <c r="B159">
        <v>6264</v>
      </c>
      <c r="C159">
        <v>74.526941029137106</v>
      </c>
      <c r="D159">
        <v>158</v>
      </c>
    </row>
    <row r="160" spans="1:4">
      <c r="A160">
        <v>38</v>
      </c>
      <c r="B160">
        <v>4604</v>
      </c>
      <c r="C160">
        <v>75.013006486574895</v>
      </c>
      <c r="D160">
        <v>159</v>
      </c>
    </row>
    <row r="161" spans="1:4">
      <c r="A161">
        <v>142</v>
      </c>
      <c r="B161">
        <v>7593</v>
      </c>
      <c r="C161">
        <v>76.034749292639901</v>
      </c>
      <c r="D161">
        <v>160</v>
      </c>
    </row>
    <row r="162" spans="1:4">
      <c r="A162">
        <v>35</v>
      </c>
      <c r="B162">
        <v>4612</v>
      </c>
      <c r="C162">
        <v>82.708397590213394</v>
      </c>
      <c r="D162">
        <v>161</v>
      </c>
    </row>
    <row r="163" spans="1:4">
      <c r="A163">
        <v>58</v>
      </c>
      <c r="B163">
        <v>4598</v>
      </c>
      <c r="C163">
        <v>83.150798103891702</v>
      </c>
      <c r="D163">
        <v>162</v>
      </c>
    </row>
    <row r="164" spans="1:4">
      <c r="A164">
        <v>19</v>
      </c>
      <c r="B164">
        <v>6832</v>
      </c>
      <c r="C164">
        <v>85.183648684742096</v>
      </c>
      <c r="D164">
        <v>163</v>
      </c>
    </row>
    <row r="165" spans="1:4">
      <c r="A165">
        <v>180</v>
      </c>
      <c r="B165">
        <v>1522</v>
      </c>
      <c r="C165">
        <v>87.871747308506997</v>
      </c>
      <c r="D165">
        <v>164</v>
      </c>
    </row>
    <row r="166" spans="1:4">
      <c r="A166">
        <v>59</v>
      </c>
      <c r="B166">
        <v>4597</v>
      </c>
      <c r="C166">
        <v>88.800848486901003</v>
      </c>
      <c r="D166">
        <v>165</v>
      </c>
    </row>
    <row r="167" spans="1:4">
      <c r="A167">
        <v>119</v>
      </c>
      <c r="B167">
        <v>7026</v>
      </c>
      <c r="C167">
        <v>113.009040740896</v>
      </c>
      <c r="D167">
        <v>166</v>
      </c>
    </row>
    <row r="168" spans="1:4">
      <c r="A168">
        <v>28</v>
      </c>
      <c r="B168">
        <v>4620</v>
      </c>
      <c r="C168">
        <v>117.932525292536</v>
      </c>
      <c r="D168">
        <v>167</v>
      </c>
    </row>
    <row r="169" spans="1:4">
      <c r="A169">
        <v>27</v>
      </c>
      <c r="B169">
        <v>4621</v>
      </c>
      <c r="C169">
        <v>131.67039099844999</v>
      </c>
      <c r="D169">
        <v>168</v>
      </c>
    </row>
    <row r="170" spans="1:4">
      <c r="A170">
        <v>168</v>
      </c>
      <c r="B170">
        <v>3105</v>
      </c>
      <c r="C170">
        <v>131.76667396603699</v>
      </c>
      <c r="D170">
        <v>169</v>
      </c>
    </row>
    <row r="171" spans="1:4">
      <c r="A171">
        <v>18</v>
      </c>
      <c r="B171">
        <v>6833</v>
      </c>
      <c r="C171">
        <v>151.329733891269</v>
      </c>
      <c r="D171">
        <v>170</v>
      </c>
    </row>
    <row r="172" spans="1:4">
      <c r="A172">
        <v>63</v>
      </c>
      <c r="B172">
        <v>4550</v>
      </c>
      <c r="C172">
        <v>219.85629420201701</v>
      </c>
      <c r="D172">
        <v>171</v>
      </c>
    </row>
    <row r="173" spans="1:4">
      <c r="A173">
        <v>169</v>
      </c>
      <c r="B173">
        <v>3104</v>
      </c>
      <c r="C173">
        <v>249.15047319894001</v>
      </c>
      <c r="D173">
        <v>172</v>
      </c>
    </row>
    <row r="174" spans="1:4">
      <c r="A174">
        <v>182</v>
      </c>
      <c r="B174">
        <v>7484</v>
      </c>
      <c r="C174">
        <v>377.23219142168199</v>
      </c>
      <c r="D174">
        <v>173</v>
      </c>
    </row>
    <row r="175" spans="1:4">
      <c r="A175">
        <v>17</v>
      </c>
      <c r="B175">
        <v>4670</v>
      </c>
      <c r="C175" t="s">
        <v>39</v>
      </c>
      <c r="D175">
        <v>174</v>
      </c>
    </row>
    <row r="176" spans="1:4">
      <c r="A176">
        <v>23</v>
      </c>
      <c r="B176">
        <v>1370</v>
      </c>
      <c r="C176" t="s">
        <v>39</v>
      </c>
      <c r="D176">
        <v>175</v>
      </c>
    </row>
    <row r="177" spans="1:4">
      <c r="A177">
        <v>24</v>
      </c>
      <c r="B177">
        <v>1360</v>
      </c>
      <c r="C177" t="s">
        <v>39</v>
      </c>
      <c r="D177">
        <v>176</v>
      </c>
    </row>
    <row r="178" spans="1:4">
      <c r="A178">
        <v>96</v>
      </c>
      <c r="B178">
        <v>7727</v>
      </c>
      <c r="C178" t="s">
        <v>39</v>
      </c>
      <c r="D178">
        <v>177</v>
      </c>
    </row>
    <row r="179" spans="1:4">
      <c r="A179">
        <v>97</v>
      </c>
      <c r="B179">
        <v>7726</v>
      </c>
      <c r="C179" t="s">
        <v>39</v>
      </c>
      <c r="D179">
        <v>178</v>
      </c>
    </row>
    <row r="180" spans="1:4">
      <c r="A180">
        <v>98</v>
      </c>
      <c r="B180">
        <v>7725</v>
      </c>
      <c r="C180" t="s">
        <v>39</v>
      </c>
      <c r="D180">
        <v>179</v>
      </c>
    </row>
    <row r="181" spans="1:4">
      <c r="A181">
        <v>99</v>
      </c>
      <c r="B181">
        <v>7724</v>
      </c>
      <c r="C181" t="s">
        <v>39</v>
      </c>
      <c r="D181">
        <v>180</v>
      </c>
    </row>
    <row r="182" spans="1:4">
      <c r="A182">
        <v>100</v>
      </c>
      <c r="B182">
        <v>7723</v>
      </c>
      <c r="C182" t="s">
        <v>39</v>
      </c>
      <c r="D182">
        <v>181</v>
      </c>
    </row>
    <row r="183" spans="1:4">
      <c r="A183">
        <v>102</v>
      </c>
      <c r="B183">
        <v>7722</v>
      </c>
      <c r="C183" t="s">
        <v>39</v>
      </c>
      <c r="D183">
        <v>182</v>
      </c>
    </row>
    <row r="184" spans="1:4">
      <c r="A184">
        <v>103</v>
      </c>
      <c r="B184">
        <v>7721</v>
      </c>
      <c r="C184" t="s">
        <v>39</v>
      </c>
      <c r="D184">
        <v>183</v>
      </c>
    </row>
    <row r="185" spans="1:4">
      <c r="A185">
        <v>104</v>
      </c>
      <c r="B185">
        <v>7720</v>
      </c>
      <c r="C185" t="s">
        <v>39</v>
      </c>
      <c r="D185">
        <v>184</v>
      </c>
    </row>
    <row r="186" spans="1:4">
      <c r="A186">
        <v>105</v>
      </c>
      <c r="B186">
        <v>2279</v>
      </c>
      <c r="C186" t="s">
        <v>39</v>
      </c>
      <c r="D186">
        <v>185</v>
      </c>
    </row>
    <row r="187" spans="1:4">
      <c r="A187">
        <v>106</v>
      </c>
      <c r="B187">
        <v>7719</v>
      </c>
      <c r="C187" t="s">
        <v>39</v>
      </c>
      <c r="D187">
        <v>186</v>
      </c>
    </row>
    <row r="188" spans="1:4">
      <c r="A188">
        <v>107</v>
      </c>
      <c r="B188">
        <v>7718</v>
      </c>
      <c r="C188" t="s">
        <v>39</v>
      </c>
      <c r="D188">
        <v>187</v>
      </c>
    </row>
    <row r="189" spans="1:4">
      <c r="A189">
        <v>108</v>
      </c>
      <c r="B189">
        <v>7717</v>
      </c>
      <c r="C189" t="s">
        <v>39</v>
      </c>
      <c r="D189">
        <v>188</v>
      </c>
    </row>
    <row r="190" spans="1:4">
      <c r="A190">
        <v>110</v>
      </c>
      <c r="B190">
        <v>7715</v>
      </c>
      <c r="C190" t="s">
        <v>39</v>
      </c>
      <c r="D190">
        <v>189</v>
      </c>
    </row>
    <row r="191" spans="1:4">
      <c r="A191">
        <v>111</v>
      </c>
      <c r="B191">
        <v>7714</v>
      </c>
      <c r="C191" t="s">
        <v>39</v>
      </c>
      <c r="D191">
        <v>190</v>
      </c>
    </row>
    <row r="192" spans="1:4">
      <c r="A192">
        <v>112</v>
      </c>
      <c r="B192">
        <v>7712</v>
      </c>
      <c r="C192" t="s">
        <v>39</v>
      </c>
      <c r="D192">
        <v>191</v>
      </c>
    </row>
    <row r="193" spans="1:4">
      <c r="A193">
        <v>113</v>
      </c>
      <c r="B193">
        <v>7711</v>
      </c>
      <c r="C193" t="s">
        <v>39</v>
      </c>
      <c r="D193">
        <v>192</v>
      </c>
    </row>
    <row r="194" spans="1:4">
      <c r="A194">
        <v>116</v>
      </c>
      <c r="B194">
        <v>1775</v>
      </c>
      <c r="C194" t="s">
        <v>39</v>
      </c>
      <c r="D194">
        <v>193</v>
      </c>
    </row>
    <row r="195" spans="1:4">
      <c r="A195">
        <v>126</v>
      </c>
      <c r="B195">
        <v>7613</v>
      </c>
      <c r="C195" t="s">
        <v>39</v>
      </c>
      <c r="D195">
        <v>194</v>
      </c>
    </row>
    <row r="196" spans="1:4">
      <c r="A196">
        <v>127</v>
      </c>
      <c r="B196">
        <v>7612</v>
      </c>
      <c r="C196" t="s">
        <v>39</v>
      </c>
      <c r="D196">
        <v>195</v>
      </c>
    </row>
    <row r="197" spans="1:4">
      <c r="A197">
        <v>128</v>
      </c>
      <c r="B197">
        <v>4328</v>
      </c>
      <c r="C197" t="s">
        <v>39</v>
      </c>
      <c r="D197">
        <v>196</v>
      </c>
    </row>
    <row r="198" spans="1:4">
      <c r="A198">
        <v>136</v>
      </c>
      <c r="B198">
        <v>548</v>
      </c>
      <c r="C198" t="s">
        <v>39</v>
      </c>
      <c r="D198">
        <v>197</v>
      </c>
    </row>
    <row r="199" spans="1:4">
      <c r="A199">
        <v>145</v>
      </c>
      <c r="B199">
        <v>6497</v>
      </c>
      <c r="C199" t="s">
        <v>39</v>
      </c>
      <c r="D199">
        <v>198</v>
      </c>
    </row>
    <row r="200" spans="1:4">
      <c r="A200">
        <v>178</v>
      </c>
      <c r="B200">
        <v>2637</v>
      </c>
      <c r="C200" t="s">
        <v>39</v>
      </c>
      <c r="D200">
        <v>199</v>
      </c>
    </row>
    <row r="201" spans="1:4">
      <c r="A201">
        <v>179</v>
      </c>
      <c r="B201">
        <v>1537</v>
      </c>
      <c r="C201" t="s">
        <v>39</v>
      </c>
      <c r="D201">
        <v>200</v>
      </c>
    </row>
    <row r="202" spans="1:4">
      <c r="A202">
        <v>195</v>
      </c>
      <c r="B202">
        <v>6964</v>
      </c>
      <c r="C202" t="s">
        <v>39</v>
      </c>
      <c r="D202">
        <v>201</v>
      </c>
    </row>
  </sheetData>
  <sortState ref="A2:C202">
    <sortCondition ref="C2:C2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editedStops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Tran</dc:creator>
  <cp:lastModifiedBy>ktran</cp:lastModifiedBy>
  <dcterms:created xsi:type="dcterms:W3CDTF">2011-01-24T01:18:17Z</dcterms:created>
  <dcterms:modified xsi:type="dcterms:W3CDTF">2011-01-24T02:25:46Z</dcterms:modified>
</cp:coreProperties>
</file>