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PythonClass\AlgoTrading\"/>
    </mc:Choice>
  </mc:AlternateContent>
  <xr:revisionPtr revIDLastSave="0" documentId="13_ncr:1_{541D53D5-9898-43FA-A657-4EC7CF9C243B}" xr6:coauthVersionLast="46" xr6:coauthVersionMax="46" xr10:uidLastSave="{00000000-0000-0000-0000-000000000000}"/>
  <bookViews>
    <workbookView xWindow="28680" yWindow="-255" windowWidth="29040" windowHeight="15840" xr2:uid="{00000000-000D-0000-FFFF-FFFF00000000}"/>
  </bookViews>
  <sheets>
    <sheet name="result" sheetId="1" r:id="rId1"/>
    <sheet name="MACD" sheetId="5" r:id="rId2"/>
    <sheet name="BB" sheetId="4" r:id="rId3"/>
    <sheet name="SRL" sheetId="3" r:id="rId4"/>
    <sheet name="RSI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" i="1"/>
  <c r="BD3" i="1"/>
  <c r="BD4" i="1"/>
  <c r="BD5" i="1"/>
  <c r="BD6" i="1"/>
  <c r="BD7" i="1"/>
  <c r="BD8" i="1"/>
  <c r="BD9" i="1"/>
  <c r="BD10" i="1"/>
  <c r="BD11" i="1"/>
  <c r="BD12" i="1"/>
  <c r="BD2" i="1"/>
  <c r="A2" i="5"/>
  <c r="BG2" i="1" s="1"/>
  <c r="B2" i="5"/>
  <c r="C2" i="5"/>
  <c r="D2" i="5"/>
  <c r="E2" i="5"/>
  <c r="A3" i="5"/>
  <c r="BG3" i="1" s="1"/>
  <c r="B3" i="5"/>
  <c r="C3" i="5"/>
  <c r="D3" i="5"/>
  <c r="E3" i="5"/>
  <c r="A4" i="5"/>
  <c r="BG4" i="1" s="1"/>
  <c r="B4" i="5"/>
  <c r="C4" i="5"/>
  <c r="D4" i="5"/>
  <c r="E4" i="5"/>
  <c r="A5" i="5"/>
  <c r="BG5" i="1" s="1"/>
  <c r="B5" i="5"/>
  <c r="C5" i="5"/>
  <c r="D5" i="5"/>
  <c r="E5" i="5"/>
  <c r="A6" i="5"/>
  <c r="BG6" i="1" s="1"/>
  <c r="B6" i="5"/>
  <c r="C6" i="5"/>
  <c r="D6" i="5"/>
  <c r="E6" i="5"/>
  <c r="A7" i="5"/>
  <c r="BG7" i="1" s="1"/>
  <c r="B7" i="5"/>
  <c r="C7" i="5"/>
  <c r="D7" i="5"/>
  <c r="E7" i="5"/>
  <c r="A8" i="5"/>
  <c r="BG8" i="1" s="1"/>
  <c r="B8" i="5"/>
  <c r="C8" i="5"/>
  <c r="D8" i="5"/>
  <c r="E8" i="5"/>
  <c r="A9" i="5"/>
  <c r="BG9" i="1" s="1"/>
  <c r="B9" i="5"/>
  <c r="C9" i="5"/>
  <c r="D9" i="5"/>
  <c r="E9" i="5"/>
  <c r="A10" i="5"/>
  <c r="BG10" i="1" s="1"/>
  <c r="B10" i="5"/>
  <c r="C10" i="5"/>
  <c r="D10" i="5"/>
  <c r="E10" i="5"/>
  <c r="A11" i="5"/>
  <c r="BG11" i="1" s="1"/>
  <c r="B11" i="5"/>
  <c r="C11" i="5"/>
  <c r="D11" i="5"/>
  <c r="E11" i="5"/>
  <c r="A12" i="5"/>
  <c r="BG12" i="1" s="1"/>
  <c r="B12" i="5"/>
  <c r="C12" i="5"/>
  <c r="D12" i="5"/>
  <c r="E12" i="5"/>
  <c r="A13" i="5"/>
  <c r="BG13" i="1" s="1"/>
  <c r="B13" i="5"/>
  <c r="C13" i="5"/>
  <c r="D13" i="5"/>
  <c r="E13" i="5"/>
  <c r="A14" i="5"/>
  <c r="BG14" i="1" s="1"/>
  <c r="B14" i="5"/>
  <c r="C14" i="5"/>
  <c r="D14" i="5"/>
  <c r="E14" i="5"/>
  <c r="A15" i="5"/>
  <c r="BG15" i="1" s="1"/>
  <c r="B15" i="5"/>
  <c r="C15" i="5"/>
  <c r="D15" i="5"/>
  <c r="E15" i="5"/>
  <c r="A16" i="5"/>
  <c r="BG16" i="1" s="1"/>
  <c r="B16" i="5"/>
  <c r="C16" i="5"/>
  <c r="D16" i="5"/>
  <c r="E16" i="5"/>
  <c r="A17" i="5"/>
  <c r="BG17" i="1" s="1"/>
  <c r="B17" i="5"/>
  <c r="C17" i="5"/>
  <c r="D17" i="5"/>
  <c r="E17" i="5"/>
  <c r="A18" i="5"/>
  <c r="BG18" i="1" s="1"/>
  <c r="B18" i="5"/>
  <c r="C18" i="5"/>
  <c r="D18" i="5"/>
  <c r="E18" i="5"/>
  <c r="A19" i="5"/>
  <c r="BG19" i="1" s="1"/>
  <c r="B19" i="5"/>
  <c r="C19" i="5"/>
  <c r="D19" i="5"/>
  <c r="E19" i="5"/>
  <c r="A20" i="5"/>
  <c r="BG20" i="1" s="1"/>
  <c r="B20" i="5"/>
  <c r="C20" i="5"/>
  <c r="D20" i="5"/>
  <c r="E20" i="5"/>
  <c r="A21" i="5"/>
  <c r="BG21" i="1" s="1"/>
  <c r="B21" i="5"/>
  <c r="C21" i="5"/>
  <c r="D21" i="5"/>
  <c r="E21" i="5"/>
  <c r="A22" i="5"/>
  <c r="BG22" i="1" s="1"/>
  <c r="B22" i="5"/>
  <c r="C22" i="5"/>
  <c r="D22" i="5"/>
  <c r="E22" i="5"/>
  <c r="A23" i="5"/>
  <c r="BG23" i="1" s="1"/>
  <c r="B23" i="5"/>
  <c r="C23" i="5"/>
  <c r="D23" i="5"/>
  <c r="E23" i="5"/>
  <c r="A24" i="5"/>
  <c r="BG24" i="1" s="1"/>
  <c r="B24" i="5"/>
  <c r="C24" i="5"/>
  <c r="D24" i="5"/>
  <c r="E24" i="5"/>
  <c r="A25" i="5"/>
  <c r="BG25" i="1" s="1"/>
  <c r="B25" i="5"/>
  <c r="C25" i="5"/>
  <c r="D25" i="5"/>
  <c r="E25" i="5"/>
  <c r="A26" i="5"/>
  <c r="BG26" i="1" s="1"/>
  <c r="B26" i="5"/>
  <c r="C26" i="5"/>
  <c r="D26" i="5"/>
  <c r="E26" i="5"/>
  <c r="A27" i="5"/>
  <c r="BG27" i="1" s="1"/>
  <c r="B27" i="5"/>
  <c r="C27" i="5"/>
  <c r="D27" i="5"/>
  <c r="E27" i="5"/>
  <c r="A28" i="5"/>
  <c r="BG28" i="1" s="1"/>
  <c r="B28" i="5"/>
  <c r="C28" i="5"/>
  <c r="D28" i="5"/>
  <c r="E28" i="5"/>
  <c r="A29" i="5"/>
  <c r="BG29" i="1" s="1"/>
  <c r="B29" i="5"/>
  <c r="C29" i="5"/>
  <c r="D29" i="5"/>
  <c r="E29" i="5"/>
  <c r="A30" i="5"/>
  <c r="BG30" i="1" s="1"/>
  <c r="B30" i="5"/>
  <c r="C30" i="5"/>
  <c r="D30" i="5"/>
  <c r="E30" i="5"/>
  <c r="A31" i="5"/>
  <c r="BG31" i="1" s="1"/>
  <c r="B31" i="5"/>
  <c r="C31" i="5"/>
  <c r="D31" i="5"/>
  <c r="E31" i="5"/>
  <c r="A32" i="5"/>
  <c r="BG32" i="1" s="1"/>
  <c r="B32" i="5"/>
  <c r="C32" i="5"/>
  <c r="D32" i="5"/>
  <c r="E32" i="5"/>
  <c r="A33" i="5"/>
  <c r="BG33" i="1" s="1"/>
  <c r="B33" i="5"/>
  <c r="C33" i="5"/>
  <c r="D33" i="5"/>
  <c r="E33" i="5"/>
  <c r="A34" i="5"/>
  <c r="BG34" i="1" s="1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B1" i="5"/>
  <c r="C1" i="5"/>
  <c r="D1" i="5"/>
  <c r="E1" i="5"/>
  <c r="A1" i="5"/>
  <c r="M2" i="5"/>
  <c r="L2" i="5"/>
  <c r="K2" i="5"/>
  <c r="AS23" i="1" l="1"/>
  <c r="AS15" i="1"/>
  <c r="AS7" i="1"/>
  <c r="AS24" i="1"/>
  <c r="AS16" i="1"/>
  <c r="AS8" i="1"/>
  <c r="AS26" i="1"/>
  <c r="AS18" i="1"/>
  <c r="AS10" i="1"/>
  <c r="AS25" i="1"/>
  <c r="AS17" i="1"/>
  <c r="AS9" i="1"/>
  <c r="AS22" i="1"/>
  <c r="AS14" i="1"/>
  <c r="AS6" i="1"/>
  <c r="AS21" i="1"/>
  <c r="AS13" i="1"/>
  <c r="AS5" i="1"/>
  <c r="AS20" i="1"/>
  <c r="AS12" i="1"/>
  <c r="AS4" i="1"/>
  <c r="AS2" i="1"/>
  <c r="AS19" i="1"/>
  <c r="AS11" i="1"/>
  <c r="AS3" i="1"/>
  <c r="BC26" i="1"/>
  <c r="BC22" i="1"/>
  <c r="BC18" i="1"/>
  <c r="BC14" i="1"/>
  <c r="BC10" i="1"/>
  <c r="BC6" i="1"/>
  <c r="BC25" i="1"/>
  <c r="BC21" i="1"/>
  <c r="BC17" i="1"/>
  <c r="BC13" i="1"/>
  <c r="BC9" i="1"/>
  <c r="BC5" i="1"/>
  <c r="BC24" i="1"/>
  <c r="BC20" i="1"/>
  <c r="BC16" i="1"/>
  <c r="BC12" i="1"/>
  <c r="BC8" i="1"/>
  <c r="BC4" i="1"/>
  <c r="BC2" i="1"/>
  <c r="BC23" i="1"/>
  <c r="BC19" i="1"/>
  <c r="BC15" i="1"/>
  <c r="BC11" i="1"/>
  <c r="BC7" i="1"/>
  <c r="BC3" i="1"/>
  <c r="F13" i="5"/>
  <c r="BD13" i="1" s="1"/>
  <c r="G27" i="5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" i="1"/>
  <c r="F14" i="5" l="1"/>
  <c r="BD14" i="1" s="1"/>
  <c r="G28" i="5"/>
  <c r="BE27" i="1"/>
  <c r="AT3" i="1"/>
  <c r="BA3" i="1"/>
  <c r="AV3" i="1" s="1"/>
  <c r="BB3" i="1"/>
  <c r="AX3" i="1" s="1"/>
  <c r="AT4" i="1"/>
  <c r="BA4" i="1"/>
  <c r="AV4" i="1" s="1"/>
  <c r="BB4" i="1"/>
  <c r="AX4" i="1" s="1"/>
  <c r="AT5" i="1"/>
  <c r="BA5" i="1"/>
  <c r="AV5" i="1" s="1"/>
  <c r="BB5" i="1"/>
  <c r="AX5" i="1" s="1"/>
  <c r="AT6" i="1"/>
  <c r="BA6" i="1"/>
  <c r="AV6" i="1" s="1"/>
  <c r="BB6" i="1"/>
  <c r="AX6" i="1" s="1"/>
  <c r="AT7" i="1"/>
  <c r="BA7" i="1"/>
  <c r="AV7" i="1" s="1"/>
  <c r="BB7" i="1"/>
  <c r="AX7" i="1" s="1"/>
  <c r="AT8" i="1"/>
  <c r="BA8" i="1"/>
  <c r="AV8" i="1" s="1"/>
  <c r="BB8" i="1"/>
  <c r="AX8" i="1" s="1"/>
  <c r="AT9" i="1"/>
  <c r="BA9" i="1"/>
  <c r="AV9" i="1" s="1"/>
  <c r="BB9" i="1"/>
  <c r="AX9" i="1" s="1"/>
  <c r="AT10" i="1"/>
  <c r="BA10" i="1"/>
  <c r="AV10" i="1" s="1"/>
  <c r="BB10" i="1"/>
  <c r="AX10" i="1" s="1"/>
  <c r="AT11" i="1"/>
  <c r="BA11" i="1"/>
  <c r="AV11" i="1" s="1"/>
  <c r="BB11" i="1"/>
  <c r="AX11" i="1" s="1"/>
  <c r="AT12" i="1"/>
  <c r="BA12" i="1"/>
  <c r="AV12" i="1" s="1"/>
  <c r="BB12" i="1"/>
  <c r="AX12" i="1" s="1"/>
  <c r="AT13" i="1"/>
  <c r="BA13" i="1"/>
  <c r="AV13" i="1" s="1"/>
  <c r="BB13" i="1"/>
  <c r="AX13" i="1" s="1"/>
  <c r="AT14" i="1"/>
  <c r="BA14" i="1"/>
  <c r="AV14" i="1" s="1"/>
  <c r="BB14" i="1"/>
  <c r="AX14" i="1" s="1"/>
  <c r="AT15" i="1"/>
  <c r="BA15" i="1"/>
  <c r="AV15" i="1" s="1"/>
  <c r="BB15" i="1"/>
  <c r="AX15" i="1" s="1"/>
  <c r="AT16" i="1"/>
  <c r="BA16" i="1"/>
  <c r="AV16" i="1" s="1"/>
  <c r="BB16" i="1"/>
  <c r="AX16" i="1" s="1"/>
  <c r="AT17" i="1"/>
  <c r="BA17" i="1"/>
  <c r="AV17" i="1" s="1"/>
  <c r="BB17" i="1"/>
  <c r="AX17" i="1" s="1"/>
  <c r="AT18" i="1"/>
  <c r="BA18" i="1"/>
  <c r="AV18" i="1" s="1"/>
  <c r="BB18" i="1"/>
  <c r="AX18" i="1" s="1"/>
  <c r="AT19" i="1"/>
  <c r="BA19" i="1"/>
  <c r="AV19" i="1" s="1"/>
  <c r="BB19" i="1"/>
  <c r="AX19" i="1" s="1"/>
  <c r="AT20" i="1"/>
  <c r="BA20" i="1"/>
  <c r="AV20" i="1" s="1"/>
  <c r="BB20" i="1"/>
  <c r="AX20" i="1" s="1"/>
  <c r="BB2" i="1"/>
  <c r="AX2" i="1" s="1"/>
  <c r="BA2" i="1"/>
  <c r="AV2" i="1" s="1"/>
  <c r="AT2" i="1"/>
  <c r="F15" i="5" l="1"/>
  <c r="F16" i="5" s="1"/>
  <c r="G29" i="5"/>
  <c r="BE28" i="1"/>
  <c r="AZ19" i="1"/>
  <c r="AZ15" i="1"/>
  <c r="AZ11" i="1"/>
  <c r="AZ7" i="1"/>
  <c r="AZ3" i="1"/>
  <c r="AZ2" i="1"/>
  <c r="AZ18" i="1"/>
  <c r="AZ17" i="1"/>
  <c r="AZ14" i="1"/>
  <c r="AZ13" i="1"/>
  <c r="AZ10" i="1"/>
  <c r="AZ9" i="1"/>
  <c r="AZ6" i="1"/>
  <c r="AZ5" i="1"/>
  <c r="AZ20" i="1"/>
  <c r="AZ16" i="1"/>
  <c r="AZ12" i="1"/>
  <c r="AZ8" i="1"/>
  <c r="AZ4" i="1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BD15" i="1" l="1"/>
  <c r="F17" i="5"/>
  <c r="BD16" i="1"/>
  <c r="G30" i="5"/>
  <c r="BE29" i="1"/>
  <c r="F21" i="4"/>
  <c r="G27" i="4"/>
  <c r="G29" i="4"/>
  <c r="G33" i="4"/>
  <c r="F47" i="4"/>
  <c r="F51" i="4"/>
  <c r="F54" i="4"/>
  <c r="F60" i="4"/>
  <c r="F69" i="4"/>
  <c r="F115" i="4"/>
  <c r="F119" i="4"/>
  <c r="G154" i="4"/>
  <c r="G175" i="4"/>
  <c r="G194" i="4"/>
  <c r="G222" i="4"/>
  <c r="F246" i="4"/>
  <c r="G35" i="4"/>
  <c r="G52" i="4"/>
  <c r="G246" i="4"/>
  <c r="F61" i="4"/>
  <c r="G25" i="4"/>
  <c r="F70" i="4"/>
  <c r="G44" i="4"/>
  <c r="G62" i="4"/>
  <c r="F44" i="4"/>
  <c r="F68" i="4"/>
  <c r="G117" i="4"/>
  <c r="G22" i="4"/>
  <c r="F22" i="4"/>
  <c r="G38" i="4"/>
  <c r="F38" i="4"/>
  <c r="G21" i="4"/>
  <c r="F27" i="4"/>
  <c r="F35" i="4"/>
  <c r="G37" i="4"/>
  <c r="F43" i="4"/>
  <c r="G45" i="4"/>
  <c r="G74" i="4"/>
  <c r="F74" i="4"/>
  <c r="G73" i="4"/>
  <c r="G72" i="4"/>
  <c r="F62" i="4"/>
  <c r="F83" i="4"/>
  <c r="G83" i="4"/>
  <c r="G68" i="4"/>
  <c r="G90" i="4"/>
  <c r="F90" i="4"/>
  <c r="G89" i="4"/>
  <c r="G88" i="4"/>
  <c r="F88" i="4"/>
  <c r="G86" i="4"/>
  <c r="G87" i="4"/>
  <c r="F78" i="4"/>
  <c r="F99" i="4"/>
  <c r="G99" i="4"/>
  <c r="G106" i="4"/>
  <c r="F106" i="4"/>
  <c r="G105" i="4"/>
  <c r="G104" i="4"/>
  <c r="G103" i="4"/>
  <c r="F104" i="4"/>
  <c r="G102" i="4"/>
  <c r="G93" i="4"/>
  <c r="G108" i="4"/>
  <c r="F110" i="4"/>
  <c r="G133" i="4"/>
  <c r="F133" i="4"/>
  <c r="G116" i="4"/>
  <c r="G118" i="4"/>
  <c r="F142" i="4"/>
  <c r="G142" i="4"/>
  <c r="G155" i="4"/>
  <c r="F155" i="4"/>
  <c r="F164" i="4"/>
  <c r="G164" i="4"/>
  <c r="F153" i="4"/>
  <c r="G42" i="4"/>
  <c r="F42" i="4"/>
  <c r="F25" i="4"/>
  <c r="G50" i="4"/>
  <c r="F50" i="4"/>
  <c r="F33" i="4"/>
  <c r="G58" i="4"/>
  <c r="F59" i="4"/>
  <c r="G59" i="4"/>
  <c r="F58" i="4"/>
  <c r="F41" i="4"/>
  <c r="G43" i="4"/>
  <c r="G66" i="4"/>
  <c r="F67" i="4"/>
  <c r="G67" i="4"/>
  <c r="F66" i="4"/>
  <c r="F49" i="4"/>
  <c r="G51" i="4"/>
  <c r="I51" i="4" s="1"/>
  <c r="BB51" i="1" s="1"/>
  <c r="AX51" i="1" s="1"/>
  <c r="AY51" i="1" s="1"/>
  <c r="G55" i="4"/>
  <c r="F76" i="4"/>
  <c r="G61" i="4"/>
  <c r="F64" i="4"/>
  <c r="F85" i="4"/>
  <c r="G71" i="4"/>
  <c r="F92" i="4"/>
  <c r="G77" i="4"/>
  <c r="G78" i="4"/>
  <c r="F80" i="4"/>
  <c r="F101" i="4"/>
  <c r="G85" i="4"/>
  <c r="F107" i="4"/>
  <c r="G107" i="4"/>
  <c r="G100" i="4"/>
  <c r="F102" i="4"/>
  <c r="G124" i="4"/>
  <c r="F130" i="4"/>
  <c r="G130" i="4"/>
  <c r="G126" i="4"/>
  <c r="G127" i="4"/>
  <c r="F127" i="4"/>
  <c r="G165" i="4"/>
  <c r="F165" i="4"/>
  <c r="G162" i="4"/>
  <c r="F192" i="4"/>
  <c r="G192" i="4"/>
  <c r="G191" i="4"/>
  <c r="G185" i="4"/>
  <c r="F243" i="4"/>
  <c r="G243" i="4"/>
  <c r="F242" i="4"/>
  <c r="G235" i="4"/>
  <c r="F238" i="4"/>
  <c r="G24" i="4"/>
  <c r="G28" i="4"/>
  <c r="G32" i="4"/>
  <c r="G36" i="4"/>
  <c r="G40" i="4"/>
  <c r="F40" i="4"/>
  <c r="F23" i="4"/>
  <c r="G48" i="4"/>
  <c r="F48" i="4"/>
  <c r="F31" i="4"/>
  <c r="F57" i="4"/>
  <c r="G57" i="4"/>
  <c r="G56" i="4"/>
  <c r="F39" i="4"/>
  <c r="G41" i="4"/>
  <c r="F65" i="4"/>
  <c r="G65" i="4"/>
  <c r="G64" i="4"/>
  <c r="G49" i="4"/>
  <c r="F75" i="4"/>
  <c r="G75" i="4"/>
  <c r="G60" i="4"/>
  <c r="G82" i="4"/>
  <c r="F82" i="4"/>
  <c r="G81" i="4"/>
  <c r="G80" i="4"/>
  <c r="F91" i="4"/>
  <c r="G91" i="4"/>
  <c r="G76" i="4"/>
  <c r="G98" i="4"/>
  <c r="F98" i="4"/>
  <c r="G97" i="4"/>
  <c r="G96" i="4"/>
  <c r="F96" i="4"/>
  <c r="G95" i="4"/>
  <c r="G94" i="4"/>
  <c r="G92" i="4"/>
  <c r="F94" i="4"/>
  <c r="F122" i="4"/>
  <c r="G122" i="4"/>
  <c r="F121" i="4"/>
  <c r="G109" i="4"/>
  <c r="F131" i="4"/>
  <c r="G131" i="4"/>
  <c r="G115" i="4"/>
  <c r="F117" i="4"/>
  <c r="G119" i="4"/>
  <c r="G151" i="4"/>
  <c r="F137" i="4"/>
  <c r="G141" i="4"/>
  <c r="G149" i="4"/>
  <c r="G171" i="4"/>
  <c r="G170" i="4"/>
  <c r="G169" i="4"/>
  <c r="F171" i="4"/>
  <c r="F169" i="4"/>
  <c r="F219" i="4"/>
  <c r="G219" i="4"/>
  <c r="F218" i="4"/>
  <c r="F214" i="4"/>
  <c r="G215" i="4"/>
  <c r="G26" i="4"/>
  <c r="F26" i="4"/>
  <c r="G30" i="4"/>
  <c r="F30" i="4"/>
  <c r="G34" i="4"/>
  <c r="F34" i="4"/>
  <c r="F53" i="4"/>
  <c r="F52" i="4"/>
  <c r="F24" i="4"/>
  <c r="F28" i="4"/>
  <c r="F32" i="4"/>
  <c r="F36" i="4"/>
  <c r="G23" i="4"/>
  <c r="G46" i="4"/>
  <c r="F46" i="4"/>
  <c r="F29" i="4"/>
  <c r="G31" i="4"/>
  <c r="F55" i="4"/>
  <c r="F37" i="4"/>
  <c r="G39" i="4"/>
  <c r="F63" i="4"/>
  <c r="F45" i="4"/>
  <c r="G47" i="4"/>
  <c r="F71" i="4"/>
  <c r="G53" i="4"/>
  <c r="G54" i="4"/>
  <c r="F56" i="4"/>
  <c r="F77" i="4"/>
  <c r="G63" i="4"/>
  <c r="F84" i="4"/>
  <c r="G69" i="4"/>
  <c r="G70" i="4"/>
  <c r="F72" i="4"/>
  <c r="F93" i="4"/>
  <c r="G79" i="4"/>
  <c r="F100" i="4"/>
  <c r="G84" i="4"/>
  <c r="F86" i="4"/>
  <c r="F108" i="4"/>
  <c r="F114" i="4"/>
  <c r="G114" i="4"/>
  <c r="G112" i="4"/>
  <c r="F112" i="4"/>
  <c r="G111" i="4"/>
  <c r="F113" i="4"/>
  <c r="G110" i="4"/>
  <c r="G101" i="4"/>
  <c r="F123" i="4"/>
  <c r="G123" i="4"/>
  <c r="G125" i="4"/>
  <c r="F132" i="4"/>
  <c r="G132" i="4"/>
  <c r="F141" i="4"/>
  <c r="G145" i="4"/>
  <c r="G143" i="4"/>
  <c r="G144" i="4"/>
  <c r="F143" i="4"/>
  <c r="F145" i="4"/>
  <c r="G128" i="4"/>
  <c r="F154" i="4"/>
  <c r="F190" i="4"/>
  <c r="G190" i="4"/>
  <c r="G186" i="4"/>
  <c r="F187" i="4"/>
  <c r="F185" i="4"/>
  <c r="G178" i="4"/>
  <c r="G184" i="4"/>
  <c r="G211" i="4"/>
  <c r="F109" i="4"/>
  <c r="F116" i="4"/>
  <c r="F140" i="4"/>
  <c r="F125" i="4"/>
  <c r="F150" i="4"/>
  <c r="G136" i="4"/>
  <c r="F162" i="4"/>
  <c r="G163" i="4"/>
  <c r="F163" i="4"/>
  <c r="F167" i="4"/>
  <c r="G167" i="4"/>
  <c r="G153" i="4"/>
  <c r="F174" i="4"/>
  <c r="G174" i="4"/>
  <c r="G244" i="4"/>
  <c r="F124" i="4"/>
  <c r="F135" i="4"/>
  <c r="G152" i="4"/>
  <c r="F176" i="4"/>
  <c r="G176" i="4"/>
  <c r="F197" i="4"/>
  <c r="G197" i="4"/>
  <c r="F195" i="4"/>
  <c r="G193" i="4"/>
  <c r="F193" i="4"/>
  <c r="F199" i="4"/>
  <c r="G199" i="4"/>
  <c r="G236" i="4"/>
  <c r="F79" i="4"/>
  <c r="F87" i="4"/>
  <c r="F95" i="4"/>
  <c r="F103" i="4"/>
  <c r="F111" i="4"/>
  <c r="F118" i="4"/>
  <c r="F126" i="4"/>
  <c r="F138" i="4"/>
  <c r="G138" i="4"/>
  <c r="F139" i="4"/>
  <c r="F148" i="4"/>
  <c r="G148" i="4"/>
  <c r="F149" i="4"/>
  <c r="G134" i="4"/>
  <c r="G135" i="4"/>
  <c r="F158" i="4"/>
  <c r="G158" i="4"/>
  <c r="G161" i="4"/>
  <c r="G160" i="4"/>
  <c r="F161" i="4"/>
  <c r="F166" i="4"/>
  <c r="G166" i="4"/>
  <c r="F151" i="4"/>
  <c r="G159" i="4"/>
  <c r="G180" i="4"/>
  <c r="G187" i="4"/>
  <c r="G206" i="4"/>
  <c r="F206" i="4"/>
  <c r="G208" i="4"/>
  <c r="F208" i="4"/>
  <c r="F212" i="4"/>
  <c r="G207" i="4"/>
  <c r="F250" i="4"/>
  <c r="F73" i="4"/>
  <c r="F81" i="4"/>
  <c r="F89" i="4"/>
  <c r="F97" i="4"/>
  <c r="F105" i="4"/>
  <c r="G113" i="4"/>
  <c r="F120" i="4"/>
  <c r="G121" i="4"/>
  <c r="F128" i="4"/>
  <c r="G129" i="4"/>
  <c r="F134" i="4"/>
  <c r="G137" i="4"/>
  <c r="G120" i="4"/>
  <c r="F146" i="4"/>
  <c r="G146" i="4"/>
  <c r="G147" i="4"/>
  <c r="F129" i="4"/>
  <c r="F156" i="4"/>
  <c r="G156" i="4"/>
  <c r="G157" i="4"/>
  <c r="F157" i="4"/>
  <c r="G139" i="4"/>
  <c r="G140" i="4"/>
  <c r="F147" i="4"/>
  <c r="F168" i="4"/>
  <c r="G150" i="4"/>
  <c r="F175" i="4"/>
  <c r="G181" i="4"/>
  <c r="F181" i="4"/>
  <c r="F179" i="4"/>
  <c r="G177" i="4"/>
  <c r="F177" i="4"/>
  <c r="F183" i="4"/>
  <c r="G183" i="4"/>
  <c r="G168" i="4"/>
  <c r="F213" i="4"/>
  <c r="F210" i="4"/>
  <c r="F196" i="4"/>
  <c r="F221" i="4"/>
  <c r="F220" i="4"/>
  <c r="G224" i="4"/>
  <c r="G213" i="4"/>
  <c r="G221" i="4"/>
  <c r="F136" i="4"/>
  <c r="F144" i="4"/>
  <c r="F152" i="4"/>
  <c r="F159" i="4"/>
  <c r="F160" i="4"/>
  <c r="F172" i="4"/>
  <c r="G172" i="4"/>
  <c r="G173" i="4"/>
  <c r="F173" i="4"/>
  <c r="G179" i="4"/>
  <c r="F182" i="4"/>
  <c r="G182" i="4"/>
  <c r="G189" i="4"/>
  <c r="F189" i="4"/>
  <c r="G195" i="4"/>
  <c r="G198" i="4"/>
  <c r="F198" i="4"/>
  <c r="F205" i="4"/>
  <c r="G205" i="4"/>
  <c r="G214" i="4"/>
  <c r="G203" i="4"/>
  <c r="G227" i="4"/>
  <c r="F229" i="4"/>
  <c r="G229" i="4"/>
  <c r="F231" i="4"/>
  <c r="G231" i="4"/>
  <c r="F230" i="4"/>
  <c r="G237" i="4"/>
  <c r="F239" i="4"/>
  <c r="F251" i="4"/>
  <c r="G251" i="4"/>
  <c r="G245" i="4"/>
  <c r="F184" i="4"/>
  <c r="G188" i="4"/>
  <c r="F191" i="4"/>
  <c r="G200" i="4"/>
  <c r="F200" i="4"/>
  <c r="F207" i="4"/>
  <c r="G232" i="4"/>
  <c r="F228" i="4"/>
  <c r="G239" i="4"/>
  <c r="G247" i="4"/>
  <c r="F170" i="4"/>
  <c r="F178" i="4"/>
  <c r="F186" i="4"/>
  <c r="F194" i="4"/>
  <c r="F201" i="4"/>
  <c r="G201" i="4"/>
  <c r="G202" i="4"/>
  <c r="F209" i="4"/>
  <c r="G209" i="4"/>
  <c r="G210" i="4"/>
  <c r="G216" i="4"/>
  <c r="F202" i="4"/>
  <c r="F223" i="4"/>
  <c r="G228" i="4"/>
  <c r="F235" i="4"/>
  <c r="G238" i="4"/>
  <c r="F245" i="4"/>
  <c r="G248" i="4"/>
  <c r="F234" i="4"/>
  <c r="F244" i="4"/>
  <c r="F180" i="4"/>
  <c r="F188" i="4"/>
  <c r="G196" i="4"/>
  <c r="F203" i="4"/>
  <c r="G204" i="4"/>
  <c r="F211" i="4"/>
  <c r="G212" i="4"/>
  <c r="F215" i="4"/>
  <c r="G220" i="4"/>
  <c r="F204" i="4"/>
  <c r="F227" i="4"/>
  <c r="G230" i="4"/>
  <c r="F237" i="4"/>
  <c r="G240" i="4"/>
  <c r="F222" i="4"/>
  <c r="G223" i="4"/>
  <c r="F226" i="4"/>
  <c r="F247" i="4"/>
  <c r="F236" i="4"/>
  <c r="F217" i="4"/>
  <c r="G218" i="4"/>
  <c r="F225" i="4"/>
  <c r="G226" i="4"/>
  <c r="F233" i="4"/>
  <c r="G234" i="4"/>
  <c r="F216" i="4"/>
  <c r="G217" i="4"/>
  <c r="F241" i="4"/>
  <c r="G242" i="4"/>
  <c r="F224" i="4"/>
  <c r="G225" i="4"/>
  <c r="F249" i="4"/>
  <c r="G250" i="4"/>
  <c r="F232" i="4"/>
  <c r="G233" i="4"/>
  <c r="F240" i="4"/>
  <c r="G241" i="4"/>
  <c r="F248" i="4"/>
  <c r="G249" i="4"/>
  <c r="G31" i="5" l="1"/>
  <c r="BE30" i="1"/>
  <c r="F18" i="5"/>
  <c r="BD17" i="1"/>
  <c r="I115" i="4"/>
  <c r="BB115" i="1" s="1"/>
  <c r="AX115" i="1" s="1"/>
  <c r="AY115" i="1" s="1"/>
  <c r="H69" i="4"/>
  <c r="BA69" i="1" s="1"/>
  <c r="AV69" i="1" s="1"/>
  <c r="AW69" i="1" s="1"/>
  <c r="I47" i="4"/>
  <c r="BB47" i="1" s="1"/>
  <c r="AX47" i="1" s="1"/>
  <c r="AY47" i="1" s="1"/>
  <c r="H70" i="4"/>
  <c r="BA70" i="1" s="1"/>
  <c r="AV70" i="1" s="1"/>
  <c r="AW70" i="1" s="1"/>
  <c r="I44" i="4"/>
  <c r="BB44" i="1" s="1"/>
  <c r="AX44" i="1" s="1"/>
  <c r="AY44" i="1" s="1"/>
  <c r="H60" i="4"/>
  <c r="BA60" i="1" s="1"/>
  <c r="AV60" i="1" s="1"/>
  <c r="AW60" i="1" s="1"/>
  <c r="I68" i="4"/>
  <c r="BB68" i="1" s="1"/>
  <c r="AX68" i="1" s="1"/>
  <c r="AY68" i="1" s="1"/>
  <c r="I54" i="4"/>
  <c r="BB54" i="1" s="1"/>
  <c r="AX54" i="1" s="1"/>
  <c r="AY54" i="1" s="1"/>
  <c r="H119" i="4"/>
  <c r="BA119" i="1" s="1"/>
  <c r="AV119" i="1" s="1"/>
  <c r="AW119" i="1" s="1"/>
  <c r="I21" i="4"/>
  <c r="BB21" i="1" s="1"/>
  <c r="AX21" i="1" s="1"/>
  <c r="AY21" i="1" s="1"/>
  <c r="I61" i="4"/>
  <c r="BB61" i="1" s="1"/>
  <c r="AX61" i="1" s="1"/>
  <c r="AY61" i="1" s="1"/>
  <c r="H246" i="4"/>
  <c r="BA246" i="1" s="1"/>
  <c r="AV246" i="1" s="1"/>
  <c r="AW246" i="1" s="1"/>
  <c r="I246" i="4"/>
  <c r="BB246" i="1" s="1"/>
  <c r="AX246" i="1" s="1"/>
  <c r="H44" i="4"/>
  <c r="BA44" i="1" s="1"/>
  <c r="AV44" i="1" s="1"/>
  <c r="AW44" i="1" s="1"/>
  <c r="H61" i="4"/>
  <c r="I60" i="4"/>
  <c r="BB60" i="1" s="1"/>
  <c r="AX60" i="1" s="1"/>
  <c r="I119" i="4"/>
  <c r="H68" i="4"/>
  <c r="H54" i="4"/>
  <c r="H51" i="4"/>
  <c r="BA51" i="1" s="1"/>
  <c r="AV51" i="1" s="1"/>
  <c r="H248" i="4"/>
  <c r="BA248" i="1" s="1"/>
  <c r="AV248" i="1" s="1"/>
  <c r="AW248" i="1" s="1"/>
  <c r="I248" i="4"/>
  <c r="BB248" i="1" s="1"/>
  <c r="AX248" i="1" s="1"/>
  <c r="AY248" i="1" s="1"/>
  <c r="H224" i="4"/>
  <c r="BA224" i="1" s="1"/>
  <c r="AV224" i="1" s="1"/>
  <c r="AW224" i="1" s="1"/>
  <c r="I224" i="4"/>
  <c r="BB224" i="1" s="1"/>
  <c r="AX224" i="1" s="1"/>
  <c r="AY224" i="1" s="1"/>
  <c r="I225" i="4"/>
  <c r="BB225" i="1" s="1"/>
  <c r="AX225" i="1" s="1"/>
  <c r="AY225" i="1" s="1"/>
  <c r="H225" i="4"/>
  <c r="I247" i="4"/>
  <c r="BB247" i="1" s="1"/>
  <c r="AX247" i="1" s="1"/>
  <c r="AY247" i="1" s="1"/>
  <c r="H247" i="4"/>
  <c r="BA247" i="1" s="1"/>
  <c r="AV247" i="1" s="1"/>
  <c r="AW247" i="1" s="1"/>
  <c r="H204" i="4"/>
  <c r="BA204" i="1" s="1"/>
  <c r="AV204" i="1" s="1"/>
  <c r="AW204" i="1" s="1"/>
  <c r="I204" i="4"/>
  <c r="BB204" i="1" s="1"/>
  <c r="AX204" i="1" s="1"/>
  <c r="AY204" i="1" s="1"/>
  <c r="H188" i="4"/>
  <c r="BA188" i="1" s="1"/>
  <c r="AV188" i="1" s="1"/>
  <c r="AW188" i="1" s="1"/>
  <c r="I188" i="4"/>
  <c r="BB188" i="1" s="1"/>
  <c r="AX188" i="1" s="1"/>
  <c r="AY188" i="1" s="1"/>
  <c r="I178" i="4"/>
  <c r="BB178" i="1" s="1"/>
  <c r="AX178" i="1" s="1"/>
  <c r="AY178" i="1" s="1"/>
  <c r="H178" i="4"/>
  <c r="H228" i="4"/>
  <c r="BA228" i="1" s="1"/>
  <c r="AV228" i="1" s="1"/>
  <c r="AW228" i="1" s="1"/>
  <c r="I228" i="4"/>
  <c r="BB228" i="1" s="1"/>
  <c r="AX228" i="1" s="1"/>
  <c r="AY228" i="1" s="1"/>
  <c r="H159" i="4"/>
  <c r="BA159" i="1" s="1"/>
  <c r="AV159" i="1" s="1"/>
  <c r="AW159" i="1" s="1"/>
  <c r="I159" i="4"/>
  <c r="BB159" i="1" s="1"/>
  <c r="AX159" i="1" s="1"/>
  <c r="AY159" i="1" s="1"/>
  <c r="H120" i="4"/>
  <c r="BA120" i="1" s="1"/>
  <c r="AV120" i="1" s="1"/>
  <c r="AW120" i="1" s="1"/>
  <c r="I120" i="4"/>
  <c r="BB120" i="1" s="1"/>
  <c r="AX120" i="1" s="1"/>
  <c r="AY120" i="1" s="1"/>
  <c r="H89" i="4"/>
  <c r="BA89" i="1" s="1"/>
  <c r="AV89" i="1" s="1"/>
  <c r="AW89" i="1" s="1"/>
  <c r="I89" i="4"/>
  <c r="BB89" i="1" s="1"/>
  <c r="AX89" i="1" s="1"/>
  <c r="AY89" i="1" s="1"/>
  <c r="H161" i="4"/>
  <c r="BA161" i="1" s="1"/>
  <c r="AV161" i="1" s="1"/>
  <c r="AW161" i="1" s="1"/>
  <c r="I161" i="4"/>
  <c r="BB161" i="1" s="1"/>
  <c r="AX161" i="1" s="1"/>
  <c r="AY161" i="1" s="1"/>
  <c r="I158" i="4"/>
  <c r="BB158" i="1" s="1"/>
  <c r="AX158" i="1" s="1"/>
  <c r="AY158" i="1" s="1"/>
  <c r="H158" i="4"/>
  <c r="I138" i="4"/>
  <c r="BB138" i="1" s="1"/>
  <c r="AX138" i="1" s="1"/>
  <c r="AY138" i="1" s="1"/>
  <c r="H138" i="4"/>
  <c r="BA138" i="1" s="1"/>
  <c r="AV138" i="1" s="1"/>
  <c r="AW138" i="1" s="1"/>
  <c r="I103" i="4"/>
  <c r="BB103" i="1" s="1"/>
  <c r="AX103" i="1" s="1"/>
  <c r="AY103" i="1" s="1"/>
  <c r="H103" i="4"/>
  <c r="I154" i="4"/>
  <c r="BB154" i="1" s="1"/>
  <c r="AX154" i="1" s="1"/>
  <c r="AY154" i="1" s="1"/>
  <c r="H154" i="4"/>
  <c r="BA154" i="1" s="1"/>
  <c r="AV154" i="1" s="1"/>
  <c r="AW154" i="1" s="1"/>
  <c r="H123" i="4"/>
  <c r="BA123" i="1" s="1"/>
  <c r="AV123" i="1" s="1"/>
  <c r="AW123" i="1" s="1"/>
  <c r="I123" i="4"/>
  <c r="BB123" i="1" s="1"/>
  <c r="AX123" i="1" s="1"/>
  <c r="AY123" i="1" s="1"/>
  <c r="I114" i="4"/>
  <c r="BB114" i="1" s="1"/>
  <c r="AX114" i="1" s="1"/>
  <c r="AY114" i="1" s="1"/>
  <c r="H114" i="4"/>
  <c r="BA114" i="1" s="1"/>
  <c r="AV114" i="1" s="1"/>
  <c r="AW114" i="1" s="1"/>
  <c r="H100" i="4"/>
  <c r="BA100" i="1" s="1"/>
  <c r="AV100" i="1" s="1"/>
  <c r="AW100" i="1" s="1"/>
  <c r="I100" i="4"/>
  <c r="BB100" i="1" s="1"/>
  <c r="AX100" i="1" s="1"/>
  <c r="AY100" i="1" s="1"/>
  <c r="I24" i="4"/>
  <c r="BB24" i="1" s="1"/>
  <c r="AX24" i="1" s="1"/>
  <c r="AY24" i="1" s="1"/>
  <c r="H24" i="4"/>
  <c r="BA24" i="1" s="1"/>
  <c r="AV24" i="1" s="1"/>
  <c r="AW24" i="1" s="1"/>
  <c r="H59" i="4"/>
  <c r="BA59" i="1" s="1"/>
  <c r="AV59" i="1" s="1"/>
  <c r="AW59" i="1" s="1"/>
  <c r="I59" i="4"/>
  <c r="BB59" i="1" s="1"/>
  <c r="AX59" i="1" s="1"/>
  <c r="AY59" i="1" s="1"/>
  <c r="H115" i="4"/>
  <c r="I223" i="4"/>
  <c r="BB223" i="1" s="1"/>
  <c r="AX223" i="1" s="1"/>
  <c r="AY223" i="1" s="1"/>
  <c r="H223" i="4"/>
  <c r="BA223" i="1" s="1"/>
  <c r="AV223" i="1" s="1"/>
  <c r="AW223" i="1" s="1"/>
  <c r="H182" i="4"/>
  <c r="BA182" i="1" s="1"/>
  <c r="AV182" i="1" s="1"/>
  <c r="AW182" i="1" s="1"/>
  <c r="I182" i="4"/>
  <c r="BB182" i="1" s="1"/>
  <c r="AX182" i="1" s="1"/>
  <c r="AY182" i="1" s="1"/>
  <c r="I152" i="4"/>
  <c r="BB152" i="1" s="1"/>
  <c r="AX152" i="1" s="1"/>
  <c r="AY152" i="1" s="1"/>
  <c r="H152" i="4"/>
  <c r="BA152" i="1" s="1"/>
  <c r="AV152" i="1" s="1"/>
  <c r="AW152" i="1" s="1"/>
  <c r="H196" i="4"/>
  <c r="BA196" i="1" s="1"/>
  <c r="AV196" i="1" s="1"/>
  <c r="AW196" i="1" s="1"/>
  <c r="I196" i="4"/>
  <c r="BB196" i="1" s="1"/>
  <c r="AX196" i="1" s="1"/>
  <c r="AY196" i="1" s="1"/>
  <c r="H156" i="4"/>
  <c r="BA156" i="1" s="1"/>
  <c r="AV156" i="1" s="1"/>
  <c r="AW156" i="1" s="1"/>
  <c r="I156" i="4"/>
  <c r="BB156" i="1" s="1"/>
  <c r="AX156" i="1" s="1"/>
  <c r="AY156" i="1" s="1"/>
  <c r="H146" i="4"/>
  <c r="BA146" i="1" s="1"/>
  <c r="AV146" i="1" s="1"/>
  <c r="AW146" i="1" s="1"/>
  <c r="I146" i="4"/>
  <c r="BB146" i="1" s="1"/>
  <c r="AX146" i="1" s="1"/>
  <c r="AY146" i="1" s="1"/>
  <c r="H81" i="4"/>
  <c r="BA81" i="1" s="1"/>
  <c r="AV81" i="1" s="1"/>
  <c r="AW81" i="1" s="1"/>
  <c r="I81" i="4"/>
  <c r="BB81" i="1" s="1"/>
  <c r="AX81" i="1" s="1"/>
  <c r="AY81" i="1" s="1"/>
  <c r="H212" i="4"/>
  <c r="BA212" i="1" s="1"/>
  <c r="AV212" i="1" s="1"/>
  <c r="AW212" i="1" s="1"/>
  <c r="I212" i="4"/>
  <c r="BB212" i="1" s="1"/>
  <c r="AX212" i="1" s="1"/>
  <c r="AY212" i="1" s="1"/>
  <c r="I148" i="4"/>
  <c r="BB148" i="1" s="1"/>
  <c r="AX148" i="1" s="1"/>
  <c r="AY148" i="1" s="1"/>
  <c r="H148" i="4"/>
  <c r="BA148" i="1" s="1"/>
  <c r="AV148" i="1" s="1"/>
  <c r="AW148" i="1" s="1"/>
  <c r="I126" i="4"/>
  <c r="BB126" i="1" s="1"/>
  <c r="AX126" i="1" s="1"/>
  <c r="AY126" i="1" s="1"/>
  <c r="H126" i="4"/>
  <c r="BA126" i="1" s="1"/>
  <c r="AV126" i="1" s="1"/>
  <c r="AW126" i="1" s="1"/>
  <c r="I195" i="4"/>
  <c r="BB195" i="1" s="1"/>
  <c r="AX195" i="1" s="1"/>
  <c r="AY195" i="1" s="1"/>
  <c r="H195" i="4"/>
  <c r="I176" i="4"/>
  <c r="BB176" i="1" s="1"/>
  <c r="AX176" i="1" s="1"/>
  <c r="AY176" i="1" s="1"/>
  <c r="H176" i="4"/>
  <c r="BA176" i="1" s="1"/>
  <c r="AV176" i="1" s="1"/>
  <c r="AW176" i="1" s="1"/>
  <c r="I162" i="4"/>
  <c r="BB162" i="1" s="1"/>
  <c r="AX162" i="1" s="1"/>
  <c r="AY162" i="1" s="1"/>
  <c r="H162" i="4"/>
  <c r="I140" i="4"/>
  <c r="BB140" i="1" s="1"/>
  <c r="AX140" i="1" s="1"/>
  <c r="AY140" i="1" s="1"/>
  <c r="H140" i="4"/>
  <c r="BA140" i="1" s="1"/>
  <c r="AV140" i="1" s="1"/>
  <c r="AW140" i="1" s="1"/>
  <c r="H132" i="4"/>
  <c r="BA132" i="1" s="1"/>
  <c r="AV132" i="1" s="1"/>
  <c r="AW132" i="1" s="1"/>
  <c r="I132" i="4"/>
  <c r="BB132" i="1" s="1"/>
  <c r="AX132" i="1" s="1"/>
  <c r="AY132" i="1" s="1"/>
  <c r="H112" i="4"/>
  <c r="BA112" i="1" s="1"/>
  <c r="AV112" i="1" s="1"/>
  <c r="AW112" i="1" s="1"/>
  <c r="I112" i="4"/>
  <c r="BB112" i="1" s="1"/>
  <c r="AX112" i="1" s="1"/>
  <c r="AY112" i="1" s="1"/>
  <c r="H108" i="4"/>
  <c r="BA108" i="1" s="1"/>
  <c r="AV108" i="1" s="1"/>
  <c r="AW108" i="1" s="1"/>
  <c r="I108" i="4"/>
  <c r="BB108" i="1" s="1"/>
  <c r="AX108" i="1" s="1"/>
  <c r="AY108" i="1" s="1"/>
  <c r="I77" i="4"/>
  <c r="BB77" i="1" s="1"/>
  <c r="AX77" i="1" s="1"/>
  <c r="AY77" i="1" s="1"/>
  <c r="H77" i="4"/>
  <c r="BA77" i="1" s="1"/>
  <c r="AV77" i="1" s="1"/>
  <c r="AW77" i="1" s="1"/>
  <c r="I71" i="4"/>
  <c r="BB71" i="1" s="1"/>
  <c r="AX71" i="1" s="1"/>
  <c r="AY71" i="1" s="1"/>
  <c r="H71" i="4"/>
  <c r="I29" i="4"/>
  <c r="BB29" i="1" s="1"/>
  <c r="AX29" i="1" s="1"/>
  <c r="AY29" i="1" s="1"/>
  <c r="H29" i="4"/>
  <c r="BA29" i="1" s="1"/>
  <c r="AV29" i="1" s="1"/>
  <c r="AW29" i="1" s="1"/>
  <c r="H36" i="4"/>
  <c r="BA36" i="1" s="1"/>
  <c r="AV36" i="1" s="1"/>
  <c r="AW36" i="1" s="1"/>
  <c r="I36" i="4"/>
  <c r="BB36" i="1" s="1"/>
  <c r="AX36" i="1" s="1"/>
  <c r="AY36" i="1" s="1"/>
  <c r="I69" i="4"/>
  <c r="I34" i="4"/>
  <c r="BB34" i="1" s="1"/>
  <c r="AX34" i="1" s="1"/>
  <c r="AY34" i="1" s="1"/>
  <c r="H34" i="4"/>
  <c r="BA34" i="1" s="1"/>
  <c r="AV34" i="1" s="1"/>
  <c r="AW34" i="1" s="1"/>
  <c r="I26" i="4"/>
  <c r="BB26" i="1" s="1"/>
  <c r="AX26" i="1" s="1"/>
  <c r="AY26" i="1" s="1"/>
  <c r="H26" i="4"/>
  <c r="H214" i="4"/>
  <c r="BA214" i="1" s="1"/>
  <c r="AV214" i="1" s="1"/>
  <c r="AW214" i="1" s="1"/>
  <c r="I214" i="4"/>
  <c r="BB214" i="1" s="1"/>
  <c r="AX214" i="1" s="1"/>
  <c r="AY214" i="1" s="1"/>
  <c r="H169" i="4"/>
  <c r="BA169" i="1" s="1"/>
  <c r="AV169" i="1" s="1"/>
  <c r="AW169" i="1" s="1"/>
  <c r="I169" i="4"/>
  <c r="BB169" i="1" s="1"/>
  <c r="AX169" i="1" s="1"/>
  <c r="AY169" i="1" s="1"/>
  <c r="H82" i="4"/>
  <c r="BA82" i="1" s="1"/>
  <c r="AV82" i="1" s="1"/>
  <c r="AW82" i="1" s="1"/>
  <c r="I82" i="4"/>
  <c r="BB82" i="1" s="1"/>
  <c r="AX82" i="1" s="1"/>
  <c r="AY82" i="1" s="1"/>
  <c r="H75" i="4"/>
  <c r="BA75" i="1" s="1"/>
  <c r="AV75" i="1" s="1"/>
  <c r="AW75" i="1" s="1"/>
  <c r="I75" i="4"/>
  <c r="BB75" i="1" s="1"/>
  <c r="AX75" i="1" s="1"/>
  <c r="AY75" i="1" s="1"/>
  <c r="H65" i="4"/>
  <c r="BA65" i="1" s="1"/>
  <c r="AV65" i="1" s="1"/>
  <c r="AW65" i="1" s="1"/>
  <c r="I65" i="4"/>
  <c r="BB65" i="1" s="1"/>
  <c r="AX65" i="1" s="1"/>
  <c r="AY65" i="1" s="1"/>
  <c r="I101" i="4"/>
  <c r="BB101" i="1" s="1"/>
  <c r="AX101" i="1" s="1"/>
  <c r="AY101" i="1" s="1"/>
  <c r="H101" i="4"/>
  <c r="H92" i="4"/>
  <c r="BA92" i="1" s="1"/>
  <c r="AV92" i="1" s="1"/>
  <c r="AW92" i="1" s="1"/>
  <c r="I92" i="4"/>
  <c r="BB92" i="1" s="1"/>
  <c r="AX92" i="1" s="1"/>
  <c r="AY92" i="1" s="1"/>
  <c r="H64" i="4"/>
  <c r="BA64" i="1" s="1"/>
  <c r="AV64" i="1" s="1"/>
  <c r="AW64" i="1" s="1"/>
  <c r="I64" i="4"/>
  <c r="BB64" i="1" s="1"/>
  <c r="AX64" i="1" s="1"/>
  <c r="AY64" i="1" s="1"/>
  <c r="I67" i="4"/>
  <c r="BB67" i="1" s="1"/>
  <c r="AX67" i="1" s="1"/>
  <c r="AY67" i="1" s="1"/>
  <c r="H67" i="4"/>
  <c r="BA67" i="1" s="1"/>
  <c r="AV67" i="1" s="1"/>
  <c r="AW67" i="1" s="1"/>
  <c r="I41" i="4"/>
  <c r="BB41" i="1" s="1"/>
  <c r="AX41" i="1" s="1"/>
  <c r="AY41" i="1" s="1"/>
  <c r="H41" i="4"/>
  <c r="I25" i="4"/>
  <c r="BB25" i="1" s="1"/>
  <c r="AX25" i="1" s="1"/>
  <c r="AY25" i="1" s="1"/>
  <c r="H25" i="4"/>
  <c r="BA25" i="1" s="1"/>
  <c r="AV25" i="1" s="1"/>
  <c r="AW25" i="1" s="1"/>
  <c r="H133" i="4"/>
  <c r="BA133" i="1" s="1"/>
  <c r="AV133" i="1" s="1"/>
  <c r="AW133" i="1" s="1"/>
  <c r="I133" i="4"/>
  <c r="BB133" i="1" s="1"/>
  <c r="AX133" i="1" s="1"/>
  <c r="AY133" i="1" s="1"/>
  <c r="H90" i="4"/>
  <c r="BA90" i="1" s="1"/>
  <c r="AV90" i="1" s="1"/>
  <c r="AW90" i="1" s="1"/>
  <c r="I90" i="4"/>
  <c r="BB90" i="1" s="1"/>
  <c r="AX90" i="1" s="1"/>
  <c r="AY90" i="1" s="1"/>
  <c r="I83" i="4"/>
  <c r="BB83" i="1" s="1"/>
  <c r="AX83" i="1" s="1"/>
  <c r="AY83" i="1" s="1"/>
  <c r="H83" i="4"/>
  <c r="H74" i="4"/>
  <c r="BA74" i="1" s="1"/>
  <c r="AV74" i="1" s="1"/>
  <c r="AW74" i="1" s="1"/>
  <c r="I74" i="4"/>
  <c r="BB74" i="1" s="1"/>
  <c r="AX74" i="1" s="1"/>
  <c r="AY74" i="1" s="1"/>
  <c r="I43" i="4"/>
  <c r="BB43" i="1" s="1"/>
  <c r="AX43" i="1" s="1"/>
  <c r="AY43" i="1" s="1"/>
  <c r="H43" i="4"/>
  <c r="I27" i="4"/>
  <c r="BB27" i="1" s="1"/>
  <c r="AX27" i="1" s="1"/>
  <c r="AY27" i="1" s="1"/>
  <c r="H27" i="4"/>
  <c r="BA27" i="1" s="1"/>
  <c r="AV27" i="1" s="1"/>
  <c r="AW27" i="1" s="1"/>
  <c r="H22" i="4"/>
  <c r="BA22" i="1" s="1"/>
  <c r="AV22" i="1" s="1"/>
  <c r="AW22" i="1" s="1"/>
  <c r="I22" i="4"/>
  <c r="BB22" i="1" s="1"/>
  <c r="AX22" i="1" s="1"/>
  <c r="AY22" i="1" s="1"/>
  <c r="I70" i="4"/>
  <c r="H47" i="4"/>
  <c r="I85" i="4"/>
  <c r="BB85" i="1" s="1"/>
  <c r="AX85" i="1" s="1"/>
  <c r="AY85" i="1" s="1"/>
  <c r="H85" i="4"/>
  <c r="H153" i="4"/>
  <c r="BA153" i="1" s="1"/>
  <c r="AV153" i="1" s="1"/>
  <c r="AW153" i="1" s="1"/>
  <c r="I153" i="4"/>
  <c r="BB153" i="1" s="1"/>
  <c r="AX153" i="1" s="1"/>
  <c r="AY153" i="1" s="1"/>
  <c r="H226" i="4"/>
  <c r="BA226" i="1" s="1"/>
  <c r="AV226" i="1" s="1"/>
  <c r="AW226" i="1" s="1"/>
  <c r="I226" i="4"/>
  <c r="BB226" i="1" s="1"/>
  <c r="AX226" i="1" s="1"/>
  <c r="AY226" i="1" s="1"/>
  <c r="I237" i="4"/>
  <c r="BB237" i="1" s="1"/>
  <c r="AX237" i="1" s="1"/>
  <c r="AY237" i="1" s="1"/>
  <c r="H237" i="4"/>
  <c r="H180" i="4"/>
  <c r="BA180" i="1" s="1"/>
  <c r="AV180" i="1" s="1"/>
  <c r="AW180" i="1" s="1"/>
  <c r="I180" i="4"/>
  <c r="BB180" i="1" s="1"/>
  <c r="AX180" i="1" s="1"/>
  <c r="AY180" i="1" s="1"/>
  <c r="I170" i="4"/>
  <c r="BB170" i="1" s="1"/>
  <c r="AX170" i="1" s="1"/>
  <c r="AY170" i="1" s="1"/>
  <c r="H170" i="4"/>
  <c r="H191" i="4"/>
  <c r="BA191" i="1" s="1"/>
  <c r="AV191" i="1" s="1"/>
  <c r="AW191" i="1" s="1"/>
  <c r="I191" i="4"/>
  <c r="BB191" i="1" s="1"/>
  <c r="AX191" i="1" s="1"/>
  <c r="AY191" i="1" s="1"/>
  <c r="H230" i="4"/>
  <c r="BA230" i="1" s="1"/>
  <c r="AV230" i="1" s="1"/>
  <c r="AW230" i="1" s="1"/>
  <c r="I230" i="4"/>
  <c r="BB230" i="1" s="1"/>
  <c r="AX230" i="1" s="1"/>
  <c r="AY230" i="1" s="1"/>
  <c r="I249" i="4"/>
  <c r="BB249" i="1" s="1"/>
  <c r="AX249" i="1" s="1"/>
  <c r="AY249" i="1" s="1"/>
  <c r="H249" i="4"/>
  <c r="BA249" i="1" s="1"/>
  <c r="AV249" i="1" s="1"/>
  <c r="AW249" i="1" s="1"/>
  <c r="I233" i="4"/>
  <c r="BB233" i="1" s="1"/>
  <c r="AX233" i="1" s="1"/>
  <c r="AY233" i="1" s="1"/>
  <c r="H233" i="4"/>
  <c r="I215" i="4"/>
  <c r="BB215" i="1" s="1"/>
  <c r="AX215" i="1" s="1"/>
  <c r="AY215" i="1" s="1"/>
  <c r="H215" i="4"/>
  <c r="BA215" i="1" s="1"/>
  <c r="AV215" i="1" s="1"/>
  <c r="AW215" i="1" s="1"/>
  <c r="I203" i="4"/>
  <c r="BB203" i="1" s="1"/>
  <c r="AX203" i="1" s="1"/>
  <c r="AY203" i="1" s="1"/>
  <c r="H203" i="4"/>
  <c r="H202" i="4"/>
  <c r="BA202" i="1" s="1"/>
  <c r="AV202" i="1" s="1"/>
  <c r="AW202" i="1" s="1"/>
  <c r="I202" i="4"/>
  <c r="BB202" i="1" s="1"/>
  <c r="AX202" i="1" s="1"/>
  <c r="AY202" i="1" s="1"/>
  <c r="I209" i="4"/>
  <c r="BB209" i="1" s="1"/>
  <c r="AX209" i="1" s="1"/>
  <c r="AY209" i="1" s="1"/>
  <c r="H209" i="4"/>
  <c r="I194" i="4"/>
  <c r="BB194" i="1" s="1"/>
  <c r="AX194" i="1" s="1"/>
  <c r="AY194" i="1" s="1"/>
  <c r="H194" i="4"/>
  <c r="BA194" i="1" s="1"/>
  <c r="AV194" i="1" s="1"/>
  <c r="AW194" i="1" s="1"/>
  <c r="I207" i="4"/>
  <c r="BB207" i="1" s="1"/>
  <c r="AX207" i="1" s="1"/>
  <c r="AY207" i="1" s="1"/>
  <c r="H207" i="4"/>
  <c r="I251" i="4"/>
  <c r="BB251" i="1" s="1"/>
  <c r="AX251" i="1" s="1"/>
  <c r="AY251" i="1" s="1"/>
  <c r="H251" i="4"/>
  <c r="BA251" i="1" s="1"/>
  <c r="AV251" i="1" s="1"/>
  <c r="AW251" i="1" s="1"/>
  <c r="I205" i="4"/>
  <c r="BB205" i="1" s="1"/>
  <c r="AX205" i="1" s="1"/>
  <c r="AY205" i="1" s="1"/>
  <c r="H205" i="4"/>
  <c r="H189" i="4"/>
  <c r="BA189" i="1" s="1"/>
  <c r="AV189" i="1" s="1"/>
  <c r="AW189" i="1" s="1"/>
  <c r="I189" i="4"/>
  <c r="BB189" i="1" s="1"/>
  <c r="AX189" i="1" s="1"/>
  <c r="AY189" i="1" s="1"/>
  <c r="H172" i="4"/>
  <c r="BA172" i="1" s="1"/>
  <c r="AV172" i="1" s="1"/>
  <c r="AW172" i="1" s="1"/>
  <c r="I172" i="4"/>
  <c r="BB172" i="1" s="1"/>
  <c r="AX172" i="1" s="1"/>
  <c r="AY172" i="1" s="1"/>
  <c r="H144" i="4"/>
  <c r="BA144" i="1" s="1"/>
  <c r="AV144" i="1" s="1"/>
  <c r="AW144" i="1" s="1"/>
  <c r="I144" i="4"/>
  <c r="BB144" i="1" s="1"/>
  <c r="AX144" i="1" s="1"/>
  <c r="AY144" i="1" s="1"/>
  <c r="H210" i="4"/>
  <c r="BA210" i="1" s="1"/>
  <c r="AV210" i="1" s="1"/>
  <c r="AW210" i="1" s="1"/>
  <c r="I210" i="4"/>
  <c r="BB210" i="1" s="1"/>
  <c r="AX210" i="1" s="1"/>
  <c r="AY210" i="1" s="1"/>
  <c r="H183" i="4"/>
  <c r="BA183" i="1" s="1"/>
  <c r="AV183" i="1" s="1"/>
  <c r="AW183" i="1" s="1"/>
  <c r="I183" i="4"/>
  <c r="BB183" i="1" s="1"/>
  <c r="AX183" i="1" s="1"/>
  <c r="AY183" i="1" s="1"/>
  <c r="H181" i="4"/>
  <c r="BA181" i="1" s="1"/>
  <c r="AV181" i="1" s="1"/>
  <c r="AW181" i="1" s="1"/>
  <c r="I181" i="4"/>
  <c r="BB181" i="1" s="1"/>
  <c r="AX181" i="1" s="1"/>
  <c r="AY181" i="1" s="1"/>
  <c r="I168" i="4"/>
  <c r="BB168" i="1" s="1"/>
  <c r="AX168" i="1" s="1"/>
  <c r="AY168" i="1" s="1"/>
  <c r="H168" i="4"/>
  <c r="BA168" i="1" s="1"/>
  <c r="AV168" i="1" s="1"/>
  <c r="AW168" i="1" s="1"/>
  <c r="H157" i="4"/>
  <c r="BA157" i="1" s="1"/>
  <c r="AV157" i="1" s="1"/>
  <c r="AW157" i="1" s="1"/>
  <c r="I157" i="4"/>
  <c r="BB157" i="1" s="1"/>
  <c r="AX157" i="1" s="1"/>
  <c r="AY157" i="1" s="1"/>
  <c r="H129" i="4"/>
  <c r="BA129" i="1" s="1"/>
  <c r="AV129" i="1" s="1"/>
  <c r="AW129" i="1" s="1"/>
  <c r="I129" i="4"/>
  <c r="BB129" i="1" s="1"/>
  <c r="AX129" i="1" s="1"/>
  <c r="AY129" i="1" s="1"/>
  <c r="H128" i="4"/>
  <c r="BA128" i="1" s="1"/>
  <c r="AV128" i="1" s="1"/>
  <c r="AW128" i="1" s="1"/>
  <c r="I128" i="4"/>
  <c r="BB128" i="1" s="1"/>
  <c r="AX128" i="1" s="1"/>
  <c r="AY128" i="1" s="1"/>
  <c r="H105" i="4"/>
  <c r="BA105" i="1" s="1"/>
  <c r="AV105" i="1" s="1"/>
  <c r="AW105" i="1" s="1"/>
  <c r="I105" i="4"/>
  <c r="BB105" i="1" s="1"/>
  <c r="AX105" i="1" s="1"/>
  <c r="AY105" i="1" s="1"/>
  <c r="H73" i="4"/>
  <c r="BA73" i="1" s="1"/>
  <c r="AV73" i="1" s="1"/>
  <c r="AW73" i="1" s="1"/>
  <c r="I73" i="4"/>
  <c r="BB73" i="1" s="1"/>
  <c r="AX73" i="1" s="1"/>
  <c r="AY73" i="1" s="1"/>
  <c r="H208" i="4"/>
  <c r="BA208" i="1" s="1"/>
  <c r="AV208" i="1" s="1"/>
  <c r="AW208" i="1" s="1"/>
  <c r="I208" i="4"/>
  <c r="BB208" i="1" s="1"/>
  <c r="AX208" i="1" s="1"/>
  <c r="AY208" i="1" s="1"/>
  <c r="H139" i="4"/>
  <c r="BA139" i="1" s="1"/>
  <c r="AV139" i="1" s="1"/>
  <c r="AW139" i="1" s="1"/>
  <c r="I139" i="4"/>
  <c r="BB139" i="1" s="1"/>
  <c r="AX139" i="1" s="1"/>
  <c r="AY139" i="1" s="1"/>
  <c r="I118" i="4"/>
  <c r="BB118" i="1" s="1"/>
  <c r="AX118" i="1" s="1"/>
  <c r="AY118" i="1" s="1"/>
  <c r="H118" i="4"/>
  <c r="BA118" i="1" s="1"/>
  <c r="AV118" i="1" s="1"/>
  <c r="AW118" i="1" s="1"/>
  <c r="I87" i="4"/>
  <c r="BB87" i="1" s="1"/>
  <c r="AX87" i="1" s="1"/>
  <c r="AY87" i="1" s="1"/>
  <c r="H87" i="4"/>
  <c r="I199" i="4"/>
  <c r="BB199" i="1" s="1"/>
  <c r="AX199" i="1" s="1"/>
  <c r="AY199" i="1" s="1"/>
  <c r="H199" i="4"/>
  <c r="BA199" i="1" s="1"/>
  <c r="AV199" i="1" s="1"/>
  <c r="AW199" i="1" s="1"/>
  <c r="H167" i="4"/>
  <c r="BA167" i="1" s="1"/>
  <c r="AV167" i="1" s="1"/>
  <c r="AW167" i="1" s="1"/>
  <c r="I167" i="4"/>
  <c r="BB167" i="1" s="1"/>
  <c r="AX167" i="1" s="1"/>
  <c r="AY167" i="1" s="1"/>
  <c r="I116" i="4"/>
  <c r="BB116" i="1" s="1"/>
  <c r="AX116" i="1" s="1"/>
  <c r="AY116" i="1" s="1"/>
  <c r="H116" i="4"/>
  <c r="BA116" i="1" s="1"/>
  <c r="AV116" i="1" s="1"/>
  <c r="AW116" i="1" s="1"/>
  <c r="H145" i="4"/>
  <c r="BA145" i="1" s="1"/>
  <c r="AV145" i="1" s="1"/>
  <c r="AW145" i="1" s="1"/>
  <c r="I145" i="4"/>
  <c r="BB145" i="1" s="1"/>
  <c r="AX145" i="1" s="1"/>
  <c r="AY145" i="1" s="1"/>
  <c r="H86" i="4"/>
  <c r="BA86" i="1" s="1"/>
  <c r="AV86" i="1" s="1"/>
  <c r="AW86" i="1" s="1"/>
  <c r="I86" i="4"/>
  <c r="BB86" i="1" s="1"/>
  <c r="AX86" i="1" s="1"/>
  <c r="AY86" i="1" s="1"/>
  <c r="I93" i="4"/>
  <c r="BB93" i="1" s="1"/>
  <c r="AX93" i="1" s="1"/>
  <c r="AY93" i="1" s="1"/>
  <c r="H93" i="4"/>
  <c r="H84" i="4"/>
  <c r="BA84" i="1" s="1"/>
  <c r="AV84" i="1" s="1"/>
  <c r="AW84" i="1" s="1"/>
  <c r="I84" i="4"/>
  <c r="BB84" i="1" s="1"/>
  <c r="AX84" i="1" s="1"/>
  <c r="AY84" i="1" s="1"/>
  <c r="H56" i="4"/>
  <c r="BA56" i="1" s="1"/>
  <c r="AV56" i="1" s="1"/>
  <c r="AW56" i="1" s="1"/>
  <c r="I56" i="4"/>
  <c r="BB56" i="1" s="1"/>
  <c r="AX56" i="1" s="1"/>
  <c r="AY56" i="1" s="1"/>
  <c r="I37" i="4"/>
  <c r="BB37" i="1" s="1"/>
  <c r="AX37" i="1" s="1"/>
  <c r="AY37" i="1" s="1"/>
  <c r="H37" i="4"/>
  <c r="BA37" i="1" s="1"/>
  <c r="AV37" i="1" s="1"/>
  <c r="AW37" i="1" s="1"/>
  <c r="H46" i="4"/>
  <c r="BA46" i="1" s="1"/>
  <c r="AV46" i="1" s="1"/>
  <c r="AW46" i="1" s="1"/>
  <c r="I46" i="4"/>
  <c r="BB46" i="1" s="1"/>
  <c r="AX46" i="1" s="1"/>
  <c r="AY46" i="1" s="1"/>
  <c r="I32" i="4"/>
  <c r="BB32" i="1" s="1"/>
  <c r="AX32" i="1" s="1"/>
  <c r="AY32" i="1" s="1"/>
  <c r="H32" i="4"/>
  <c r="BA32" i="1" s="1"/>
  <c r="AV32" i="1" s="1"/>
  <c r="AW32" i="1" s="1"/>
  <c r="H218" i="4"/>
  <c r="BA218" i="1" s="1"/>
  <c r="AV218" i="1" s="1"/>
  <c r="AW218" i="1" s="1"/>
  <c r="I218" i="4"/>
  <c r="BB218" i="1" s="1"/>
  <c r="AX218" i="1" s="1"/>
  <c r="AY218" i="1" s="1"/>
  <c r="H171" i="4"/>
  <c r="BA171" i="1" s="1"/>
  <c r="AV171" i="1" s="1"/>
  <c r="AW171" i="1" s="1"/>
  <c r="I171" i="4"/>
  <c r="BB171" i="1" s="1"/>
  <c r="AX171" i="1" s="1"/>
  <c r="AY171" i="1" s="1"/>
  <c r="H131" i="4"/>
  <c r="BA131" i="1" s="1"/>
  <c r="AV131" i="1" s="1"/>
  <c r="AW131" i="1" s="1"/>
  <c r="I131" i="4"/>
  <c r="BB131" i="1" s="1"/>
  <c r="AX131" i="1" s="1"/>
  <c r="AY131" i="1" s="1"/>
  <c r="I122" i="4"/>
  <c r="BB122" i="1" s="1"/>
  <c r="AX122" i="1" s="1"/>
  <c r="AY122" i="1" s="1"/>
  <c r="H122" i="4"/>
  <c r="BA122" i="1" s="1"/>
  <c r="AV122" i="1" s="1"/>
  <c r="AW122" i="1" s="1"/>
  <c r="H98" i="4"/>
  <c r="BA98" i="1" s="1"/>
  <c r="AV98" i="1" s="1"/>
  <c r="AW98" i="1" s="1"/>
  <c r="I98" i="4"/>
  <c r="BB98" i="1" s="1"/>
  <c r="AX98" i="1" s="1"/>
  <c r="AY98" i="1" s="1"/>
  <c r="I91" i="4"/>
  <c r="BB91" i="1" s="1"/>
  <c r="AX91" i="1" s="1"/>
  <c r="AY91" i="1" s="1"/>
  <c r="H91" i="4"/>
  <c r="BA91" i="1" s="1"/>
  <c r="AV91" i="1" s="1"/>
  <c r="AW91" i="1" s="1"/>
  <c r="H57" i="4"/>
  <c r="BA57" i="1" s="1"/>
  <c r="AV57" i="1" s="1"/>
  <c r="AW57" i="1" s="1"/>
  <c r="I57" i="4"/>
  <c r="BB57" i="1" s="1"/>
  <c r="AX57" i="1" s="1"/>
  <c r="AY57" i="1" s="1"/>
  <c r="I23" i="4"/>
  <c r="BB23" i="1" s="1"/>
  <c r="AX23" i="1" s="1"/>
  <c r="AY23" i="1" s="1"/>
  <c r="H23" i="4"/>
  <c r="BA23" i="1" s="1"/>
  <c r="AV23" i="1" s="1"/>
  <c r="AW23" i="1" s="1"/>
  <c r="H238" i="4"/>
  <c r="BA238" i="1" s="1"/>
  <c r="AV238" i="1" s="1"/>
  <c r="AW238" i="1" s="1"/>
  <c r="I238" i="4"/>
  <c r="BB238" i="1" s="1"/>
  <c r="AX238" i="1" s="1"/>
  <c r="AY238" i="1" s="1"/>
  <c r="I243" i="4"/>
  <c r="BB243" i="1" s="1"/>
  <c r="AX243" i="1" s="1"/>
  <c r="AY243" i="1" s="1"/>
  <c r="H243" i="4"/>
  <c r="BA243" i="1" s="1"/>
  <c r="AV243" i="1" s="1"/>
  <c r="AW243" i="1" s="1"/>
  <c r="I192" i="4"/>
  <c r="BB192" i="1" s="1"/>
  <c r="AX192" i="1" s="1"/>
  <c r="AY192" i="1" s="1"/>
  <c r="H192" i="4"/>
  <c r="H127" i="4"/>
  <c r="BA127" i="1" s="1"/>
  <c r="AV127" i="1" s="1"/>
  <c r="AW127" i="1" s="1"/>
  <c r="I127" i="4"/>
  <c r="BB127" i="1" s="1"/>
  <c r="AX127" i="1" s="1"/>
  <c r="AY127" i="1" s="1"/>
  <c r="H130" i="4"/>
  <c r="BA130" i="1" s="1"/>
  <c r="AV130" i="1" s="1"/>
  <c r="AW130" i="1" s="1"/>
  <c r="I130" i="4"/>
  <c r="BB130" i="1" s="1"/>
  <c r="AX130" i="1" s="1"/>
  <c r="AY130" i="1" s="1"/>
  <c r="H80" i="4"/>
  <c r="BA80" i="1" s="1"/>
  <c r="AV80" i="1" s="1"/>
  <c r="AW80" i="1" s="1"/>
  <c r="I80" i="4"/>
  <c r="BB80" i="1" s="1"/>
  <c r="AX80" i="1" s="1"/>
  <c r="AY80" i="1" s="1"/>
  <c r="I49" i="4"/>
  <c r="BB49" i="1" s="1"/>
  <c r="AX49" i="1" s="1"/>
  <c r="AY49" i="1" s="1"/>
  <c r="H49" i="4"/>
  <c r="H58" i="4"/>
  <c r="BA58" i="1" s="1"/>
  <c r="AV58" i="1" s="1"/>
  <c r="AW58" i="1" s="1"/>
  <c r="I58" i="4"/>
  <c r="BB58" i="1" s="1"/>
  <c r="AX58" i="1" s="1"/>
  <c r="AY58" i="1" s="1"/>
  <c r="I33" i="4"/>
  <c r="BB33" i="1" s="1"/>
  <c r="AX33" i="1" s="1"/>
  <c r="AY33" i="1" s="1"/>
  <c r="H33" i="4"/>
  <c r="I42" i="4"/>
  <c r="BB42" i="1" s="1"/>
  <c r="AX42" i="1" s="1"/>
  <c r="AY42" i="1" s="1"/>
  <c r="H42" i="4"/>
  <c r="BA42" i="1" s="1"/>
  <c r="AV42" i="1" s="1"/>
  <c r="AW42" i="1" s="1"/>
  <c r="H164" i="4"/>
  <c r="BA164" i="1" s="1"/>
  <c r="AV164" i="1" s="1"/>
  <c r="AW164" i="1" s="1"/>
  <c r="I164" i="4"/>
  <c r="BB164" i="1" s="1"/>
  <c r="AX164" i="1" s="1"/>
  <c r="AY164" i="1" s="1"/>
  <c r="I142" i="4"/>
  <c r="BB142" i="1" s="1"/>
  <c r="AX142" i="1" s="1"/>
  <c r="AY142" i="1" s="1"/>
  <c r="H142" i="4"/>
  <c r="BA142" i="1" s="1"/>
  <c r="AV142" i="1" s="1"/>
  <c r="AW142" i="1" s="1"/>
  <c r="I99" i="4"/>
  <c r="BB99" i="1" s="1"/>
  <c r="AX99" i="1" s="1"/>
  <c r="AY99" i="1" s="1"/>
  <c r="H99" i="4"/>
  <c r="H88" i="4"/>
  <c r="BA88" i="1" s="1"/>
  <c r="AV88" i="1" s="1"/>
  <c r="AW88" i="1" s="1"/>
  <c r="I88" i="4"/>
  <c r="BB88" i="1" s="1"/>
  <c r="AX88" i="1" s="1"/>
  <c r="AY88" i="1" s="1"/>
  <c r="H62" i="4"/>
  <c r="BA62" i="1" s="1"/>
  <c r="AV62" i="1" s="1"/>
  <c r="AW62" i="1" s="1"/>
  <c r="I62" i="4"/>
  <c r="BB62" i="1" s="1"/>
  <c r="AX62" i="1" s="1"/>
  <c r="AY62" i="1" s="1"/>
  <c r="H21" i="4"/>
  <c r="H232" i="4"/>
  <c r="BA232" i="1" s="1"/>
  <c r="AV232" i="1" s="1"/>
  <c r="AW232" i="1" s="1"/>
  <c r="I232" i="4"/>
  <c r="BB232" i="1" s="1"/>
  <c r="AX232" i="1" s="1"/>
  <c r="AY232" i="1" s="1"/>
  <c r="H216" i="4"/>
  <c r="BA216" i="1" s="1"/>
  <c r="AV216" i="1" s="1"/>
  <c r="AW216" i="1" s="1"/>
  <c r="I216" i="4"/>
  <c r="BB216" i="1" s="1"/>
  <c r="AX216" i="1" s="1"/>
  <c r="AY216" i="1" s="1"/>
  <c r="I211" i="4"/>
  <c r="BB211" i="1" s="1"/>
  <c r="AX211" i="1" s="1"/>
  <c r="AY211" i="1" s="1"/>
  <c r="H211" i="4"/>
  <c r="BA211" i="1" s="1"/>
  <c r="AV211" i="1" s="1"/>
  <c r="AW211" i="1" s="1"/>
  <c r="I221" i="4"/>
  <c r="BB221" i="1" s="1"/>
  <c r="AX221" i="1" s="1"/>
  <c r="AY221" i="1" s="1"/>
  <c r="H221" i="4"/>
  <c r="H175" i="4"/>
  <c r="BA175" i="1" s="1"/>
  <c r="AV175" i="1" s="1"/>
  <c r="AW175" i="1" s="1"/>
  <c r="I175" i="4"/>
  <c r="BB175" i="1" s="1"/>
  <c r="AX175" i="1" s="1"/>
  <c r="AY175" i="1" s="1"/>
  <c r="I134" i="4"/>
  <c r="BB134" i="1" s="1"/>
  <c r="AX134" i="1" s="1"/>
  <c r="AY134" i="1" s="1"/>
  <c r="H134" i="4"/>
  <c r="H206" i="4"/>
  <c r="BA206" i="1" s="1"/>
  <c r="AV206" i="1" s="1"/>
  <c r="AW206" i="1" s="1"/>
  <c r="I206" i="4"/>
  <c r="BB206" i="1" s="1"/>
  <c r="AX206" i="1" s="1"/>
  <c r="AY206" i="1" s="1"/>
  <c r="I124" i="4"/>
  <c r="BB124" i="1" s="1"/>
  <c r="AX124" i="1" s="1"/>
  <c r="AY124" i="1" s="1"/>
  <c r="H124" i="4"/>
  <c r="H125" i="4"/>
  <c r="BA125" i="1" s="1"/>
  <c r="AV125" i="1" s="1"/>
  <c r="AW125" i="1" s="1"/>
  <c r="I125" i="4"/>
  <c r="BB125" i="1" s="1"/>
  <c r="AX125" i="1" s="1"/>
  <c r="AY125" i="1" s="1"/>
  <c r="H187" i="4"/>
  <c r="BA187" i="1" s="1"/>
  <c r="AV187" i="1" s="1"/>
  <c r="AW187" i="1" s="1"/>
  <c r="I187" i="4"/>
  <c r="BB187" i="1" s="1"/>
  <c r="AX187" i="1" s="1"/>
  <c r="AY187" i="1" s="1"/>
  <c r="I63" i="4"/>
  <c r="BB63" i="1" s="1"/>
  <c r="AX63" i="1" s="1"/>
  <c r="AY63" i="1" s="1"/>
  <c r="H63" i="4"/>
  <c r="BA63" i="1" s="1"/>
  <c r="AV63" i="1" s="1"/>
  <c r="AW63" i="1" s="1"/>
  <c r="I53" i="4"/>
  <c r="BB53" i="1" s="1"/>
  <c r="AX53" i="1" s="1"/>
  <c r="AY53" i="1" s="1"/>
  <c r="H53" i="4"/>
  <c r="I219" i="4"/>
  <c r="BB219" i="1" s="1"/>
  <c r="AX219" i="1" s="1"/>
  <c r="AY219" i="1" s="1"/>
  <c r="H219" i="4"/>
  <c r="BA219" i="1" s="1"/>
  <c r="AV219" i="1" s="1"/>
  <c r="AW219" i="1" s="1"/>
  <c r="H137" i="4"/>
  <c r="BA137" i="1" s="1"/>
  <c r="AV137" i="1" s="1"/>
  <c r="AW137" i="1" s="1"/>
  <c r="I137" i="4"/>
  <c r="BB137" i="1" s="1"/>
  <c r="AX137" i="1" s="1"/>
  <c r="AY137" i="1" s="1"/>
  <c r="H121" i="4"/>
  <c r="BA121" i="1" s="1"/>
  <c r="AV121" i="1" s="1"/>
  <c r="AW121" i="1" s="1"/>
  <c r="I121" i="4"/>
  <c r="BB121" i="1" s="1"/>
  <c r="AX121" i="1" s="1"/>
  <c r="AY121" i="1" s="1"/>
  <c r="I48" i="4"/>
  <c r="BB48" i="1" s="1"/>
  <c r="AX48" i="1" s="1"/>
  <c r="AY48" i="1" s="1"/>
  <c r="H48" i="4"/>
  <c r="H242" i="4"/>
  <c r="BA242" i="1" s="1"/>
  <c r="AV242" i="1" s="1"/>
  <c r="AW242" i="1" s="1"/>
  <c r="I242" i="4"/>
  <c r="BB242" i="1" s="1"/>
  <c r="AX242" i="1" s="1"/>
  <c r="AY242" i="1" s="1"/>
  <c r="H165" i="4"/>
  <c r="BA165" i="1" s="1"/>
  <c r="AV165" i="1" s="1"/>
  <c r="AW165" i="1" s="1"/>
  <c r="I165" i="4"/>
  <c r="BB165" i="1" s="1"/>
  <c r="AX165" i="1" s="1"/>
  <c r="AY165" i="1" s="1"/>
  <c r="H102" i="4"/>
  <c r="BA102" i="1" s="1"/>
  <c r="AV102" i="1" s="1"/>
  <c r="AW102" i="1" s="1"/>
  <c r="I102" i="4"/>
  <c r="BB102" i="1" s="1"/>
  <c r="AX102" i="1" s="1"/>
  <c r="AY102" i="1" s="1"/>
  <c r="I35" i="4"/>
  <c r="BB35" i="1" s="1"/>
  <c r="AX35" i="1" s="1"/>
  <c r="AY35" i="1" s="1"/>
  <c r="H35" i="4"/>
  <c r="I245" i="4"/>
  <c r="BB245" i="1" s="1"/>
  <c r="AX245" i="1" s="1"/>
  <c r="AY245" i="1" s="1"/>
  <c r="H245" i="4"/>
  <c r="BA245" i="1" s="1"/>
  <c r="AV245" i="1" s="1"/>
  <c r="AW245" i="1" s="1"/>
  <c r="I201" i="4"/>
  <c r="BB201" i="1" s="1"/>
  <c r="AX201" i="1" s="1"/>
  <c r="AY201" i="1" s="1"/>
  <c r="H201" i="4"/>
  <c r="BA201" i="1" s="1"/>
  <c r="AV201" i="1" s="1"/>
  <c r="AW201" i="1" s="1"/>
  <c r="I229" i="4"/>
  <c r="BB229" i="1" s="1"/>
  <c r="AX229" i="1" s="1"/>
  <c r="AY229" i="1" s="1"/>
  <c r="H229" i="4"/>
  <c r="BA229" i="1" s="1"/>
  <c r="AV229" i="1" s="1"/>
  <c r="AW229" i="1" s="1"/>
  <c r="H179" i="4"/>
  <c r="BA179" i="1" s="1"/>
  <c r="AV179" i="1" s="1"/>
  <c r="AW179" i="1" s="1"/>
  <c r="I179" i="4"/>
  <c r="BB179" i="1" s="1"/>
  <c r="AX179" i="1" s="1"/>
  <c r="AY179" i="1" s="1"/>
  <c r="H151" i="4"/>
  <c r="BA151" i="1" s="1"/>
  <c r="AV151" i="1" s="1"/>
  <c r="AW151" i="1" s="1"/>
  <c r="I151" i="4"/>
  <c r="BB151" i="1" s="1"/>
  <c r="AX151" i="1" s="1"/>
  <c r="AY151" i="1" s="1"/>
  <c r="I95" i="4"/>
  <c r="BB95" i="1" s="1"/>
  <c r="AX95" i="1" s="1"/>
  <c r="AY95" i="1" s="1"/>
  <c r="H95" i="4"/>
  <c r="BA95" i="1" s="1"/>
  <c r="AV95" i="1" s="1"/>
  <c r="AW95" i="1" s="1"/>
  <c r="H240" i="4"/>
  <c r="BA240" i="1" s="1"/>
  <c r="AV240" i="1" s="1"/>
  <c r="AW240" i="1" s="1"/>
  <c r="I240" i="4"/>
  <c r="BB240" i="1" s="1"/>
  <c r="AX240" i="1" s="1"/>
  <c r="AY240" i="1" s="1"/>
  <c r="I241" i="4"/>
  <c r="BB241" i="1" s="1"/>
  <c r="AX241" i="1" s="1"/>
  <c r="AY241" i="1" s="1"/>
  <c r="H241" i="4"/>
  <c r="BA241" i="1" s="1"/>
  <c r="AV241" i="1" s="1"/>
  <c r="AW241" i="1" s="1"/>
  <c r="I217" i="4"/>
  <c r="BB217" i="1" s="1"/>
  <c r="AX217" i="1" s="1"/>
  <c r="AY217" i="1" s="1"/>
  <c r="H217" i="4"/>
  <c r="BA217" i="1" s="1"/>
  <c r="AV217" i="1" s="1"/>
  <c r="AW217" i="1" s="1"/>
  <c r="H244" i="4"/>
  <c r="BA244" i="1" s="1"/>
  <c r="AV244" i="1" s="1"/>
  <c r="AW244" i="1" s="1"/>
  <c r="I244" i="4"/>
  <c r="BB244" i="1" s="1"/>
  <c r="AX244" i="1" s="1"/>
  <c r="AY244" i="1" s="1"/>
  <c r="H236" i="4"/>
  <c r="BA236" i="1" s="1"/>
  <c r="AV236" i="1" s="1"/>
  <c r="AW236" i="1" s="1"/>
  <c r="I236" i="4"/>
  <c r="BB236" i="1" s="1"/>
  <c r="AX236" i="1" s="1"/>
  <c r="AY236" i="1" s="1"/>
  <c r="H222" i="4"/>
  <c r="BA222" i="1" s="1"/>
  <c r="AV222" i="1" s="1"/>
  <c r="AW222" i="1" s="1"/>
  <c r="I222" i="4"/>
  <c r="BB222" i="1" s="1"/>
  <c r="AX222" i="1" s="1"/>
  <c r="AY222" i="1" s="1"/>
  <c r="I227" i="4"/>
  <c r="BB227" i="1" s="1"/>
  <c r="AX227" i="1" s="1"/>
  <c r="AY227" i="1" s="1"/>
  <c r="H227" i="4"/>
  <c r="BA227" i="1" s="1"/>
  <c r="AV227" i="1" s="1"/>
  <c r="AW227" i="1" s="1"/>
  <c r="H234" i="4"/>
  <c r="BA234" i="1" s="1"/>
  <c r="AV234" i="1" s="1"/>
  <c r="AW234" i="1" s="1"/>
  <c r="I234" i="4"/>
  <c r="BB234" i="1" s="1"/>
  <c r="AX234" i="1" s="1"/>
  <c r="AY234" i="1" s="1"/>
  <c r="I235" i="4"/>
  <c r="BB235" i="1" s="1"/>
  <c r="AX235" i="1" s="1"/>
  <c r="AY235" i="1" s="1"/>
  <c r="H235" i="4"/>
  <c r="BA235" i="1" s="1"/>
  <c r="AV235" i="1" s="1"/>
  <c r="AW235" i="1" s="1"/>
  <c r="I186" i="4"/>
  <c r="BB186" i="1" s="1"/>
  <c r="AX186" i="1" s="1"/>
  <c r="AY186" i="1" s="1"/>
  <c r="H186" i="4"/>
  <c r="BA186" i="1" s="1"/>
  <c r="AV186" i="1" s="1"/>
  <c r="AW186" i="1" s="1"/>
  <c r="H200" i="4"/>
  <c r="BA200" i="1" s="1"/>
  <c r="AV200" i="1" s="1"/>
  <c r="AW200" i="1" s="1"/>
  <c r="I200" i="4"/>
  <c r="BB200" i="1" s="1"/>
  <c r="AX200" i="1" s="1"/>
  <c r="AY200" i="1" s="1"/>
  <c r="I184" i="4"/>
  <c r="BB184" i="1" s="1"/>
  <c r="AX184" i="1" s="1"/>
  <c r="AY184" i="1" s="1"/>
  <c r="H184" i="4"/>
  <c r="BA184" i="1" s="1"/>
  <c r="AV184" i="1" s="1"/>
  <c r="AW184" i="1" s="1"/>
  <c r="I239" i="4"/>
  <c r="BB239" i="1" s="1"/>
  <c r="AX239" i="1" s="1"/>
  <c r="AY239" i="1" s="1"/>
  <c r="H239" i="4"/>
  <c r="BA239" i="1" s="1"/>
  <c r="AV239" i="1" s="1"/>
  <c r="AW239" i="1" s="1"/>
  <c r="I231" i="4"/>
  <c r="BB231" i="1" s="1"/>
  <c r="AX231" i="1" s="1"/>
  <c r="AY231" i="1" s="1"/>
  <c r="H231" i="4"/>
  <c r="BA231" i="1" s="1"/>
  <c r="AV231" i="1" s="1"/>
  <c r="AW231" i="1" s="1"/>
  <c r="H198" i="4"/>
  <c r="BA198" i="1" s="1"/>
  <c r="AV198" i="1" s="1"/>
  <c r="AW198" i="1" s="1"/>
  <c r="I198" i="4"/>
  <c r="BB198" i="1" s="1"/>
  <c r="AX198" i="1" s="1"/>
  <c r="AY198" i="1" s="1"/>
  <c r="H173" i="4"/>
  <c r="BA173" i="1" s="1"/>
  <c r="AV173" i="1" s="1"/>
  <c r="AW173" i="1" s="1"/>
  <c r="I173" i="4"/>
  <c r="BB173" i="1" s="1"/>
  <c r="AX173" i="1" s="1"/>
  <c r="AY173" i="1" s="1"/>
  <c r="I160" i="4"/>
  <c r="BB160" i="1" s="1"/>
  <c r="AX160" i="1" s="1"/>
  <c r="AY160" i="1" s="1"/>
  <c r="H160" i="4"/>
  <c r="BA160" i="1" s="1"/>
  <c r="AV160" i="1" s="1"/>
  <c r="AW160" i="1" s="1"/>
  <c r="H136" i="4"/>
  <c r="BA136" i="1" s="1"/>
  <c r="AV136" i="1" s="1"/>
  <c r="AW136" i="1" s="1"/>
  <c r="I136" i="4"/>
  <c r="BB136" i="1" s="1"/>
  <c r="AX136" i="1" s="1"/>
  <c r="AY136" i="1" s="1"/>
  <c r="H220" i="4"/>
  <c r="BA220" i="1" s="1"/>
  <c r="AV220" i="1" s="1"/>
  <c r="AW220" i="1" s="1"/>
  <c r="I220" i="4"/>
  <c r="BB220" i="1" s="1"/>
  <c r="AX220" i="1" s="1"/>
  <c r="AY220" i="1" s="1"/>
  <c r="I213" i="4"/>
  <c r="BB213" i="1" s="1"/>
  <c r="AX213" i="1" s="1"/>
  <c r="AY213" i="1" s="1"/>
  <c r="H213" i="4"/>
  <c r="BA213" i="1" s="1"/>
  <c r="AV213" i="1" s="1"/>
  <c r="AW213" i="1" s="1"/>
  <c r="H177" i="4"/>
  <c r="BA177" i="1" s="1"/>
  <c r="AV177" i="1" s="1"/>
  <c r="AW177" i="1" s="1"/>
  <c r="I177" i="4"/>
  <c r="BB177" i="1" s="1"/>
  <c r="AX177" i="1" s="1"/>
  <c r="AY177" i="1" s="1"/>
  <c r="H147" i="4"/>
  <c r="BA147" i="1" s="1"/>
  <c r="AV147" i="1" s="1"/>
  <c r="AW147" i="1" s="1"/>
  <c r="I147" i="4"/>
  <c r="BB147" i="1" s="1"/>
  <c r="AX147" i="1" s="1"/>
  <c r="AY147" i="1" s="1"/>
  <c r="H97" i="4"/>
  <c r="BA97" i="1" s="1"/>
  <c r="AV97" i="1" s="1"/>
  <c r="AW97" i="1" s="1"/>
  <c r="I97" i="4"/>
  <c r="BB97" i="1" s="1"/>
  <c r="AX97" i="1" s="1"/>
  <c r="AY97" i="1" s="1"/>
  <c r="H250" i="4"/>
  <c r="BA250" i="1" s="1"/>
  <c r="AV250" i="1" s="1"/>
  <c r="AW250" i="1" s="1"/>
  <c r="I250" i="4"/>
  <c r="BB250" i="1" s="1"/>
  <c r="AX250" i="1" s="1"/>
  <c r="AY250" i="1" s="1"/>
  <c r="H166" i="4"/>
  <c r="BA166" i="1" s="1"/>
  <c r="AV166" i="1" s="1"/>
  <c r="AW166" i="1" s="1"/>
  <c r="I166" i="4"/>
  <c r="BB166" i="1" s="1"/>
  <c r="AX166" i="1" s="1"/>
  <c r="AY166" i="1" s="1"/>
  <c r="H149" i="4"/>
  <c r="BA149" i="1" s="1"/>
  <c r="AV149" i="1" s="1"/>
  <c r="AW149" i="1" s="1"/>
  <c r="I149" i="4"/>
  <c r="BB149" i="1" s="1"/>
  <c r="AX149" i="1" s="1"/>
  <c r="AY149" i="1" s="1"/>
  <c r="I111" i="4"/>
  <c r="BB111" i="1" s="1"/>
  <c r="AX111" i="1" s="1"/>
  <c r="AY111" i="1" s="1"/>
  <c r="H111" i="4"/>
  <c r="BA111" i="1" s="1"/>
  <c r="AV111" i="1" s="1"/>
  <c r="AW111" i="1" s="1"/>
  <c r="I79" i="4"/>
  <c r="BB79" i="1" s="1"/>
  <c r="AX79" i="1" s="1"/>
  <c r="AY79" i="1" s="1"/>
  <c r="H79" i="4"/>
  <c r="BA79" i="1" s="1"/>
  <c r="AV79" i="1" s="1"/>
  <c r="AW79" i="1" s="1"/>
  <c r="H193" i="4"/>
  <c r="BA193" i="1" s="1"/>
  <c r="AV193" i="1" s="1"/>
  <c r="AW193" i="1" s="1"/>
  <c r="I193" i="4"/>
  <c r="BB193" i="1" s="1"/>
  <c r="AX193" i="1" s="1"/>
  <c r="AY193" i="1" s="1"/>
  <c r="I197" i="4"/>
  <c r="BB197" i="1" s="1"/>
  <c r="AX197" i="1" s="1"/>
  <c r="AY197" i="1" s="1"/>
  <c r="H197" i="4"/>
  <c r="BA197" i="1" s="1"/>
  <c r="AV197" i="1" s="1"/>
  <c r="AW197" i="1" s="1"/>
  <c r="H135" i="4"/>
  <c r="BA135" i="1" s="1"/>
  <c r="AV135" i="1" s="1"/>
  <c r="AW135" i="1" s="1"/>
  <c r="I135" i="4"/>
  <c r="BB135" i="1" s="1"/>
  <c r="AX135" i="1" s="1"/>
  <c r="AY135" i="1" s="1"/>
  <c r="I174" i="4"/>
  <c r="BB174" i="1" s="1"/>
  <c r="AX174" i="1" s="1"/>
  <c r="AY174" i="1" s="1"/>
  <c r="H174" i="4"/>
  <c r="BA174" i="1" s="1"/>
  <c r="AV174" i="1" s="1"/>
  <c r="AW174" i="1" s="1"/>
  <c r="H163" i="4"/>
  <c r="BA163" i="1" s="1"/>
  <c r="AV163" i="1" s="1"/>
  <c r="AW163" i="1" s="1"/>
  <c r="I163" i="4"/>
  <c r="BB163" i="1" s="1"/>
  <c r="AX163" i="1" s="1"/>
  <c r="AY163" i="1" s="1"/>
  <c r="I150" i="4"/>
  <c r="BB150" i="1" s="1"/>
  <c r="AX150" i="1" s="1"/>
  <c r="AY150" i="1" s="1"/>
  <c r="H150" i="4"/>
  <c r="BA150" i="1" s="1"/>
  <c r="AV150" i="1" s="1"/>
  <c r="AW150" i="1" s="1"/>
  <c r="I109" i="4"/>
  <c r="BB109" i="1" s="1"/>
  <c r="AX109" i="1" s="1"/>
  <c r="AY109" i="1" s="1"/>
  <c r="H109" i="4"/>
  <c r="BA109" i="1" s="1"/>
  <c r="AV109" i="1" s="1"/>
  <c r="AW109" i="1" s="1"/>
  <c r="H185" i="4"/>
  <c r="BA185" i="1" s="1"/>
  <c r="AV185" i="1" s="1"/>
  <c r="AW185" i="1" s="1"/>
  <c r="I185" i="4"/>
  <c r="BB185" i="1" s="1"/>
  <c r="AX185" i="1" s="1"/>
  <c r="AY185" i="1" s="1"/>
  <c r="I190" i="4"/>
  <c r="BB190" i="1" s="1"/>
  <c r="AX190" i="1" s="1"/>
  <c r="AY190" i="1" s="1"/>
  <c r="H190" i="4"/>
  <c r="BA190" i="1" s="1"/>
  <c r="AV190" i="1" s="1"/>
  <c r="AW190" i="1" s="1"/>
  <c r="H143" i="4"/>
  <c r="BA143" i="1" s="1"/>
  <c r="AV143" i="1" s="1"/>
  <c r="AW143" i="1" s="1"/>
  <c r="I143" i="4"/>
  <c r="BB143" i="1" s="1"/>
  <c r="AX143" i="1" s="1"/>
  <c r="AY143" i="1" s="1"/>
  <c r="H141" i="4"/>
  <c r="BA141" i="1" s="1"/>
  <c r="AV141" i="1" s="1"/>
  <c r="AW141" i="1" s="1"/>
  <c r="I141" i="4"/>
  <c r="BB141" i="1" s="1"/>
  <c r="AX141" i="1" s="1"/>
  <c r="AY141" i="1" s="1"/>
  <c r="H113" i="4"/>
  <c r="BA113" i="1" s="1"/>
  <c r="AV113" i="1" s="1"/>
  <c r="AW113" i="1" s="1"/>
  <c r="I113" i="4"/>
  <c r="BB113" i="1" s="1"/>
  <c r="AX113" i="1" s="1"/>
  <c r="AY113" i="1" s="1"/>
  <c r="H72" i="4"/>
  <c r="BA72" i="1" s="1"/>
  <c r="AV72" i="1" s="1"/>
  <c r="AW72" i="1" s="1"/>
  <c r="I72" i="4"/>
  <c r="BB72" i="1" s="1"/>
  <c r="AX72" i="1" s="1"/>
  <c r="AY72" i="1" s="1"/>
  <c r="I45" i="4"/>
  <c r="BB45" i="1" s="1"/>
  <c r="AX45" i="1" s="1"/>
  <c r="AY45" i="1" s="1"/>
  <c r="H45" i="4"/>
  <c r="BA45" i="1" s="1"/>
  <c r="AV45" i="1" s="1"/>
  <c r="AW45" i="1" s="1"/>
  <c r="I55" i="4"/>
  <c r="BB55" i="1" s="1"/>
  <c r="AX55" i="1" s="1"/>
  <c r="AY55" i="1" s="1"/>
  <c r="H55" i="4"/>
  <c r="BA55" i="1" s="1"/>
  <c r="AV55" i="1" s="1"/>
  <c r="AW55" i="1" s="1"/>
  <c r="I28" i="4"/>
  <c r="BB28" i="1" s="1"/>
  <c r="AX28" i="1" s="1"/>
  <c r="AY28" i="1" s="1"/>
  <c r="H28" i="4"/>
  <c r="BA28" i="1" s="1"/>
  <c r="AV28" i="1" s="1"/>
  <c r="AW28" i="1" s="1"/>
  <c r="H52" i="4"/>
  <c r="BA52" i="1" s="1"/>
  <c r="AV52" i="1" s="1"/>
  <c r="AW52" i="1" s="1"/>
  <c r="I52" i="4"/>
  <c r="BB52" i="1" s="1"/>
  <c r="AX52" i="1" s="1"/>
  <c r="AY52" i="1" s="1"/>
  <c r="H30" i="4"/>
  <c r="BA30" i="1" s="1"/>
  <c r="AV30" i="1" s="1"/>
  <c r="AW30" i="1" s="1"/>
  <c r="I30" i="4"/>
  <c r="BB30" i="1" s="1"/>
  <c r="AX30" i="1" s="1"/>
  <c r="AY30" i="1" s="1"/>
  <c r="H117" i="4"/>
  <c r="BA117" i="1" s="1"/>
  <c r="AV117" i="1" s="1"/>
  <c r="AW117" i="1" s="1"/>
  <c r="I117" i="4"/>
  <c r="BB117" i="1" s="1"/>
  <c r="AX117" i="1" s="1"/>
  <c r="AY117" i="1" s="1"/>
  <c r="H94" i="4"/>
  <c r="BA94" i="1" s="1"/>
  <c r="AV94" i="1" s="1"/>
  <c r="AW94" i="1" s="1"/>
  <c r="I94" i="4"/>
  <c r="BB94" i="1" s="1"/>
  <c r="AX94" i="1" s="1"/>
  <c r="AY94" i="1" s="1"/>
  <c r="H96" i="4"/>
  <c r="BA96" i="1" s="1"/>
  <c r="AV96" i="1" s="1"/>
  <c r="AW96" i="1" s="1"/>
  <c r="I96" i="4"/>
  <c r="BB96" i="1" s="1"/>
  <c r="AX96" i="1" s="1"/>
  <c r="AY96" i="1" s="1"/>
  <c r="I39" i="4"/>
  <c r="BB39" i="1" s="1"/>
  <c r="AX39" i="1" s="1"/>
  <c r="AY39" i="1" s="1"/>
  <c r="H39" i="4"/>
  <c r="BA39" i="1" s="1"/>
  <c r="AV39" i="1" s="1"/>
  <c r="AW39" i="1" s="1"/>
  <c r="I31" i="4"/>
  <c r="BB31" i="1" s="1"/>
  <c r="AX31" i="1" s="1"/>
  <c r="AY31" i="1" s="1"/>
  <c r="H31" i="4"/>
  <c r="BA31" i="1" s="1"/>
  <c r="AV31" i="1" s="1"/>
  <c r="AW31" i="1" s="1"/>
  <c r="I40" i="4"/>
  <c r="BB40" i="1" s="1"/>
  <c r="AX40" i="1" s="1"/>
  <c r="AY40" i="1" s="1"/>
  <c r="H40" i="4"/>
  <c r="BA40" i="1" s="1"/>
  <c r="AV40" i="1" s="1"/>
  <c r="AW40" i="1" s="1"/>
  <c r="I107" i="4"/>
  <c r="BB107" i="1" s="1"/>
  <c r="AX107" i="1" s="1"/>
  <c r="AY107" i="1" s="1"/>
  <c r="H107" i="4"/>
  <c r="BA107" i="1" s="1"/>
  <c r="AV107" i="1" s="1"/>
  <c r="AW107" i="1" s="1"/>
  <c r="H76" i="4"/>
  <c r="BA76" i="1" s="1"/>
  <c r="AV76" i="1" s="1"/>
  <c r="AW76" i="1" s="1"/>
  <c r="I76" i="4"/>
  <c r="BB76" i="1" s="1"/>
  <c r="AX76" i="1" s="1"/>
  <c r="AY76" i="1" s="1"/>
  <c r="H66" i="4"/>
  <c r="BA66" i="1" s="1"/>
  <c r="AV66" i="1" s="1"/>
  <c r="AW66" i="1" s="1"/>
  <c r="I66" i="4"/>
  <c r="BB66" i="1" s="1"/>
  <c r="AX66" i="1" s="1"/>
  <c r="AY66" i="1" s="1"/>
  <c r="I50" i="4"/>
  <c r="BB50" i="1" s="1"/>
  <c r="AX50" i="1" s="1"/>
  <c r="AY50" i="1" s="1"/>
  <c r="H50" i="4"/>
  <c r="BA50" i="1" s="1"/>
  <c r="AV50" i="1" s="1"/>
  <c r="AW50" i="1" s="1"/>
  <c r="H155" i="4"/>
  <c r="BA155" i="1" s="1"/>
  <c r="AV155" i="1" s="1"/>
  <c r="AW155" i="1" s="1"/>
  <c r="I155" i="4"/>
  <c r="BB155" i="1" s="1"/>
  <c r="AX155" i="1" s="1"/>
  <c r="AY155" i="1" s="1"/>
  <c r="H110" i="4"/>
  <c r="BA110" i="1" s="1"/>
  <c r="AV110" i="1" s="1"/>
  <c r="AW110" i="1" s="1"/>
  <c r="I110" i="4"/>
  <c r="BB110" i="1" s="1"/>
  <c r="AX110" i="1" s="1"/>
  <c r="AY110" i="1" s="1"/>
  <c r="H104" i="4"/>
  <c r="BA104" i="1" s="1"/>
  <c r="AV104" i="1" s="1"/>
  <c r="AW104" i="1" s="1"/>
  <c r="I104" i="4"/>
  <c r="BB104" i="1" s="1"/>
  <c r="AX104" i="1" s="1"/>
  <c r="AY104" i="1" s="1"/>
  <c r="H106" i="4"/>
  <c r="BA106" i="1" s="1"/>
  <c r="AV106" i="1" s="1"/>
  <c r="AW106" i="1" s="1"/>
  <c r="I106" i="4"/>
  <c r="BB106" i="1" s="1"/>
  <c r="AX106" i="1" s="1"/>
  <c r="AY106" i="1" s="1"/>
  <c r="H78" i="4"/>
  <c r="BA78" i="1" s="1"/>
  <c r="AV78" i="1" s="1"/>
  <c r="AW78" i="1" s="1"/>
  <c r="I78" i="4"/>
  <c r="BB78" i="1" s="1"/>
  <c r="AX78" i="1" s="1"/>
  <c r="AY78" i="1" s="1"/>
  <c r="H38" i="4"/>
  <c r="BA38" i="1" s="1"/>
  <c r="AV38" i="1" s="1"/>
  <c r="AW38" i="1" s="1"/>
  <c r="I38" i="4"/>
  <c r="BB38" i="1" s="1"/>
  <c r="AX38" i="1" s="1"/>
  <c r="AY38" i="1" s="1"/>
  <c r="F19" i="5" l="1"/>
  <c r="BD18" i="1"/>
  <c r="G32" i="5"/>
  <c r="BE31" i="1"/>
  <c r="AZ51" i="1"/>
  <c r="AW51" i="1"/>
  <c r="AZ60" i="1"/>
  <c r="AY60" i="1"/>
  <c r="AZ246" i="1"/>
  <c r="AY246" i="1"/>
  <c r="AZ104" i="1"/>
  <c r="AZ96" i="1"/>
  <c r="AZ117" i="1"/>
  <c r="AZ72" i="1"/>
  <c r="AZ190" i="1"/>
  <c r="AZ163" i="1"/>
  <c r="AZ193" i="1"/>
  <c r="AZ97" i="1"/>
  <c r="AZ220" i="1"/>
  <c r="AZ200" i="1"/>
  <c r="AZ151" i="1"/>
  <c r="AZ175" i="1"/>
  <c r="AZ153" i="1"/>
  <c r="AZ92" i="1"/>
  <c r="AZ154" i="1"/>
  <c r="AZ161" i="1"/>
  <c r="AZ155" i="1"/>
  <c r="AZ52" i="1"/>
  <c r="AZ141" i="1"/>
  <c r="AZ135" i="1"/>
  <c r="AZ177" i="1"/>
  <c r="AZ236" i="1"/>
  <c r="AZ240" i="1"/>
  <c r="AZ121" i="1"/>
  <c r="AZ125" i="1"/>
  <c r="AZ232" i="1"/>
  <c r="AZ65" i="1"/>
  <c r="AZ34" i="1"/>
  <c r="AZ114" i="1"/>
  <c r="AZ138" i="1"/>
  <c r="J51" i="4"/>
  <c r="AT51" i="1" s="1"/>
  <c r="AZ148" i="1"/>
  <c r="AZ152" i="1"/>
  <c r="AZ223" i="1"/>
  <c r="AZ50" i="1"/>
  <c r="AZ76" i="1"/>
  <c r="AZ113" i="1"/>
  <c r="AZ143" i="1"/>
  <c r="AZ185" i="1"/>
  <c r="AZ150" i="1"/>
  <c r="AZ174" i="1"/>
  <c r="AZ149" i="1"/>
  <c r="AZ147" i="1"/>
  <c r="AZ136" i="1"/>
  <c r="AZ173" i="1"/>
  <c r="AZ186" i="1"/>
  <c r="AZ244" i="1"/>
  <c r="AZ179" i="1"/>
  <c r="AZ165" i="1"/>
  <c r="AZ137" i="1"/>
  <c r="AZ187" i="1"/>
  <c r="AZ216" i="1"/>
  <c r="AZ62" i="1"/>
  <c r="AZ130" i="1"/>
  <c r="AZ238" i="1"/>
  <c r="AZ98" i="1"/>
  <c r="AZ218" i="1"/>
  <c r="AZ46" i="1"/>
  <c r="AZ210" i="1"/>
  <c r="AZ230" i="1"/>
  <c r="AZ133" i="1"/>
  <c r="AZ64" i="1"/>
  <c r="AZ75" i="1"/>
  <c r="AZ169" i="1"/>
  <c r="AZ59" i="1"/>
  <c r="AZ100" i="1"/>
  <c r="AZ123" i="1"/>
  <c r="AZ89" i="1"/>
  <c r="AZ159" i="1"/>
  <c r="AZ204" i="1"/>
  <c r="AZ248" i="1"/>
  <c r="AZ58" i="1"/>
  <c r="AZ243" i="1"/>
  <c r="AZ23" i="1"/>
  <c r="AZ91" i="1"/>
  <c r="AZ32" i="1"/>
  <c r="AZ37" i="1"/>
  <c r="AZ86" i="1"/>
  <c r="AZ116" i="1"/>
  <c r="AZ199" i="1"/>
  <c r="AZ168" i="1"/>
  <c r="AZ251" i="1"/>
  <c r="AZ202" i="1"/>
  <c r="AZ215" i="1"/>
  <c r="AZ249" i="1"/>
  <c r="AZ226" i="1"/>
  <c r="AZ29" i="1"/>
  <c r="AZ77" i="1"/>
  <c r="AZ140" i="1"/>
  <c r="AZ176" i="1"/>
  <c r="AZ146" i="1"/>
  <c r="AZ182" i="1"/>
  <c r="AZ120" i="1"/>
  <c r="AZ228" i="1"/>
  <c r="AZ188" i="1"/>
  <c r="AZ224" i="1"/>
  <c r="AZ78" i="1"/>
  <c r="AZ66" i="1"/>
  <c r="AZ107" i="1"/>
  <c r="AZ31" i="1"/>
  <c r="AZ55" i="1"/>
  <c r="AZ109" i="1"/>
  <c r="AZ111" i="1"/>
  <c r="AZ166" i="1"/>
  <c r="AZ160" i="1"/>
  <c r="AZ198" i="1"/>
  <c r="AZ239" i="1"/>
  <c r="AZ235" i="1"/>
  <c r="AZ227" i="1"/>
  <c r="AZ217" i="1"/>
  <c r="AZ229" i="1"/>
  <c r="AZ245" i="1"/>
  <c r="AZ102" i="1"/>
  <c r="AZ242" i="1"/>
  <c r="AZ219" i="1"/>
  <c r="AZ63" i="1"/>
  <c r="AZ206" i="1"/>
  <c r="AZ211" i="1"/>
  <c r="AZ164" i="1"/>
  <c r="AZ57" i="1"/>
  <c r="AZ131" i="1"/>
  <c r="AZ56" i="1"/>
  <c r="AZ145" i="1"/>
  <c r="AZ167" i="1"/>
  <c r="AZ139" i="1"/>
  <c r="AZ73" i="1"/>
  <c r="AZ128" i="1"/>
  <c r="AZ157" i="1"/>
  <c r="AZ181" i="1"/>
  <c r="AZ172" i="1"/>
  <c r="AZ27" i="1"/>
  <c r="AZ74" i="1"/>
  <c r="AZ90" i="1"/>
  <c r="AZ25" i="1"/>
  <c r="AZ67" i="1"/>
  <c r="AZ82" i="1"/>
  <c r="AZ214" i="1"/>
  <c r="AZ36" i="1"/>
  <c r="AZ108" i="1"/>
  <c r="AZ132" i="1"/>
  <c r="AZ81" i="1"/>
  <c r="AZ156" i="1"/>
  <c r="AZ24" i="1"/>
  <c r="AZ247" i="1"/>
  <c r="J246" i="4"/>
  <c r="J44" i="4"/>
  <c r="AZ44" i="1"/>
  <c r="AZ38" i="1"/>
  <c r="AZ106" i="1"/>
  <c r="AZ110" i="1"/>
  <c r="AZ40" i="1"/>
  <c r="AZ39" i="1"/>
  <c r="AZ94" i="1"/>
  <c r="AZ30" i="1"/>
  <c r="AZ28" i="1"/>
  <c r="AZ45" i="1"/>
  <c r="AZ197" i="1"/>
  <c r="AZ79" i="1"/>
  <c r="AZ250" i="1"/>
  <c r="AZ213" i="1"/>
  <c r="AZ231" i="1"/>
  <c r="AZ184" i="1"/>
  <c r="AZ234" i="1"/>
  <c r="AZ222" i="1"/>
  <c r="AZ241" i="1"/>
  <c r="AZ95" i="1"/>
  <c r="AZ201" i="1"/>
  <c r="AZ88" i="1"/>
  <c r="AZ142" i="1"/>
  <c r="AZ42" i="1"/>
  <c r="AZ80" i="1"/>
  <c r="AZ127" i="1"/>
  <c r="AZ122" i="1"/>
  <c r="AZ171" i="1"/>
  <c r="AZ84" i="1"/>
  <c r="AZ118" i="1"/>
  <c r="AZ208" i="1"/>
  <c r="AZ105" i="1"/>
  <c r="AZ129" i="1"/>
  <c r="AZ183" i="1"/>
  <c r="AZ144" i="1"/>
  <c r="AZ189" i="1"/>
  <c r="AZ194" i="1"/>
  <c r="AZ191" i="1"/>
  <c r="AZ180" i="1"/>
  <c r="AZ22" i="1"/>
  <c r="AZ112" i="1"/>
  <c r="AZ126" i="1"/>
  <c r="AZ212" i="1"/>
  <c r="AZ196" i="1"/>
  <c r="J221" i="4"/>
  <c r="BA221" i="1"/>
  <c r="AV221" i="1" s="1"/>
  <c r="J35" i="4"/>
  <c r="BA35" i="1"/>
  <c r="AV35" i="1" s="1"/>
  <c r="J124" i="4"/>
  <c r="BA124" i="1"/>
  <c r="AV124" i="1" s="1"/>
  <c r="J134" i="4"/>
  <c r="BA134" i="1"/>
  <c r="AV134" i="1" s="1"/>
  <c r="J21" i="4"/>
  <c r="BA21" i="1"/>
  <c r="AV21" i="1" s="1"/>
  <c r="J85" i="4"/>
  <c r="BA85" i="1"/>
  <c r="AV85" i="1" s="1"/>
  <c r="J43" i="4"/>
  <c r="BA43" i="1"/>
  <c r="AV43" i="1" s="1"/>
  <c r="J83" i="4"/>
  <c r="BA83" i="1"/>
  <c r="AV83" i="1" s="1"/>
  <c r="J26" i="4"/>
  <c r="BA26" i="1"/>
  <c r="AV26" i="1" s="1"/>
  <c r="J158" i="4"/>
  <c r="BA158" i="1"/>
  <c r="AV158" i="1" s="1"/>
  <c r="J178" i="4"/>
  <c r="BA178" i="1"/>
  <c r="AV178" i="1" s="1"/>
  <c r="J225" i="4"/>
  <c r="BA225" i="1"/>
  <c r="AV225" i="1" s="1"/>
  <c r="J99" i="4"/>
  <c r="BA99" i="1"/>
  <c r="AV99" i="1" s="1"/>
  <c r="J33" i="4"/>
  <c r="BA33" i="1"/>
  <c r="AV33" i="1" s="1"/>
  <c r="J192" i="4"/>
  <c r="BA192" i="1"/>
  <c r="AV192" i="1" s="1"/>
  <c r="J87" i="4"/>
  <c r="BA87" i="1"/>
  <c r="AV87" i="1" s="1"/>
  <c r="J205" i="4"/>
  <c r="BA205" i="1"/>
  <c r="AV205" i="1" s="1"/>
  <c r="J207" i="4"/>
  <c r="BA207" i="1"/>
  <c r="AV207" i="1" s="1"/>
  <c r="J203" i="4"/>
  <c r="BA203" i="1"/>
  <c r="AV203" i="1" s="1"/>
  <c r="J233" i="4"/>
  <c r="BA233" i="1"/>
  <c r="AV233" i="1" s="1"/>
  <c r="J170" i="4"/>
  <c r="BA170" i="1"/>
  <c r="AV170" i="1" s="1"/>
  <c r="J71" i="4"/>
  <c r="BA71" i="1"/>
  <c r="AV71" i="1" s="1"/>
  <c r="J162" i="4"/>
  <c r="BA162" i="1"/>
  <c r="AV162" i="1" s="1"/>
  <c r="J61" i="4"/>
  <c r="BA61" i="1"/>
  <c r="AV61" i="1" s="1"/>
  <c r="J47" i="4"/>
  <c r="BA47" i="1"/>
  <c r="AV47" i="1" s="1"/>
  <c r="J119" i="4"/>
  <c r="BB119" i="1"/>
  <c r="AX119" i="1" s="1"/>
  <c r="J48" i="4"/>
  <c r="BA48" i="1"/>
  <c r="AV48" i="1" s="1"/>
  <c r="J53" i="4"/>
  <c r="BA53" i="1"/>
  <c r="AV53" i="1" s="1"/>
  <c r="J41" i="4"/>
  <c r="BA41" i="1"/>
  <c r="AV41" i="1" s="1"/>
  <c r="J101" i="4"/>
  <c r="BA101" i="1"/>
  <c r="AV101" i="1" s="1"/>
  <c r="J69" i="4"/>
  <c r="BB69" i="1"/>
  <c r="AX69" i="1" s="1"/>
  <c r="J103" i="4"/>
  <c r="BA103" i="1"/>
  <c r="AV103" i="1" s="1"/>
  <c r="J60" i="4"/>
  <c r="J49" i="4"/>
  <c r="BA49" i="1"/>
  <c r="AV49" i="1" s="1"/>
  <c r="J93" i="4"/>
  <c r="BA93" i="1"/>
  <c r="AV93" i="1" s="1"/>
  <c r="J209" i="4"/>
  <c r="BA209" i="1"/>
  <c r="AV209" i="1" s="1"/>
  <c r="J237" i="4"/>
  <c r="BA237" i="1"/>
  <c r="AV237" i="1" s="1"/>
  <c r="J195" i="4"/>
  <c r="BA195" i="1"/>
  <c r="AV195" i="1" s="1"/>
  <c r="J68" i="4"/>
  <c r="BA68" i="1"/>
  <c r="AV68" i="1" s="1"/>
  <c r="J70" i="4"/>
  <c r="BB70" i="1"/>
  <c r="AX70" i="1" s="1"/>
  <c r="J115" i="4"/>
  <c r="BA115" i="1"/>
  <c r="AV115" i="1" s="1"/>
  <c r="J54" i="4"/>
  <c r="BA54" i="1"/>
  <c r="AV54" i="1" s="1"/>
  <c r="J80" i="4"/>
  <c r="J84" i="4"/>
  <c r="J208" i="4"/>
  <c r="J129" i="4"/>
  <c r="J183" i="4"/>
  <c r="J189" i="4"/>
  <c r="J202" i="4"/>
  <c r="J180" i="4"/>
  <c r="J212" i="4"/>
  <c r="J196" i="4"/>
  <c r="J148" i="4"/>
  <c r="J88" i="4"/>
  <c r="J58" i="4"/>
  <c r="J127" i="4"/>
  <c r="J171" i="4"/>
  <c r="J86" i="4"/>
  <c r="J105" i="4"/>
  <c r="J144" i="4"/>
  <c r="J191" i="4"/>
  <c r="J226" i="4"/>
  <c r="J112" i="4"/>
  <c r="J146" i="4"/>
  <c r="J182" i="4"/>
  <c r="J107" i="4"/>
  <c r="J31" i="4"/>
  <c r="J55" i="4"/>
  <c r="J190" i="4"/>
  <c r="J109" i="4"/>
  <c r="J111" i="4"/>
  <c r="J160" i="4"/>
  <c r="J239" i="4"/>
  <c r="J235" i="4"/>
  <c r="J227" i="4"/>
  <c r="J217" i="4"/>
  <c r="J229" i="4"/>
  <c r="J245" i="4"/>
  <c r="J219" i="4"/>
  <c r="J211" i="4"/>
  <c r="J34" i="4"/>
  <c r="J24" i="4"/>
  <c r="J114" i="4"/>
  <c r="J38" i="4"/>
  <c r="J110" i="4"/>
  <c r="J76" i="4"/>
  <c r="J30" i="4"/>
  <c r="J113" i="4"/>
  <c r="J185" i="4"/>
  <c r="J250" i="4"/>
  <c r="J136" i="4"/>
  <c r="J234" i="4"/>
  <c r="J222" i="4"/>
  <c r="J244" i="4"/>
  <c r="J106" i="4"/>
  <c r="J94" i="4"/>
  <c r="J143" i="4"/>
  <c r="J149" i="4"/>
  <c r="J147" i="4"/>
  <c r="J173" i="4"/>
  <c r="J179" i="4"/>
  <c r="J102" i="4"/>
  <c r="J242" i="4"/>
  <c r="J74" i="4"/>
  <c r="J152" i="4"/>
  <c r="J223" i="4"/>
  <c r="J63" i="4"/>
  <c r="J25" i="4"/>
  <c r="J154" i="4"/>
  <c r="J138" i="4"/>
  <c r="J247" i="4"/>
  <c r="J125" i="4"/>
  <c r="J92" i="4"/>
  <c r="J187" i="4"/>
  <c r="J137" i="4"/>
  <c r="J216" i="4"/>
  <c r="J89" i="4"/>
  <c r="J248" i="4"/>
  <c r="J78" i="4"/>
  <c r="J104" i="4"/>
  <c r="J155" i="4"/>
  <c r="J66" i="4"/>
  <c r="J96" i="4"/>
  <c r="J117" i="4"/>
  <c r="J52" i="4"/>
  <c r="J72" i="4"/>
  <c r="J141" i="4"/>
  <c r="J163" i="4"/>
  <c r="J135" i="4"/>
  <c r="J193" i="4"/>
  <c r="J166" i="4"/>
  <c r="J97" i="4"/>
  <c r="J177" i="4"/>
  <c r="J220" i="4"/>
  <c r="J198" i="4"/>
  <c r="J200" i="4"/>
  <c r="J236" i="4"/>
  <c r="J240" i="4"/>
  <c r="J151" i="4"/>
  <c r="J62" i="4"/>
  <c r="J164" i="4"/>
  <c r="J130" i="4"/>
  <c r="J238" i="4"/>
  <c r="J57" i="4"/>
  <c r="J98" i="4"/>
  <c r="J131" i="4"/>
  <c r="J218" i="4"/>
  <c r="J46" i="4"/>
  <c r="J56" i="4"/>
  <c r="J145" i="4"/>
  <c r="J167" i="4"/>
  <c r="J139" i="4"/>
  <c r="J73" i="4"/>
  <c r="J128" i="4"/>
  <c r="J157" i="4"/>
  <c r="J181" i="4"/>
  <c r="J210" i="4"/>
  <c r="J172" i="4"/>
  <c r="J230" i="4"/>
  <c r="J27" i="4"/>
  <c r="J67" i="4"/>
  <c r="J36" i="4"/>
  <c r="J108" i="4"/>
  <c r="J132" i="4"/>
  <c r="J81" i="4"/>
  <c r="J156" i="4"/>
  <c r="J165" i="4"/>
  <c r="J22" i="4"/>
  <c r="J133" i="4"/>
  <c r="J64" i="4"/>
  <c r="J75" i="4"/>
  <c r="J169" i="4"/>
  <c r="J59" i="4"/>
  <c r="J100" i="4"/>
  <c r="J123" i="4"/>
  <c r="J159" i="4"/>
  <c r="J204" i="4"/>
  <c r="J50" i="4"/>
  <c r="J40" i="4"/>
  <c r="J39" i="4"/>
  <c r="J28" i="4"/>
  <c r="J45" i="4"/>
  <c r="J150" i="4"/>
  <c r="J174" i="4"/>
  <c r="J197" i="4"/>
  <c r="J79" i="4"/>
  <c r="J213" i="4"/>
  <c r="J231" i="4"/>
  <c r="J184" i="4"/>
  <c r="J186" i="4"/>
  <c r="J241" i="4"/>
  <c r="J95" i="4"/>
  <c r="J201" i="4"/>
  <c r="J121" i="4"/>
  <c r="J206" i="4"/>
  <c r="J175" i="4"/>
  <c r="J232" i="4"/>
  <c r="J142" i="4"/>
  <c r="J42" i="4"/>
  <c r="J243" i="4"/>
  <c r="J23" i="4"/>
  <c r="J91" i="4"/>
  <c r="J122" i="4"/>
  <c r="J32" i="4"/>
  <c r="J37" i="4"/>
  <c r="J116" i="4"/>
  <c r="J199" i="4"/>
  <c r="J118" i="4"/>
  <c r="J168" i="4"/>
  <c r="J251" i="4"/>
  <c r="J194" i="4"/>
  <c r="J215" i="4"/>
  <c r="J249" i="4"/>
  <c r="J153" i="4"/>
  <c r="J90" i="4"/>
  <c r="J65" i="4"/>
  <c r="J82" i="4"/>
  <c r="J214" i="4"/>
  <c r="J29" i="4"/>
  <c r="J77" i="4"/>
  <c r="J140" i="4"/>
  <c r="J176" i="4"/>
  <c r="J126" i="4"/>
  <c r="J161" i="4"/>
  <c r="J120" i="4"/>
  <c r="J228" i="4"/>
  <c r="J188" i="4"/>
  <c r="J224" i="4"/>
  <c r="AJ2" i="1"/>
  <c r="AI2" i="1"/>
  <c r="AH2" i="1"/>
  <c r="AG2" i="1"/>
  <c r="AF2" i="1"/>
  <c r="AE2" i="1"/>
  <c r="AD2" i="1"/>
  <c r="AC2" i="1"/>
  <c r="AA2" i="1"/>
  <c r="AL2" i="1" l="1"/>
  <c r="AK2" i="1"/>
  <c r="K51" i="4"/>
  <c r="AU51" i="1" s="1"/>
  <c r="G33" i="5"/>
  <c r="BE32" i="1"/>
  <c r="F20" i="5"/>
  <c r="BD19" i="1"/>
  <c r="AZ101" i="1"/>
  <c r="AW101" i="1"/>
  <c r="AZ61" i="1"/>
  <c r="AW61" i="1"/>
  <c r="AZ207" i="1"/>
  <c r="AW207" i="1"/>
  <c r="AZ225" i="1"/>
  <c r="AW225" i="1"/>
  <c r="AZ35" i="1"/>
  <c r="AW35" i="1"/>
  <c r="AZ54" i="1"/>
  <c r="AW54" i="1"/>
  <c r="AZ70" i="1"/>
  <c r="AY70" i="1"/>
  <c r="AZ195" i="1"/>
  <c r="AW195" i="1"/>
  <c r="AZ209" i="1"/>
  <c r="AW209" i="1"/>
  <c r="AZ49" i="1"/>
  <c r="AW49" i="1"/>
  <c r="AZ103" i="1"/>
  <c r="AW103" i="1"/>
  <c r="AZ53" i="1"/>
  <c r="AW53" i="1"/>
  <c r="AZ71" i="1"/>
  <c r="AW71" i="1"/>
  <c r="AZ87" i="1"/>
  <c r="AW87" i="1"/>
  <c r="AZ83" i="1"/>
  <c r="AW83" i="1"/>
  <c r="AZ134" i="1"/>
  <c r="AW134" i="1"/>
  <c r="AZ69" i="1"/>
  <c r="AY69" i="1"/>
  <c r="AZ41" i="1"/>
  <c r="AW41" i="1"/>
  <c r="AZ48" i="1"/>
  <c r="AW48" i="1"/>
  <c r="AZ47" i="1"/>
  <c r="AW47" i="1"/>
  <c r="AZ162" i="1"/>
  <c r="AW162" i="1"/>
  <c r="AZ170" i="1"/>
  <c r="AW170" i="1"/>
  <c r="AZ203" i="1"/>
  <c r="AW203" i="1"/>
  <c r="AZ205" i="1"/>
  <c r="AW205" i="1"/>
  <c r="AZ192" i="1"/>
  <c r="AW192" i="1"/>
  <c r="AZ99" i="1"/>
  <c r="AW99" i="1"/>
  <c r="AZ178" i="1"/>
  <c r="AW178" i="1"/>
  <c r="AZ26" i="1"/>
  <c r="AW26" i="1"/>
  <c r="AZ43" i="1"/>
  <c r="AW43" i="1"/>
  <c r="AZ21" i="1"/>
  <c r="AW21" i="1"/>
  <c r="AZ124" i="1"/>
  <c r="AW124" i="1"/>
  <c r="AZ221" i="1"/>
  <c r="AW221" i="1"/>
  <c r="AZ119" i="1"/>
  <c r="AY119" i="1"/>
  <c r="AZ233" i="1"/>
  <c r="AW233" i="1"/>
  <c r="AZ33" i="1"/>
  <c r="AW33" i="1"/>
  <c r="AZ158" i="1"/>
  <c r="AW158" i="1"/>
  <c r="AZ85" i="1"/>
  <c r="AW85" i="1"/>
  <c r="AZ115" i="1"/>
  <c r="AW115" i="1"/>
  <c r="AZ68" i="1"/>
  <c r="AW68" i="1"/>
  <c r="AZ237" i="1"/>
  <c r="AW237" i="1"/>
  <c r="AZ93" i="1"/>
  <c r="AW93" i="1"/>
  <c r="AT120" i="1"/>
  <c r="K120" i="4"/>
  <c r="AU120" i="1" s="1"/>
  <c r="AT249" i="1"/>
  <c r="K249" i="4"/>
  <c r="AU249" i="1" s="1"/>
  <c r="AT232" i="1"/>
  <c r="K232" i="4"/>
  <c r="AU232" i="1" s="1"/>
  <c r="AT184" i="1"/>
  <c r="K184" i="4"/>
  <c r="AU184" i="1" s="1"/>
  <c r="AT204" i="1"/>
  <c r="K204" i="4"/>
  <c r="AU204" i="1" s="1"/>
  <c r="AT67" i="1"/>
  <c r="K67" i="4"/>
  <c r="AU67" i="1" s="1"/>
  <c r="AT56" i="1"/>
  <c r="K56" i="4"/>
  <c r="AU56" i="1" s="1"/>
  <c r="AT236" i="1"/>
  <c r="K236" i="4"/>
  <c r="AU236" i="1" s="1"/>
  <c r="AT52" i="1"/>
  <c r="K52" i="4"/>
  <c r="AU52" i="1" s="1"/>
  <c r="AT89" i="1"/>
  <c r="K89" i="4"/>
  <c r="AU89" i="1" s="1"/>
  <c r="AT152" i="1"/>
  <c r="K152" i="4"/>
  <c r="AU152" i="1" s="1"/>
  <c r="AT222" i="1"/>
  <c r="K222" i="4"/>
  <c r="AU222" i="1" s="1"/>
  <c r="AT110" i="1"/>
  <c r="K110" i="4"/>
  <c r="AU110" i="1" s="1"/>
  <c r="AT190" i="1"/>
  <c r="K190" i="4"/>
  <c r="AU190" i="1" s="1"/>
  <c r="AT171" i="1"/>
  <c r="K171" i="4"/>
  <c r="AU171" i="1" s="1"/>
  <c r="AT202" i="1"/>
  <c r="K202" i="4"/>
  <c r="AU202" i="1" s="1"/>
  <c r="AT195" i="1"/>
  <c r="K195" i="4"/>
  <c r="AU195" i="1" s="1"/>
  <c r="AT49" i="1"/>
  <c r="K49" i="4"/>
  <c r="AU49" i="1" s="1"/>
  <c r="AT224" i="1"/>
  <c r="K224" i="4"/>
  <c r="AU224" i="1" s="1"/>
  <c r="AT161" i="1"/>
  <c r="K161" i="4"/>
  <c r="AU161" i="1" s="1"/>
  <c r="AT77" i="1"/>
  <c r="K77" i="4"/>
  <c r="AU77" i="1" s="1"/>
  <c r="AT65" i="1"/>
  <c r="K65" i="4"/>
  <c r="AU65" i="1" s="1"/>
  <c r="AT215" i="1"/>
  <c r="K215" i="4"/>
  <c r="AU215" i="1" s="1"/>
  <c r="AT118" i="1"/>
  <c r="K118" i="4"/>
  <c r="AU118" i="1" s="1"/>
  <c r="AT32" i="1"/>
  <c r="K32" i="4"/>
  <c r="AU32" i="1" s="1"/>
  <c r="AT243" i="1"/>
  <c r="K243" i="4"/>
  <c r="AU243" i="1" s="1"/>
  <c r="AT175" i="1"/>
  <c r="K175" i="4"/>
  <c r="AU175" i="1" s="1"/>
  <c r="AT95" i="1"/>
  <c r="K95" i="4"/>
  <c r="AU95" i="1" s="1"/>
  <c r="AT231" i="1"/>
  <c r="K231" i="4"/>
  <c r="AU231" i="1" s="1"/>
  <c r="AT174" i="1"/>
  <c r="K174" i="4"/>
  <c r="AU174" i="1" s="1"/>
  <c r="AT39" i="1"/>
  <c r="K39" i="4"/>
  <c r="AU39" i="1" s="1"/>
  <c r="AT159" i="1"/>
  <c r="K159" i="4"/>
  <c r="AU159" i="1" s="1"/>
  <c r="AT169" i="1"/>
  <c r="K169" i="4"/>
  <c r="AU169" i="1" s="1"/>
  <c r="AT22" i="1"/>
  <c r="K22" i="4"/>
  <c r="AU22" i="1" s="1"/>
  <c r="AT132" i="1"/>
  <c r="K132" i="4"/>
  <c r="AU132" i="1" s="1"/>
  <c r="AT27" i="1"/>
  <c r="K27" i="4"/>
  <c r="AU27" i="1" s="1"/>
  <c r="AT181" i="1"/>
  <c r="K181" i="4"/>
  <c r="AU181" i="1" s="1"/>
  <c r="AT139" i="1"/>
  <c r="K139" i="4"/>
  <c r="AU139" i="1" s="1"/>
  <c r="AT46" i="1"/>
  <c r="K46" i="4"/>
  <c r="AU46" i="1" s="1"/>
  <c r="AT57" i="1"/>
  <c r="K57" i="4"/>
  <c r="AU57" i="1" s="1"/>
  <c r="AT62" i="1"/>
  <c r="K62" i="4"/>
  <c r="AU62" i="1" s="1"/>
  <c r="AT200" i="1"/>
  <c r="K200" i="4"/>
  <c r="AU200" i="1" s="1"/>
  <c r="AT97" i="1"/>
  <c r="K97" i="4"/>
  <c r="AU97" i="1" s="1"/>
  <c r="AT163" i="1"/>
  <c r="K163" i="4"/>
  <c r="AU163" i="1" s="1"/>
  <c r="AT117" i="1"/>
  <c r="K117" i="4"/>
  <c r="AU117" i="1" s="1"/>
  <c r="AT104" i="1"/>
  <c r="K104" i="4"/>
  <c r="AU104" i="1" s="1"/>
  <c r="AT216" i="1"/>
  <c r="K216" i="4"/>
  <c r="AU216" i="1" s="1"/>
  <c r="AT125" i="1"/>
  <c r="K125" i="4"/>
  <c r="AU125" i="1" s="1"/>
  <c r="AT25" i="1"/>
  <c r="K25" i="4"/>
  <c r="AU25" i="1" s="1"/>
  <c r="AT74" i="1"/>
  <c r="K74" i="4"/>
  <c r="AU74" i="1" s="1"/>
  <c r="AT173" i="1"/>
  <c r="K173" i="4"/>
  <c r="AU173" i="1" s="1"/>
  <c r="AT94" i="1"/>
  <c r="K94" i="4"/>
  <c r="AU94" i="1" s="1"/>
  <c r="AT234" i="1"/>
  <c r="K234" i="4"/>
  <c r="AU234" i="1" s="1"/>
  <c r="AT113" i="1"/>
  <c r="K113" i="4"/>
  <c r="AU113" i="1" s="1"/>
  <c r="AT38" i="1"/>
  <c r="K38" i="4"/>
  <c r="AU38" i="1" s="1"/>
  <c r="AT211" i="1"/>
  <c r="K211" i="4"/>
  <c r="AU211" i="1" s="1"/>
  <c r="AT217" i="1"/>
  <c r="K217" i="4"/>
  <c r="AU217" i="1" s="1"/>
  <c r="AT160" i="1"/>
  <c r="K160" i="4"/>
  <c r="AU160" i="1" s="1"/>
  <c r="AT55" i="1"/>
  <c r="K55" i="4"/>
  <c r="AU55" i="1" s="1"/>
  <c r="AT146" i="1"/>
  <c r="K146" i="4"/>
  <c r="AU146" i="1" s="1"/>
  <c r="AT144" i="1"/>
  <c r="K144" i="4"/>
  <c r="AU144" i="1" s="1"/>
  <c r="AT127" i="1"/>
  <c r="K127" i="4"/>
  <c r="AU127" i="1" s="1"/>
  <c r="AT196" i="1"/>
  <c r="K196" i="4"/>
  <c r="AU196" i="1" s="1"/>
  <c r="AT189" i="1"/>
  <c r="K189" i="4"/>
  <c r="AU189" i="1" s="1"/>
  <c r="AT84" i="1"/>
  <c r="K84" i="4"/>
  <c r="AU84" i="1" s="1"/>
  <c r="AT60" i="1"/>
  <c r="K60" i="4"/>
  <c r="AU60" i="1" s="1"/>
  <c r="AT69" i="1"/>
  <c r="K69" i="4"/>
  <c r="AU69" i="1" s="1"/>
  <c r="AT41" i="1"/>
  <c r="K41" i="4"/>
  <c r="AU41" i="1" s="1"/>
  <c r="AT48" i="1"/>
  <c r="K48" i="4"/>
  <c r="AU48" i="1" s="1"/>
  <c r="AT47" i="1"/>
  <c r="K47" i="4"/>
  <c r="AU47" i="1" s="1"/>
  <c r="AT162" i="1"/>
  <c r="K162" i="4"/>
  <c r="AU162" i="1" s="1"/>
  <c r="AT170" i="1"/>
  <c r="K170" i="4"/>
  <c r="AU170" i="1" s="1"/>
  <c r="AT203" i="1"/>
  <c r="K203" i="4"/>
  <c r="AU203" i="1" s="1"/>
  <c r="AT205" i="1"/>
  <c r="K205" i="4"/>
  <c r="AU205" i="1" s="1"/>
  <c r="AT192" i="1"/>
  <c r="K192" i="4"/>
  <c r="AU192" i="1" s="1"/>
  <c r="AT99" i="1"/>
  <c r="K99" i="4"/>
  <c r="AU99" i="1" s="1"/>
  <c r="AT178" i="1"/>
  <c r="K178" i="4"/>
  <c r="AU178" i="1" s="1"/>
  <c r="AT26" i="1"/>
  <c r="K26" i="4"/>
  <c r="AU26" i="1" s="1"/>
  <c r="AT43" i="1"/>
  <c r="K43" i="4"/>
  <c r="AU43" i="1" s="1"/>
  <c r="AT21" i="1"/>
  <c r="K21" i="4"/>
  <c r="AU21" i="1" s="1"/>
  <c r="AT124" i="1"/>
  <c r="K124" i="4"/>
  <c r="AU124" i="1" s="1"/>
  <c r="AT221" i="1"/>
  <c r="K221" i="4"/>
  <c r="AU221" i="1" s="1"/>
  <c r="AT44" i="1"/>
  <c r="K44" i="4"/>
  <c r="AU44" i="1" s="1"/>
  <c r="AT140" i="1"/>
  <c r="K140" i="4"/>
  <c r="AU140" i="1" s="1"/>
  <c r="AT37" i="1"/>
  <c r="K37" i="4"/>
  <c r="AU37" i="1" s="1"/>
  <c r="AT201" i="1"/>
  <c r="K201" i="4"/>
  <c r="AU201" i="1" s="1"/>
  <c r="AT28" i="1"/>
  <c r="K28" i="4"/>
  <c r="AU28" i="1" s="1"/>
  <c r="AT133" i="1"/>
  <c r="K133" i="4"/>
  <c r="AU133" i="1" s="1"/>
  <c r="AT210" i="1"/>
  <c r="K210" i="4"/>
  <c r="AU210" i="1" s="1"/>
  <c r="AT98" i="1"/>
  <c r="K98" i="4"/>
  <c r="AU98" i="1" s="1"/>
  <c r="AT135" i="1"/>
  <c r="K135" i="4"/>
  <c r="AU135" i="1" s="1"/>
  <c r="AT92" i="1"/>
  <c r="K92" i="4"/>
  <c r="AU92" i="1" s="1"/>
  <c r="AT179" i="1"/>
  <c r="K179" i="4"/>
  <c r="AU179" i="1" s="1"/>
  <c r="AT185" i="1"/>
  <c r="K185" i="4"/>
  <c r="AU185" i="1" s="1"/>
  <c r="AT229" i="1"/>
  <c r="K229" i="4"/>
  <c r="AU229" i="1" s="1"/>
  <c r="AT182" i="1"/>
  <c r="K182" i="4"/>
  <c r="AU182" i="1" s="1"/>
  <c r="AT208" i="1"/>
  <c r="K208" i="4"/>
  <c r="AU208" i="1" s="1"/>
  <c r="AT29" i="1"/>
  <c r="K29" i="4"/>
  <c r="AU29" i="1" s="1"/>
  <c r="AT194" i="1"/>
  <c r="K194" i="4"/>
  <c r="AU194" i="1" s="1"/>
  <c r="AT42" i="1"/>
  <c r="K42" i="4"/>
  <c r="AU42" i="1" s="1"/>
  <c r="AT213" i="1"/>
  <c r="K213" i="4"/>
  <c r="AU213" i="1" s="1"/>
  <c r="AT123" i="1"/>
  <c r="K123" i="4"/>
  <c r="AU123" i="1" s="1"/>
  <c r="AT108" i="1"/>
  <c r="K108" i="4"/>
  <c r="AU108" i="1" s="1"/>
  <c r="AT218" i="1"/>
  <c r="K218" i="4"/>
  <c r="AU218" i="1" s="1"/>
  <c r="AT198" i="1"/>
  <c r="K198" i="4"/>
  <c r="AU198" i="1" s="1"/>
  <c r="AT96" i="1"/>
  <c r="K96" i="4"/>
  <c r="AU96" i="1" s="1"/>
  <c r="AT137" i="1"/>
  <c r="K137" i="4"/>
  <c r="AU137" i="1" s="1"/>
  <c r="AT63" i="1"/>
  <c r="K63" i="4"/>
  <c r="AU63" i="1" s="1"/>
  <c r="AT147" i="1"/>
  <c r="K147" i="4"/>
  <c r="AU147" i="1" s="1"/>
  <c r="AT136" i="1"/>
  <c r="K136" i="4"/>
  <c r="AU136" i="1" s="1"/>
  <c r="AT30" i="1"/>
  <c r="K30" i="4"/>
  <c r="AU30" i="1" s="1"/>
  <c r="AT114" i="1"/>
  <c r="K114" i="4"/>
  <c r="AU114" i="1" s="1"/>
  <c r="AT219" i="1"/>
  <c r="K219" i="4"/>
  <c r="AU219" i="1" s="1"/>
  <c r="AT227" i="1"/>
  <c r="K227" i="4"/>
  <c r="AU227" i="1" s="1"/>
  <c r="AT111" i="1"/>
  <c r="K111" i="4"/>
  <c r="AU111" i="1" s="1"/>
  <c r="AT31" i="1"/>
  <c r="K31" i="4"/>
  <c r="AU31" i="1" s="1"/>
  <c r="AT112" i="1"/>
  <c r="K112" i="4"/>
  <c r="AU112" i="1" s="1"/>
  <c r="AT105" i="1"/>
  <c r="K105" i="4"/>
  <c r="AU105" i="1" s="1"/>
  <c r="AT58" i="1"/>
  <c r="K58" i="4"/>
  <c r="AU58" i="1" s="1"/>
  <c r="AT212" i="1"/>
  <c r="K212" i="4"/>
  <c r="AU212" i="1" s="1"/>
  <c r="AT183" i="1"/>
  <c r="K183" i="4"/>
  <c r="AU183" i="1" s="1"/>
  <c r="AT80" i="1"/>
  <c r="K80" i="4"/>
  <c r="AU80" i="1" s="1"/>
  <c r="AT115" i="1"/>
  <c r="K115" i="4"/>
  <c r="AU115" i="1" s="1"/>
  <c r="AT68" i="1"/>
  <c r="K68" i="4"/>
  <c r="AU68" i="1" s="1"/>
  <c r="AT237" i="1"/>
  <c r="K237" i="4"/>
  <c r="AU237" i="1" s="1"/>
  <c r="AT93" i="1"/>
  <c r="K93" i="4"/>
  <c r="AU93" i="1" s="1"/>
  <c r="AT246" i="1"/>
  <c r="K246" i="4"/>
  <c r="AU246" i="1" s="1"/>
  <c r="AT82" i="1"/>
  <c r="K82" i="4"/>
  <c r="AU82" i="1" s="1"/>
  <c r="AT168" i="1"/>
  <c r="K168" i="4"/>
  <c r="AU168" i="1" s="1"/>
  <c r="AT23" i="1"/>
  <c r="K23" i="4"/>
  <c r="AU23" i="1" s="1"/>
  <c r="AT197" i="1"/>
  <c r="K197" i="4"/>
  <c r="AU197" i="1" s="1"/>
  <c r="AT59" i="1"/>
  <c r="K59" i="4"/>
  <c r="AU59" i="1" s="1"/>
  <c r="AT81" i="1"/>
  <c r="K81" i="4"/>
  <c r="AU81" i="1" s="1"/>
  <c r="AT73" i="1"/>
  <c r="K73" i="4"/>
  <c r="AU73" i="1" s="1"/>
  <c r="AT164" i="1"/>
  <c r="K164" i="4"/>
  <c r="AU164" i="1" s="1"/>
  <c r="AT177" i="1"/>
  <c r="K177" i="4"/>
  <c r="AU177" i="1" s="1"/>
  <c r="AT155" i="1"/>
  <c r="K155" i="4"/>
  <c r="AU155" i="1" s="1"/>
  <c r="AT154" i="1"/>
  <c r="K154" i="4"/>
  <c r="AU154" i="1" s="1"/>
  <c r="AT143" i="1"/>
  <c r="K143" i="4"/>
  <c r="AU143" i="1" s="1"/>
  <c r="AT34" i="1"/>
  <c r="K34" i="4"/>
  <c r="AU34" i="1" s="1"/>
  <c r="AT239" i="1"/>
  <c r="K239" i="4"/>
  <c r="AU239" i="1" s="1"/>
  <c r="AT191" i="1"/>
  <c r="K191" i="4"/>
  <c r="AU191" i="1" s="1"/>
  <c r="AT148" i="1"/>
  <c r="K148" i="4"/>
  <c r="AU148" i="1" s="1"/>
  <c r="AT54" i="1"/>
  <c r="K54" i="4"/>
  <c r="AU54" i="1" s="1"/>
  <c r="AT70" i="1"/>
  <c r="K70" i="4"/>
  <c r="AU70" i="1" s="1"/>
  <c r="AT209" i="1"/>
  <c r="K209" i="4"/>
  <c r="AU209" i="1" s="1"/>
  <c r="AT188" i="1"/>
  <c r="K188" i="4"/>
  <c r="AU188" i="1" s="1"/>
  <c r="AT126" i="1"/>
  <c r="K126" i="4"/>
  <c r="AU126" i="1" s="1"/>
  <c r="AT90" i="1"/>
  <c r="K90" i="4"/>
  <c r="AU90" i="1" s="1"/>
  <c r="AT199" i="1"/>
  <c r="K199" i="4"/>
  <c r="AU199" i="1" s="1"/>
  <c r="AT122" i="1"/>
  <c r="K122" i="4"/>
  <c r="AU122" i="1" s="1"/>
  <c r="AT206" i="1"/>
  <c r="K206" i="4"/>
  <c r="AU206" i="1" s="1"/>
  <c r="AT241" i="1"/>
  <c r="K241" i="4"/>
  <c r="AU241" i="1" s="1"/>
  <c r="AT150" i="1"/>
  <c r="K150" i="4"/>
  <c r="AU150" i="1" s="1"/>
  <c r="AT40" i="1"/>
  <c r="K40" i="4"/>
  <c r="AU40" i="1" s="1"/>
  <c r="AT75" i="1"/>
  <c r="K75" i="4"/>
  <c r="AU75" i="1" s="1"/>
  <c r="AT165" i="1"/>
  <c r="K165" i="4"/>
  <c r="AU165" i="1" s="1"/>
  <c r="AT230" i="1"/>
  <c r="K230" i="4"/>
  <c r="AU230" i="1" s="1"/>
  <c r="AT157" i="1"/>
  <c r="K157" i="4"/>
  <c r="AU157" i="1" s="1"/>
  <c r="AT167" i="1"/>
  <c r="K167" i="4"/>
  <c r="AU167" i="1" s="1"/>
  <c r="AT238" i="1"/>
  <c r="K238" i="4"/>
  <c r="AU238" i="1" s="1"/>
  <c r="AT151" i="1"/>
  <c r="K151" i="4"/>
  <c r="AU151" i="1" s="1"/>
  <c r="AT166" i="1"/>
  <c r="K166" i="4"/>
  <c r="AU166" i="1" s="1"/>
  <c r="AT141" i="1"/>
  <c r="K141" i="4"/>
  <c r="AU141" i="1" s="1"/>
  <c r="AT78" i="1"/>
  <c r="K78" i="4"/>
  <c r="AU78" i="1" s="1"/>
  <c r="AT247" i="1"/>
  <c r="K247" i="4"/>
  <c r="AU247" i="1" s="1"/>
  <c r="AT242" i="1"/>
  <c r="K242" i="4"/>
  <c r="AU242" i="1" s="1"/>
  <c r="AT106" i="1"/>
  <c r="K106" i="4"/>
  <c r="AU106" i="1" s="1"/>
  <c r="AT228" i="1"/>
  <c r="K228" i="4"/>
  <c r="AU228" i="1" s="1"/>
  <c r="AT176" i="1"/>
  <c r="K176" i="4"/>
  <c r="AU176" i="1" s="1"/>
  <c r="AT214" i="1"/>
  <c r="K214" i="4"/>
  <c r="AU214" i="1" s="1"/>
  <c r="AT153" i="1"/>
  <c r="K153" i="4"/>
  <c r="AU153" i="1" s="1"/>
  <c r="AT251" i="1"/>
  <c r="K251" i="4"/>
  <c r="AU251" i="1" s="1"/>
  <c r="AT116" i="1"/>
  <c r="K116" i="4"/>
  <c r="AU116" i="1" s="1"/>
  <c r="AT91" i="1"/>
  <c r="K91" i="4"/>
  <c r="AU91" i="1" s="1"/>
  <c r="AT142" i="1"/>
  <c r="K142" i="4"/>
  <c r="AU142" i="1" s="1"/>
  <c r="AT121" i="1"/>
  <c r="K121" i="4"/>
  <c r="AU121" i="1" s="1"/>
  <c r="AT186" i="1"/>
  <c r="K186" i="4"/>
  <c r="AU186" i="1" s="1"/>
  <c r="AT79" i="1"/>
  <c r="K79" i="4"/>
  <c r="AU79" i="1" s="1"/>
  <c r="AT45" i="1"/>
  <c r="K45" i="4"/>
  <c r="AU45" i="1" s="1"/>
  <c r="AT50" i="1"/>
  <c r="K50" i="4"/>
  <c r="AU50" i="1" s="1"/>
  <c r="AT100" i="1"/>
  <c r="K100" i="4"/>
  <c r="AU100" i="1" s="1"/>
  <c r="AT64" i="1"/>
  <c r="K64" i="4"/>
  <c r="AU64" i="1" s="1"/>
  <c r="AT156" i="1"/>
  <c r="K156" i="4"/>
  <c r="AU156" i="1" s="1"/>
  <c r="AT36" i="1"/>
  <c r="K36" i="4"/>
  <c r="AU36" i="1" s="1"/>
  <c r="AT172" i="1"/>
  <c r="K172" i="4"/>
  <c r="AU172" i="1" s="1"/>
  <c r="AT128" i="1"/>
  <c r="K128" i="4"/>
  <c r="AU128" i="1" s="1"/>
  <c r="AT145" i="1"/>
  <c r="K145" i="4"/>
  <c r="AU145" i="1" s="1"/>
  <c r="AT131" i="1"/>
  <c r="K131" i="4"/>
  <c r="AU131" i="1" s="1"/>
  <c r="AT130" i="1"/>
  <c r="K130" i="4"/>
  <c r="AU130" i="1" s="1"/>
  <c r="AT240" i="1"/>
  <c r="K240" i="4"/>
  <c r="AU240" i="1" s="1"/>
  <c r="AT220" i="1"/>
  <c r="K220" i="4"/>
  <c r="AU220" i="1" s="1"/>
  <c r="AT193" i="1"/>
  <c r="K193" i="4"/>
  <c r="AU193" i="1" s="1"/>
  <c r="AT72" i="1"/>
  <c r="K72" i="4"/>
  <c r="AU72" i="1" s="1"/>
  <c r="AT66" i="1"/>
  <c r="K66" i="4"/>
  <c r="AU66" i="1" s="1"/>
  <c r="AT248" i="1"/>
  <c r="K248" i="4"/>
  <c r="AU248" i="1" s="1"/>
  <c r="AT187" i="1"/>
  <c r="K187" i="4"/>
  <c r="AU187" i="1" s="1"/>
  <c r="AT138" i="1"/>
  <c r="K138" i="4"/>
  <c r="AU138" i="1" s="1"/>
  <c r="AT223" i="1"/>
  <c r="K223" i="4"/>
  <c r="AU223" i="1" s="1"/>
  <c r="AT102" i="1"/>
  <c r="K102" i="4"/>
  <c r="AU102" i="1" s="1"/>
  <c r="AT149" i="1"/>
  <c r="K149" i="4"/>
  <c r="AU149" i="1" s="1"/>
  <c r="AT244" i="1"/>
  <c r="K244" i="4"/>
  <c r="AU244" i="1" s="1"/>
  <c r="AT250" i="1"/>
  <c r="K250" i="4"/>
  <c r="AU250" i="1" s="1"/>
  <c r="AT76" i="1"/>
  <c r="K76" i="4"/>
  <c r="AU76" i="1" s="1"/>
  <c r="AT24" i="1"/>
  <c r="K24" i="4"/>
  <c r="AU24" i="1" s="1"/>
  <c r="AT245" i="1"/>
  <c r="K245" i="4"/>
  <c r="AU245" i="1" s="1"/>
  <c r="AT235" i="1"/>
  <c r="K235" i="4"/>
  <c r="AU235" i="1" s="1"/>
  <c r="AT109" i="1"/>
  <c r="K109" i="4"/>
  <c r="AU109" i="1" s="1"/>
  <c r="AT107" i="1"/>
  <c r="K107" i="4"/>
  <c r="AU107" i="1" s="1"/>
  <c r="AT226" i="1"/>
  <c r="K226" i="4"/>
  <c r="AU226" i="1" s="1"/>
  <c r="AT86" i="1"/>
  <c r="K86" i="4"/>
  <c r="AU86" i="1" s="1"/>
  <c r="AT88" i="1"/>
  <c r="K88" i="4"/>
  <c r="AU88" i="1" s="1"/>
  <c r="AT180" i="1"/>
  <c r="K180" i="4"/>
  <c r="AU180" i="1" s="1"/>
  <c r="AT129" i="1"/>
  <c r="K129" i="4"/>
  <c r="AU129" i="1" s="1"/>
  <c r="AT103" i="1"/>
  <c r="K103" i="4"/>
  <c r="AU103" i="1" s="1"/>
  <c r="AT101" i="1"/>
  <c r="K101" i="4"/>
  <c r="AU101" i="1" s="1"/>
  <c r="AT53" i="1"/>
  <c r="K53" i="4"/>
  <c r="AU53" i="1" s="1"/>
  <c r="AT119" i="1"/>
  <c r="K119" i="4"/>
  <c r="AU119" i="1" s="1"/>
  <c r="AT61" i="1"/>
  <c r="K61" i="4"/>
  <c r="AU61" i="1" s="1"/>
  <c r="AT71" i="1"/>
  <c r="K71" i="4"/>
  <c r="AU71" i="1" s="1"/>
  <c r="AT233" i="1"/>
  <c r="K233" i="4"/>
  <c r="AU233" i="1" s="1"/>
  <c r="AT207" i="1"/>
  <c r="K207" i="4"/>
  <c r="AU207" i="1" s="1"/>
  <c r="AT87" i="1"/>
  <c r="K87" i="4"/>
  <c r="AU87" i="1" s="1"/>
  <c r="AT33" i="1"/>
  <c r="K33" i="4"/>
  <c r="AU33" i="1" s="1"/>
  <c r="AT225" i="1"/>
  <c r="K225" i="4"/>
  <c r="AU225" i="1" s="1"/>
  <c r="AT158" i="1"/>
  <c r="K158" i="4"/>
  <c r="AU158" i="1" s="1"/>
  <c r="AT83" i="1"/>
  <c r="K83" i="4"/>
  <c r="AU83" i="1" s="1"/>
  <c r="AT85" i="1"/>
  <c r="K85" i="4"/>
  <c r="AU85" i="1" s="1"/>
  <c r="AT134" i="1"/>
  <c r="K134" i="4"/>
  <c r="AU134" i="1" s="1"/>
  <c r="AT35" i="1"/>
  <c r="K35" i="4"/>
  <c r="AU35" i="1" s="1"/>
  <c r="BS1" i="1"/>
  <c r="BT1" i="1"/>
  <c r="BU1" i="1"/>
  <c r="BV1" i="1"/>
  <c r="F21" i="5" l="1"/>
  <c r="BD20" i="1"/>
  <c r="G34" i="5"/>
  <c r="BE3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" i="1"/>
  <c r="BQ1" i="1"/>
  <c r="BR1" i="1"/>
  <c r="BI1" i="1"/>
  <c r="BJ1" i="1"/>
  <c r="BK1" i="1"/>
  <c r="BL1" i="1"/>
  <c r="BM1" i="1"/>
  <c r="BN1" i="1"/>
  <c r="BO1" i="1"/>
  <c r="BP1" i="1"/>
  <c r="BH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P10" i="1" s="1"/>
  <c r="B10" i="2"/>
  <c r="C10" i="2"/>
  <c r="D10" i="2"/>
  <c r="E10" i="2"/>
  <c r="F10" i="2"/>
  <c r="A11" i="2"/>
  <c r="AP11" i="1" s="1"/>
  <c r="B11" i="2"/>
  <c r="C11" i="2"/>
  <c r="D11" i="2"/>
  <c r="E11" i="2"/>
  <c r="F11" i="2"/>
  <c r="A12" i="2"/>
  <c r="AP12" i="1" s="1"/>
  <c r="B12" i="2"/>
  <c r="C12" i="2"/>
  <c r="D12" i="2"/>
  <c r="E12" i="2"/>
  <c r="F12" i="2"/>
  <c r="A13" i="2"/>
  <c r="AP13" i="1" s="1"/>
  <c r="B13" i="2"/>
  <c r="C13" i="2"/>
  <c r="D13" i="2"/>
  <c r="E13" i="2"/>
  <c r="F13" i="2"/>
  <c r="A14" i="2"/>
  <c r="AP14" i="1" s="1"/>
  <c r="B14" i="2"/>
  <c r="C14" i="2"/>
  <c r="D14" i="2"/>
  <c r="E14" i="2"/>
  <c r="F14" i="2"/>
  <c r="A15" i="2"/>
  <c r="AP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P2" i="1" s="1"/>
  <c r="B2" i="2"/>
  <c r="C2" i="2"/>
  <c r="D2" i="2"/>
  <c r="E2" i="2"/>
  <c r="F2" i="2"/>
  <c r="A3" i="2"/>
  <c r="B3" i="2"/>
  <c r="C3" i="2"/>
  <c r="D3" i="2"/>
  <c r="E3" i="2"/>
  <c r="F3" i="2"/>
  <c r="A4" i="2"/>
  <c r="AP4" i="1" s="1"/>
  <c r="B4" i="2"/>
  <c r="C4" i="2"/>
  <c r="D4" i="2"/>
  <c r="E4" i="2"/>
  <c r="F4" i="2"/>
  <c r="A5" i="2"/>
  <c r="AP5" i="1" s="1"/>
  <c r="B5" i="2"/>
  <c r="C5" i="2"/>
  <c r="D5" i="2"/>
  <c r="E5" i="2"/>
  <c r="F5" i="2"/>
  <c r="A6" i="2"/>
  <c r="AP6" i="1" s="1"/>
  <c r="B6" i="2"/>
  <c r="C6" i="2"/>
  <c r="D6" i="2"/>
  <c r="E6" i="2"/>
  <c r="F6" i="2"/>
  <c r="A7" i="2"/>
  <c r="AP7" i="1" s="1"/>
  <c r="B7" i="2"/>
  <c r="C7" i="2"/>
  <c r="D7" i="2"/>
  <c r="E7" i="2"/>
  <c r="F7" i="2"/>
  <c r="A8" i="2"/>
  <c r="AP8" i="1" s="1"/>
  <c r="B8" i="2"/>
  <c r="C8" i="2"/>
  <c r="D8" i="2"/>
  <c r="E8" i="2"/>
  <c r="F8" i="2"/>
  <c r="A9" i="2"/>
  <c r="AP9" i="1" s="1"/>
  <c r="B9" i="2"/>
  <c r="C9" i="2"/>
  <c r="D9" i="2"/>
  <c r="E9" i="2"/>
  <c r="F9" i="2"/>
  <c r="B1" i="2"/>
  <c r="C1" i="2"/>
  <c r="D1" i="2"/>
  <c r="E1" i="2"/>
  <c r="F1" i="2"/>
  <c r="A1" i="2"/>
  <c r="G185" i="2" l="1"/>
  <c r="H185" i="2" s="1"/>
  <c r="G35" i="5"/>
  <c r="BE34" i="1"/>
  <c r="F22" i="5"/>
  <c r="BD21" i="1"/>
  <c r="G182" i="2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I132" i="2" s="1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I89" i="2" s="1"/>
  <c r="G88" i="2"/>
  <c r="I88" i="2" s="1"/>
  <c r="G83" i="2"/>
  <c r="I83" i="2" s="1"/>
  <c r="G142" i="2"/>
  <c r="I142" i="2" s="1"/>
  <c r="BO2" i="1"/>
  <c r="BQ2" i="1"/>
  <c r="G186" i="2"/>
  <c r="H186" i="2" s="1"/>
  <c r="BR2" i="1"/>
  <c r="BP2" i="1"/>
  <c r="F251" i="3"/>
  <c r="F139" i="3"/>
  <c r="L139" i="3" s="1"/>
  <c r="BN139" i="1" s="1"/>
  <c r="F123" i="3"/>
  <c r="F79" i="3"/>
  <c r="J79" i="3" s="1"/>
  <c r="BL79" i="1" s="1"/>
  <c r="F238" i="3"/>
  <c r="F234" i="3"/>
  <c r="I234" i="3" s="1"/>
  <c r="BK234" i="1" s="1"/>
  <c r="F222" i="3"/>
  <c r="F218" i="3"/>
  <c r="L218" i="3" s="1"/>
  <c r="BN218" i="1" s="1"/>
  <c r="F214" i="3"/>
  <c r="F210" i="3"/>
  <c r="I210" i="3" s="1"/>
  <c r="BK210" i="1" s="1"/>
  <c r="F206" i="3"/>
  <c r="F202" i="3"/>
  <c r="G202" i="3" s="1"/>
  <c r="BI202" i="1" s="1"/>
  <c r="F198" i="3"/>
  <c r="F170" i="3"/>
  <c r="F106" i="3"/>
  <c r="F102" i="3"/>
  <c r="F98" i="3"/>
  <c r="F94" i="3"/>
  <c r="J94" i="3" s="1"/>
  <c r="F90" i="3"/>
  <c r="F86" i="3"/>
  <c r="I86" i="3" s="1"/>
  <c r="BK86" i="1" s="1"/>
  <c r="F82" i="3"/>
  <c r="F78" i="3"/>
  <c r="F74" i="3"/>
  <c r="F70" i="3"/>
  <c r="F66" i="3"/>
  <c r="F62" i="3"/>
  <c r="L62" i="3" s="1"/>
  <c r="BN62" i="1" s="1"/>
  <c r="F58" i="3"/>
  <c r="F54" i="3"/>
  <c r="F50" i="3"/>
  <c r="F46" i="3"/>
  <c r="F42" i="3"/>
  <c r="F38" i="3"/>
  <c r="L38" i="3" s="1"/>
  <c r="BN38" i="1" s="1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BI131" i="1" s="1"/>
  <c r="F115" i="3"/>
  <c r="F105" i="3"/>
  <c r="F87" i="3"/>
  <c r="F71" i="3"/>
  <c r="F59" i="3"/>
  <c r="F51" i="3"/>
  <c r="F27" i="3"/>
  <c r="F11" i="3"/>
  <c r="G11" i="3" s="1"/>
  <c r="BI11" i="1" s="1"/>
  <c r="F197" i="3"/>
  <c r="J197" i="3" s="1"/>
  <c r="BL197" i="1" s="1"/>
  <c r="F168" i="3"/>
  <c r="F160" i="3"/>
  <c r="F132" i="3"/>
  <c r="F56" i="3"/>
  <c r="F24" i="3"/>
  <c r="F8" i="3"/>
  <c r="L170" i="3"/>
  <c r="BN170" i="1" s="1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G146" i="3" s="1"/>
  <c r="BI146" i="1" s="1"/>
  <c r="F142" i="3"/>
  <c r="F138" i="3"/>
  <c r="F134" i="3"/>
  <c r="F130" i="3"/>
  <c r="F126" i="3"/>
  <c r="F122" i="3"/>
  <c r="F118" i="3"/>
  <c r="F114" i="3"/>
  <c r="F110" i="3"/>
  <c r="F26" i="3"/>
  <c r="F10" i="3"/>
  <c r="L10" i="3" s="1"/>
  <c r="BN10" i="1" s="1"/>
  <c r="F2" i="3"/>
  <c r="F69" i="3"/>
  <c r="F250" i="3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I193" i="3" s="1"/>
  <c r="BK193" i="1" s="1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J108" i="3" s="1"/>
  <c r="BL108" i="1" s="1"/>
  <c r="F88" i="3"/>
  <c r="F80" i="3"/>
  <c r="F60" i="3"/>
  <c r="F55" i="3"/>
  <c r="F52" i="3"/>
  <c r="F19" i="3"/>
  <c r="F16" i="3"/>
  <c r="F3" i="3"/>
  <c r="G3" i="3" s="1"/>
  <c r="BI3" i="1" s="1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F67" i="3"/>
  <c r="G67" i="3" s="1"/>
  <c r="BI67" i="1" s="1"/>
  <c r="F63" i="3"/>
  <c r="F43" i="3"/>
  <c r="F39" i="3"/>
  <c r="F35" i="3"/>
  <c r="F31" i="3"/>
  <c r="F23" i="3"/>
  <c r="F15" i="3"/>
  <c r="F7" i="3"/>
  <c r="F83" i="3"/>
  <c r="F47" i="3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P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60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3" i="1"/>
  <c r="I79" i="3" l="1"/>
  <c r="I185" i="2"/>
  <c r="L79" i="3"/>
  <c r="BN79" i="1" s="1"/>
  <c r="H144" i="2"/>
  <c r="H89" i="2"/>
  <c r="I119" i="2"/>
  <c r="I182" i="2"/>
  <c r="I111" i="2"/>
  <c r="L86" i="3"/>
  <c r="BN86" i="1" s="1"/>
  <c r="L234" i="3"/>
  <c r="BN234" i="1" s="1"/>
  <c r="F23" i="5"/>
  <c r="BD22" i="1"/>
  <c r="G36" i="5"/>
  <c r="BE35" i="1"/>
  <c r="I178" i="2"/>
  <c r="H132" i="2"/>
  <c r="I158" i="2"/>
  <c r="L210" i="3"/>
  <c r="BN210" i="1" s="1"/>
  <c r="I154" i="2"/>
  <c r="AO251" i="1"/>
  <c r="AO243" i="1"/>
  <c r="AO239" i="1"/>
  <c r="AO235" i="1"/>
  <c r="AO227" i="1"/>
  <c r="AO223" i="1"/>
  <c r="AO219" i="1"/>
  <c r="AO215" i="1"/>
  <c r="AO211" i="1"/>
  <c r="AO207" i="1"/>
  <c r="AO203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O139" i="1"/>
  <c r="AO135" i="1"/>
  <c r="AO131" i="1"/>
  <c r="AO127" i="1"/>
  <c r="AO123" i="1"/>
  <c r="AO119" i="1"/>
  <c r="AO115" i="1"/>
  <c r="AO111" i="1"/>
  <c r="AO107" i="1"/>
  <c r="AO103" i="1"/>
  <c r="AO99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O247" i="1"/>
  <c r="AO231" i="1"/>
  <c r="H95" i="2"/>
  <c r="I124" i="2"/>
  <c r="H219" i="2"/>
  <c r="I208" i="2"/>
  <c r="H115" i="2"/>
  <c r="I96" i="2"/>
  <c r="G139" i="3"/>
  <c r="BI139" i="1" s="1"/>
  <c r="I131" i="3"/>
  <c r="BK131" i="1" s="1"/>
  <c r="AO248" i="1"/>
  <c r="AO244" i="1"/>
  <c r="AO240" i="1"/>
  <c r="AO236" i="1"/>
  <c r="AO232" i="1"/>
  <c r="AO228" i="1"/>
  <c r="AO224" i="1"/>
  <c r="AO220" i="1"/>
  <c r="AO216" i="1"/>
  <c r="AO212" i="1"/>
  <c r="AO208" i="1"/>
  <c r="AO204" i="1"/>
  <c r="AO200" i="1"/>
  <c r="AO196" i="1"/>
  <c r="AO192" i="1"/>
  <c r="AO188" i="1"/>
  <c r="AO184" i="1"/>
  <c r="AO180" i="1"/>
  <c r="AO176" i="1"/>
  <c r="AO172" i="1"/>
  <c r="AO168" i="1"/>
  <c r="AO164" i="1"/>
  <c r="AO160" i="1"/>
  <c r="AO156" i="1"/>
  <c r="AO152" i="1"/>
  <c r="AO148" i="1"/>
  <c r="AO144" i="1"/>
  <c r="AO140" i="1"/>
  <c r="AO136" i="1"/>
  <c r="AO132" i="1"/>
  <c r="AO128" i="1"/>
  <c r="AO124" i="1"/>
  <c r="AO120" i="1"/>
  <c r="AO116" i="1"/>
  <c r="AO112" i="1"/>
  <c r="AO108" i="1"/>
  <c r="AO104" i="1"/>
  <c r="AO100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I176" i="2"/>
  <c r="I186" i="2"/>
  <c r="I133" i="2"/>
  <c r="I24" i="2"/>
  <c r="J139" i="3"/>
  <c r="BL139" i="1" s="1"/>
  <c r="AO5" i="1"/>
  <c r="AO4" i="1"/>
  <c r="AO250" i="1"/>
  <c r="AO246" i="1"/>
  <c r="AO242" i="1"/>
  <c r="AO238" i="1"/>
  <c r="AO234" i="1"/>
  <c r="AO230" i="1"/>
  <c r="AO226" i="1"/>
  <c r="AO222" i="1"/>
  <c r="AO218" i="1"/>
  <c r="AO214" i="1"/>
  <c r="AO210" i="1"/>
  <c r="AO206" i="1"/>
  <c r="AO202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O138" i="1"/>
  <c r="AO134" i="1"/>
  <c r="AO130" i="1"/>
  <c r="AO126" i="1"/>
  <c r="AO122" i="1"/>
  <c r="AO118" i="1"/>
  <c r="AO114" i="1"/>
  <c r="AO110" i="1"/>
  <c r="AO106" i="1"/>
  <c r="AO102" i="1"/>
  <c r="AO98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249" i="1"/>
  <c r="AO245" i="1"/>
  <c r="AO241" i="1"/>
  <c r="AO237" i="1"/>
  <c r="AO233" i="1"/>
  <c r="AO229" i="1"/>
  <c r="AO225" i="1"/>
  <c r="AO221" i="1"/>
  <c r="AO217" i="1"/>
  <c r="AO213" i="1"/>
  <c r="AO209" i="1"/>
  <c r="AO205" i="1"/>
  <c r="AO201" i="1"/>
  <c r="AO197" i="1"/>
  <c r="AO193" i="1"/>
  <c r="AO189" i="1"/>
  <c r="AO185" i="1"/>
  <c r="AO181" i="1"/>
  <c r="AO177" i="1"/>
  <c r="AO173" i="1"/>
  <c r="AO169" i="1"/>
  <c r="AO165" i="1"/>
  <c r="AO161" i="1"/>
  <c r="AO157" i="1"/>
  <c r="AO153" i="1"/>
  <c r="AO149" i="1"/>
  <c r="AO145" i="1"/>
  <c r="AO141" i="1"/>
  <c r="AO137" i="1"/>
  <c r="AO133" i="1"/>
  <c r="AO129" i="1"/>
  <c r="AO125" i="1"/>
  <c r="AO121" i="1"/>
  <c r="AO117" i="1"/>
  <c r="AO113" i="1"/>
  <c r="AO109" i="1"/>
  <c r="AO105" i="1"/>
  <c r="AO101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H83" i="2"/>
  <c r="I139" i="3"/>
  <c r="BK139" i="1" s="1"/>
  <c r="I113" i="2"/>
  <c r="H113" i="2"/>
  <c r="H190" i="2"/>
  <c r="I190" i="2"/>
  <c r="BH23" i="1"/>
  <c r="Q23" i="3"/>
  <c r="BS23" i="1" s="1"/>
  <c r="R23" i="3"/>
  <c r="BT23" i="1" s="1"/>
  <c r="S23" i="3"/>
  <c r="BU23" i="1" s="1"/>
  <c r="T23" i="3"/>
  <c r="BV23" i="1" s="1"/>
  <c r="R95" i="3"/>
  <c r="BT95" i="1" s="1"/>
  <c r="Q95" i="3"/>
  <c r="BS95" i="1" s="1"/>
  <c r="S95" i="3"/>
  <c r="BU95" i="1" s="1"/>
  <c r="T95" i="3"/>
  <c r="BV95" i="1" s="1"/>
  <c r="I48" i="3"/>
  <c r="BK48" i="1" s="1"/>
  <c r="Q48" i="3"/>
  <c r="BS48" i="1" s="1"/>
  <c r="S48" i="3"/>
  <c r="BU48" i="1" s="1"/>
  <c r="R48" i="3"/>
  <c r="BT48" i="1" s="1"/>
  <c r="T48" i="3"/>
  <c r="BV48" i="1" s="1"/>
  <c r="BH75" i="1"/>
  <c r="Q75" i="3"/>
  <c r="BS75" i="1" s="1"/>
  <c r="R75" i="3"/>
  <c r="BT75" i="1" s="1"/>
  <c r="S75" i="3"/>
  <c r="BU75" i="1" s="1"/>
  <c r="T75" i="3"/>
  <c r="BV75" i="1" s="1"/>
  <c r="R187" i="3"/>
  <c r="BT187" i="1" s="1"/>
  <c r="Q187" i="3"/>
  <c r="BS187" i="1" s="1"/>
  <c r="S187" i="3"/>
  <c r="BU187" i="1" s="1"/>
  <c r="T187" i="3"/>
  <c r="BV187" i="1" s="1"/>
  <c r="Q53" i="3"/>
  <c r="BS53" i="1" s="1"/>
  <c r="T53" i="3"/>
  <c r="BV53" i="1" s="1"/>
  <c r="R53" i="3"/>
  <c r="BT53" i="1" s="1"/>
  <c r="S53" i="3"/>
  <c r="BU53" i="1" s="1"/>
  <c r="BH140" i="1"/>
  <c r="R140" i="3"/>
  <c r="BT140" i="1" s="1"/>
  <c r="S140" i="3"/>
  <c r="BU140" i="1" s="1"/>
  <c r="T140" i="3"/>
  <c r="BV140" i="1" s="1"/>
  <c r="Q140" i="3"/>
  <c r="BS140" i="1" s="1"/>
  <c r="BH80" i="1"/>
  <c r="Q80" i="3"/>
  <c r="BS80" i="1" s="1"/>
  <c r="S80" i="3"/>
  <c r="BU80" i="1" s="1"/>
  <c r="R80" i="3"/>
  <c r="BT80" i="1" s="1"/>
  <c r="T80" i="3"/>
  <c r="BV80" i="1" s="1"/>
  <c r="BH208" i="1"/>
  <c r="T208" i="3"/>
  <c r="BV208" i="1" s="1"/>
  <c r="S208" i="3"/>
  <c r="BU208" i="1" s="1"/>
  <c r="Q208" i="3"/>
  <c r="BS208" i="1" s="1"/>
  <c r="R208" i="3"/>
  <c r="BT208" i="1" s="1"/>
  <c r="BH65" i="1"/>
  <c r="Q65" i="3"/>
  <c r="BS65" i="1" s="1"/>
  <c r="T65" i="3"/>
  <c r="BV65" i="1" s="1"/>
  <c r="S65" i="3"/>
  <c r="BU65" i="1" s="1"/>
  <c r="R65" i="3"/>
  <c r="BT65" i="1" s="1"/>
  <c r="Q84" i="3"/>
  <c r="BS84" i="1" s="1"/>
  <c r="S84" i="3"/>
  <c r="BU84" i="1" s="1"/>
  <c r="R84" i="3"/>
  <c r="BT84" i="1" s="1"/>
  <c r="T84" i="3"/>
  <c r="BV84" i="1" s="1"/>
  <c r="BH97" i="1"/>
  <c r="R97" i="3"/>
  <c r="BT97" i="1" s="1"/>
  <c r="T97" i="3"/>
  <c r="BV97" i="1" s="1"/>
  <c r="Q97" i="3"/>
  <c r="BS97" i="1" s="1"/>
  <c r="S97" i="3"/>
  <c r="BU97" i="1" s="1"/>
  <c r="R113" i="3"/>
  <c r="BT113" i="1" s="1"/>
  <c r="T113" i="3"/>
  <c r="BV113" i="1" s="1"/>
  <c r="Q113" i="3"/>
  <c r="BS113" i="1" s="1"/>
  <c r="S113" i="3"/>
  <c r="BU113" i="1" s="1"/>
  <c r="BH157" i="1"/>
  <c r="R157" i="3"/>
  <c r="BT157" i="1" s="1"/>
  <c r="T157" i="3"/>
  <c r="BV157" i="1" s="1"/>
  <c r="S157" i="3"/>
  <c r="BU157" i="1" s="1"/>
  <c r="Q157" i="3"/>
  <c r="BS157" i="1" s="1"/>
  <c r="BH184" i="1"/>
  <c r="R184" i="3"/>
  <c r="BT184" i="1" s="1"/>
  <c r="S184" i="3"/>
  <c r="BU184" i="1" s="1"/>
  <c r="Q184" i="3"/>
  <c r="BS184" i="1" s="1"/>
  <c r="T184" i="3"/>
  <c r="BV184" i="1" s="1"/>
  <c r="BH110" i="1"/>
  <c r="R110" i="3"/>
  <c r="BT110" i="1" s="1"/>
  <c r="Q110" i="3"/>
  <c r="BS110" i="1" s="1"/>
  <c r="S110" i="3"/>
  <c r="BU110" i="1" s="1"/>
  <c r="T110" i="3"/>
  <c r="BV110" i="1" s="1"/>
  <c r="L142" i="3"/>
  <c r="BN142" i="1" s="1"/>
  <c r="R142" i="3"/>
  <c r="BT142" i="1" s="1"/>
  <c r="S142" i="3"/>
  <c r="BU142" i="1" s="1"/>
  <c r="T142" i="3"/>
  <c r="BV142" i="1" s="1"/>
  <c r="Q142" i="3"/>
  <c r="BS142" i="1" s="1"/>
  <c r="BH190" i="1"/>
  <c r="R190" i="3"/>
  <c r="BT190" i="1" s="1"/>
  <c r="S190" i="3"/>
  <c r="BU190" i="1" s="1"/>
  <c r="T190" i="3"/>
  <c r="BV190" i="1" s="1"/>
  <c r="Q190" i="3"/>
  <c r="BS190" i="1" s="1"/>
  <c r="T197" i="3"/>
  <c r="BV197" i="1" s="1"/>
  <c r="Q197" i="3"/>
  <c r="BS197" i="1" s="1"/>
  <c r="R197" i="3"/>
  <c r="BT197" i="1" s="1"/>
  <c r="S197" i="3"/>
  <c r="BU197" i="1" s="1"/>
  <c r="R115" i="3"/>
  <c r="BT115" i="1" s="1"/>
  <c r="Q115" i="3"/>
  <c r="BS115" i="1" s="1"/>
  <c r="S115" i="3"/>
  <c r="BU115" i="1" s="1"/>
  <c r="T115" i="3"/>
  <c r="BV115" i="1" s="1"/>
  <c r="T231" i="3"/>
  <c r="BV231" i="1" s="1"/>
  <c r="R231" i="3"/>
  <c r="BT231" i="1" s="1"/>
  <c r="S231" i="3"/>
  <c r="BU231" i="1" s="1"/>
  <c r="Q231" i="3"/>
  <c r="BS231" i="1" s="1"/>
  <c r="T212" i="3"/>
  <c r="BV212" i="1" s="1"/>
  <c r="S212" i="3"/>
  <c r="BU212" i="1" s="1"/>
  <c r="Q212" i="3"/>
  <c r="BS212" i="1" s="1"/>
  <c r="R212" i="3"/>
  <c r="BT212" i="1" s="1"/>
  <c r="Q22" i="3"/>
  <c r="BS22" i="1" s="1"/>
  <c r="T22" i="3"/>
  <c r="BV22" i="1" s="1"/>
  <c r="R22" i="3"/>
  <c r="BT22" i="1" s="1"/>
  <c r="S22" i="3"/>
  <c r="BU22" i="1" s="1"/>
  <c r="I58" i="3"/>
  <c r="BK58" i="1" s="1"/>
  <c r="Q58" i="3"/>
  <c r="BS58" i="1" s="1"/>
  <c r="S58" i="3"/>
  <c r="BU58" i="1" s="1"/>
  <c r="T58" i="3"/>
  <c r="BV58" i="1" s="1"/>
  <c r="R58" i="3"/>
  <c r="BT58" i="1" s="1"/>
  <c r="I90" i="3"/>
  <c r="BK90" i="1" s="1"/>
  <c r="R90" i="3"/>
  <c r="BT90" i="1" s="1"/>
  <c r="Q90" i="3"/>
  <c r="BS90" i="1" s="1"/>
  <c r="S90" i="3"/>
  <c r="BU90" i="1" s="1"/>
  <c r="T90" i="3"/>
  <c r="BV90" i="1" s="1"/>
  <c r="I206" i="3"/>
  <c r="BK206" i="1" s="1"/>
  <c r="T206" i="3"/>
  <c r="BV206" i="1" s="1"/>
  <c r="Q206" i="3"/>
  <c r="BS206" i="1" s="1"/>
  <c r="S206" i="3"/>
  <c r="BU206" i="1" s="1"/>
  <c r="R206" i="3"/>
  <c r="BT206" i="1" s="1"/>
  <c r="BH83" i="1"/>
  <c r="Q83" i="3"/>
  <c r="BS83" i="1" s="1"/>
  <c r="R83" i="3"/>
  <c r="BT83" i="1" s="1"/>
  <c r="S83" i="3"/>
  <c r="BU83" i="1" s="1"/>
  <c r="T83" i="3"/>
  <c r="BV83" i="1" s="1"/>
  <c r="BH31" i="1"/>
  <c r="Q31" i="3"/>
  <c r="BS31" i="1" s="1"/>
  <c r="R31" i="3"/>
  <c r="BT31" i="1" s="1"/>
  <c r="T31" i="3"/>
  <c r="BV31" i="1" s="1"/>
  <c r="S31" i="3"/>
  <c r="BU31" i="1" s="1"/>
  <c r="BH63" i="1"/>
  <c r="Q63" i="3"/>
  <c r="BS63" i="1" s="1"/>
  <c r="R63" i="3"/>
  <c r="BT63" i="1" s="1"/>
  <c r="T63" i="3"/>
  <c r="BV63" i="1" s="1"/>
  <c r="S63" i="3"/>
  <c r="BU63" i="1" s="1"/>
  <c r="BH99" i="1"/>
  <c r="R99" i="3"/>
  <c r="BT99" i="1" s="1"/>
  <c r="Q99" i="3"/>
  <c r="BS99" i="1" s="1"/>
  <c r="S99" i="3"/>
  <c r="BU99" i="1" s="1"/>
  <c r="T99" i="3"/>
  <c r="BV99" i="1" s="1"/>
  <c r="R147" i="3"/>
  <c r="BT147" i="1" s="1"/>
  <c r="Q147" i="3"/>
  <c r="BS147" i="1" s="1"/>
  <c r="T147" i="3"/>
  <c r="BV147" i="1" s="1"/>
  <c r="S147" i="3"/>
  <c r="BU147" i="1" s="1"/>
  <c r="BH12" i="1"/>
  <c r="Q12" i="3"/>
  <c r="BS12" i="1" s="1"/>
  <c r="S12" i="3"/>
  <c r="BU12" i="1" s="1"/>
  <c r="R12" i="3"/>
  <c r="BT12" i="1" s="1"/>
  <c r="T12" i="3"/>
  <c r="BV12" i="1" s="1"/>
  <c r="BH36" i="1"/>
  <c r="Q36" i="3"/>
  <c r="BS36" i="1" s="1"/>
  <c r="S36" i="3"/>
  <c r="BU36" i="1" s="1"/>
  <c r="R36" i="3"/>
  <c r="BT36" i="1" s="1"/>
  <c r="T36" i="3"/>
  <c r="BV36" i="1" s="1"/>
  <c r="J68" i="3"/>
  <c r="BL68" i="1" s="1"/>
  <c r="Q68" i="3"/>
  <c r="BS68" i="1" s="1"/>
  <c r="S68" i="3"/>
  <c r="BU68" i="1" s="1"/>
  <c r="R68" i="3"/>
  <c r="BT68" i="1" s="1"/>
  <c r="T68" i="3"/>
  <c r="BV68" i="1" s="1"/>
  <c r="R104" i="3"/>
  <c r="BT104" i="1" s="1"/>
  <c r="S104" i="3"/>
  <c r="BU104" i="1" s="1"/>
  <c r="T104" i="3"/>
  <c r="BV104" i="1" s="1"/>
  <c r="Q104" i="3"/>
  <c r="BS104" i="1" s="1"/>
  <c r="BH172" i="1"/>
  <c r="R172" i="3"/>
  <c r="BT172" i="1" s="1"/>
  <c r="S172" i="3"/>
  <c r="BU172" i="1" s="1"/>
  <c r="T172" i="3"/>
  <c r="BV172" i="1" s="1"/>
  <c r="Q172" i="3"/>
  <c r="BS172" i="1" s="1"/>
  <c r="G91" i="3"/>
  <c r="BI91" i="1" s="1"/>
  <c r="R91" i="3"/>
  <c r="BT91" i="1" s="1"/>
  <c r="Q91" i="3"/>
  <c r="BS91" i="1" s="1"/>
  <c r="S91" i="3"/>
  <c r="BU91" i="1" s="1"/>
  <c r="T91" i="3"/>
  <c r="BV91" i="1" s="1"/>
  <c r="G143" i="3"/>
  <c r="BI143" i="1" s="1"/>
  <c r="R143" i="3"/>
  <c r="BT143" i="1" s="1"/>
  <c r="Q143" i="3"/>
  <c r="BS143" i="1" s="1"/>
  <c r="S143" i="3"/>
  <c r="BU143" i="1" s="1"/>
  <c r="T143" i="3"/>
  <c r="BV143" i="1" s="1"/>
  <c r="BH171" i="1"/>
  <c r="R171" i="3"/>
  <c r="BT171" i="1" s="1"/>
  <c r="Q171" i="3"/>
  <c r="BS171" i="1" s="1"/>
  <c r="T171" i="3"/>
  <c r="BV171" i="1" s="1"/>
  <c r="S171" i="3"/>
  <c r="BU171" i="1" s="1"/>
  <c r="T199" i="3"/>
  <c r="BV199" i="1" s="1"/>
  <c r="R199" i="3"/>
  <c r="BT199" i="1" s="1"/>
  <c r="S199" i="3"/>
  <c r="BU199" i="1" s="1"/>
  <c r="Q199" i="3"/>
  <c r="BS199" i="1" s="1"/>
  <c r="G235" i="3"/>
  <c r="BI235" i="1" s="1"/>
  <c r="T235" i="3"/>
  <c r="BV235" i="1" s="1"/>
  <c r="R235" i="3"/>
  <c r="BT235" i="1" s="1"/>
  <c r="S235" i="3"/>
  <c r="BU235" i="1" s="1"/>
  <c r="Q235" i="3"/>
  <c r="BS235" i="1" s="1"/>
  <c r="BH73" i="1"/>
  <c r="Q73" i="3"/>
  <c r="BS73" i="1" s="1"/>
  <c r="T73" i="3"/>
  <c r="BV73" i="1" s="1"/>
  <c r="R73" i="3"/>
  <c r="BT73" i="1" s="1"/>
  <c r="S73" i="3"/>
  <c r="BU73" i="1" s="1"/>
  <c r="BH117" i="1"/>
  <c r="R117" i="3"/>
  <c r="BT117" i="1" s="1"/>
  <c r="T117" i="3"/>
  <c r="BV117" i="1" s="1"/>
  <c r="Q117" i="3"/>
  <c r="BS117" i="1" s="1"/>
  <c r="S117" i="3"/>
  <c r="BU117" i="1" s="1"/>
  <c r="BH180" i="1"/>
  <c r="R180" i="3"/>
  <c r="BT180" i="1" s="1"/>
  <c r="S180" i="3"/>
  <c r="BU180" i="1" s="1"/>
  <c r="Q180" i="3"/>
  <c r="BS180" i="1" s="1"/>
  <c r="T180" i="3"/>
  <c r="BV180" i="1" s="1"/>
  <c r="BH52" i="1"/>
  <c r="Q52" i="3"/>
  <c r="BS52" i="1" s="1"/>
  <c r="S52" i="3"/>
  <c r="BU52" i="1" s="1"/>
  <c r="R52" i="3"/>
  <c r="BT52" i="1" s="1"/>
  <c r="T52" i="3"/>
  <c r="BV52" i="1" s="1"/>
  <c r="BH88" i="1"/>
  <c r="R88" i="3"/>
  <c r="BT88" i="1" s="1"/>
  <c r="S88" i="3"/>
  <c r="BU88" i="1" s="1"/>
  <c r="T88" i="3"/>
  <c r="BV88" i="1" s="1"/>
  <c r="Q88" i="3"/>
  <c r="BS88" i="1" s="1"/>
  <c r="BH128" i="1"/>
  <c r="R128" i="3"/>
  <c r="BT128" i="1" s="1"/>
  <c r="S128" i="3"/>
  <c r="BU128" i="1" s="1"/>
  <c r="T128" i="3"/>
  <c r="BV128" i="1" s="1"/>
  <c r="Q128" i="3"/>
  <c r="BS128" i="1" s="1"/>
  <c r="R164" i="3"/>
  <c r="BT164" i="1" s="1"/>
  <c r="S164" i="3"/>
  <c r="BU164" i="1" s="1"/>
  <c r="T164" i="3"/>
  <c r="BV164" i="1" s="1"/>
  <c r="Q164" i="3"/>
  <c r="BS164" i="1" s="1"/>
  <c r="BH216" i="1"/>
  <c r="T216" i="3"/>
  <c r="BV216" i="1" s="1"/>
  <c r="S216" i="3"/>
  <c r="BU216" i="1" s="1"/>
  <c r="Q216" i="3"/>
  <c r="BS216" i="1" s="1"/>
  <c r="R216" i="3"/>
  <c r="BT216" i="1" s="1"/>
  <c r="T244" i="3"/>
  <c r="BV244" i="1" s="1"/>
  <c r="S244" i="3"/>
  <c r="BU244" i="1" s="1"/>
  <c r="Q244" i="3"/>
  <c r="BS244" i="1" s="1"/>
  <c r="R244" i="3"/>
  <c r="BT244" i="1" s="1"/>
  <c r="Q77" i="3"/>
  <c r="BS77" i="1" s="1"/>
  <c r="T77" i="3"/>
  <c r="BV77" i="1" s="1"/>
  <c r="R77" i="3"/>
  <c r="BT77" i="1" s="1"/>
  <c r="S77" i="3"/>
  <c r="BU77" i="1" s="1"/>
  <c r="BH5" i="1"/>
  <c r="Q5" i="3"/>
  <c r="BS5" i="1" s="1"/>
  <c r="T5" i="3"/>
  <c r="BV5" i="1" s="1"/>
  <c r="R5" i="3"/>
  <c r="BT5" i="1" s="1"/>
  <c r="S5" i="3"/>
  <c r="BU5" i="1" s="1"/>
  <c r="Q37" i="3"/>
  <c r="BS37" i="1" s="1"/>
  <c r="T37" i="3"/>
  <c r="BV37" i="1" s="1"/>
  <c r="R37" i="3"/>
  <c r="BT37" i="1" s="1"/>
  <c r="S37" i="3"/>
  <c r="BU37" i="1" s="1"/>
  <c r="R125" i="3"/>
  <c r="BT125" i="1" s="1"/>
  <c r="T125" i="3"/>
  <c r="BV125" i="1" s="1"/>
  <c r="Q125" i="3"/>
  <c r="BS125" i="1" s="1"/>
  <c r="S125" i="3"/>
  <c r="BU125" i="1" s="1"/>
  <c r="BH33" i="1"/>
  <c r="Q33" i="3"/>
  <c r="BS33" i="1" s="1"/>
  <c r="T33" i="3"/>
  <c r="BV33" i="1" s="1"/>
  <c r="S33" i="3"/>
  <c r="BU33" i="1" s="1"/>
  <c r="R33" i="3"/>
  <c r="BT33" i="1" s="1"/>
  <c r="R129" i="3"/>
  <c r="BT129" i="1" s="1"/>
  <c r="T129" i="3"/>
  <c r="BV129" i="1" s="1"/>
  <c r="Q129" i="3"/>
  <c r="BS129" i="1" s="1"/>
  <c r="S129" i="3"/>
  <c r="BU129" i="1" s="1"/>
  <c r="R148" i="3"/>
  <c r="BT148" i="1" s="1"/>
  <c r="S148" i="3"/>
  <c r="BU148" i="1" s="1"/>
  <c r="Q148" i="3"/>
  <c r="BS148" i="1" s="1"/>
  <c r="T148" i="3"/>
  <c r="BV148" i="1" s="1"/>
  <c r="BH161" i="1"/>
  <c r="R161" i="3"/>
  <c r="BT161" i="1" s="1"/>
  <c r="T161" i="3"/>
  <c r="BV161" i="1" s="1"/>
  <c r="Q161" i="3"/>
  <c r="BS161" i="1" s="1"/>
  <c r="S161" i="3"/>
  <c r="BU161" i="1" s="1"/>
  <c r="R176" i="3"/>
  <c r="BT176" i="1" s="1"/>
  <c r="S176" i="3"/>
  <c r="BU176" i="1" s="1"/>
  <c r="Q176" i="3"/>
  <c r="BS176" i="1" s="1"/>
  <c r="T176" i="3"/>
  <c r="BV176" i="1" s="1"/>
  <c r="BH185" i="1"/>
  <c r="R185" i="3"/>
  <c r="BT185" i="1" s="1"/>
  <c r="T185" i="3"/>
  <c r="BV185" i="1" s="1"/>
  <c r="Q185" i="3"/>
  <c r="BS185" i="1" s="1"/>
  <c r="S185" i="3"/>
  <c r="BU185" i="1" s="1"/>
  <c r="BH209" i="1"/>
  <c r="T209" i="3"/>
  <c r="BV209" i="1" s="1"/>
  <c r="R209" i="3"/>
  <c r="BT209" i="1" s="1"/>
  <c r="Q209" i="3"/>
  <c r="BS209" i="1" s="1"/>
  <c r="S209" i="3"/>
  <c r="BU209" i="1" s="1"/>
  <c r="BH225" i="1"/>
  <c r="T225" i="3"/>
  <c r="BV225" i="1" s="1"/>
  <c r="R225" i="3"/>
  <c r="BT225" i="1" s="1"/>
  <c r="Q225" i="3"/>
  <c r="BS225" i="1" s="1"/>
  <c r="S225" i="3"/>
  <c r="BU225" i="1" s="1"/>
  <c r="BH245" i="1"/>
  <c r="T245" i="3"/>
  <c r="BV245" i="1" s="1"/>
  <c r="Q245" i="3"/>
  <c r="BS245" i="1" s="1"/>
  <c r="R245" i="3"/>
  <c r="BT245" i="1" s="1"/>
  <c r="S245" i="3"/>
  <c r="BU245" i="1" s="1"/>
  <c r="G250" i="3"/>
  <c r="BI250" i="1" s="1"/>
  <c r="T250" i="3"/>
  <c r="BV250" i="1" s="1"/>
  <c r="Q250" i="3"/>
  <c r="BS250" i="1" s="1"/>
  <c r="R250" i="3"/>
  <c r="BT250" i="1" s="1"/>
  <c r="S250" i="3"/>
  <c r="BU250" i="1" s="1"/>
  <c r="G10" i="3"/>
  <c r="BI10" i="1" s="1"/>
  <c r="Q10" i="3"/>
  <c r="BS10" i="1" s="1"/>
  <c r="S10" i="3"/>
  <c r="BU10" i="1" s="1"/>
  <c r="T10" i="3"/>
  <c r="BV10" i="1" s="1"/>
  <c r="R10" i="3"/>
  <c r="BT10" i="1" s="1"/>
  <c r="R114" i="3"/>
  <c r="BT114" i="1" s="1"/>
  <c r="Q114" i="3"/>
  <c r="BS114" i="1" s="1"/>
  <c r="S114" i="3"/>
  <c r="BU114" i="1" s="1"/>
  <c r="T114" i="3"/>
  <c r="BV114" i="1" s="1"/>
  <c r="BH130" i="1"/>
  <c r="R130" i="3"/>
  <c r="BT130" i="1" s="1"/>
  <c r="Q130" i="3"/>
  <c r="BS130" i="1" s="1"/>
  <c r="S130" i="3"/>
  <c r="BU130" i="1" s="1"/>
  <c r="T130" i="3"/>
  <c r="BV130" i="1" s="1"/>
  <c r="BH146" i="1"/>
  <c r="R146" i="3"/>
  <c r="BT146" i="1" s="1"/>
  <c r="Q146" i="3"/>
  <c r="BS146" i="1" s="1"/>
  <c r="T146" i="3"/>
  <c r="BV146" i="1" s="1"/>
  <c r="S146" i="3"/>
  <c r="BU146" i="1" s="1"/>
  <c r="BH162" i="1"/>
  <c r="R162" i="3"/>
  <c r="BT162" i="1" s="1"/>
  <c r="Q162" i="3"/>
  <c r="BS162" i="1" s="1"/>
  <c r="S162" i="3"/>
  <c r="BU162" i="1" s="1"/>
  <c r="T162" i="3"/>
  <c r="BV162" i="1" s="1"/>
  <c r="BH178" i="1"/>
  <c r="R178" i="3"/>
  <c r="BT178" i="1" s="1"/>
  <c r="Q178" i="3"/>
  <c r="BS178" i="1" s="1"/>
  <c r="T178" i="3"/>
  <c r="BV178" i="1" s="1"/>
  <c r="S178" i="3"/>
  <c r="BU178" i="1" s="1"/>
  <c r="T194" i="3"/>
  <c r="BV194" i="1" s="1"/>
  <c r="Q194" i="3"/>
  <c r="BS194" i="1" s="1"/>
  <c r="R194" i="3"/>
  <c r="BT194" i="1" s="1"/>
  <c r="S194" i="3"/>
  <c r="BU194" i="1" s="1"/>
  <c r="BH179" i="1"/>
  <c r="R179" i="3"/>
  <c r="BT179" i="1" s="1"/>
  <c r="Q179" i="3"/>
  <c r="BS179" i="1" s="1"/>
  <c r="T179" i="3"/>
  <c r="BV179" i="1" s="1"/>
  <c r="S179" i="3"/>
  <c r="BU179" i="1" s="1"/>
  <c r="BH247" i="1"/>
  <c r="T247" i="3"/>
  <c r="BV247" i="1" s="1"/>
  <c r="R247" i="3"/>
  <c r="BT247" i="1" s="1"/>
  <c r="S247" i="3"/>
  <c r="BU247" i="1" s="1"/>
  <c r="Q247" i="3"/>
  <c r="BS247" i="1" s="1"/>
  <c r="J132" i="3"/>
  <c r="BL132" i="1" s="1"/>
  <c r="R132" i="3"/>
  <c r="BT132" i="1" s="1"/>
  <c r="S132" i="3"/>
  <c r="BU132" i="1" s="1"/>
  <c r="T132" i="3"/>
  <c r="BV132" i="1" s="1"/>
  <c r="Q132" i="3"/>
  <c r="BS132" i="1" s="1"/>
  <c r="BH11" i="1"/>
  <c r="Q11" i="3"/>
  <c r="BS11" i="1" s="1"/>
  <c r="R11" i="3"/>
  <c r="BT11" i="1" s="1"/>
  <c r="S11" i="3"/>
  <c r="BU11" i="1" s="1"/>
  <c r="T11" i="3"/>
  <c r="BV11" i="1" s="1"/>
  <c r="BH71" i="1"/>
  <c r="Q71" i="3"/>
  <c r="BS71" i="1" s="1"/>
  <c r="R71" i="3"/>
  <c r="BT71" i="1" s="1"/>
  <c r="S71" i="3"/>
  <c r="BU71" i="1" s="1"/>
  <c r="T71" i="3"/>
  <c r="BV71" i="1" s="1"/>
  <c r="BH131" i="1"/>
  <c r="R131" i="3"/>
  <c r="BT131" i="1" s="1"/>
  <c r="Q131" i="3"/>
  <c r="BS131" i="1" s="1"/>
  <c r="S131" i="3"/>
  <c r="BU131" i="1" s="1"/>
  <c r="T131" i="3"/>
  <c r="BV131" i="1" s="1"/>
  <c r="BH195" i="1"/>
  <c r="T195" i="3"/>
  <c r="BV195" i="1" s="1"/>
  <c r="R195" i="3"/>
  <c r="BT195" i="1" s="1"/>
  <c r="S195" i="3"/>
  <c r="BU195" i="1" s="1"/>
  <c r="Q195" i="3"/>
  <c r="BS195" i="1" s="1"/>
  <c r="J237" i="3"/>
  <c r="BL237" i="1" s="1"/>
  <c r="T237" i="3"/>
  <c r="BV237" i="1" s="1"/>
  <c r="Q237" i="3"/>
  <c r="BS237" i="1" s="1"/>
  <c r="R237" i="3"/>
  <c r="BT237" i="1" s="1"/>
  <c r="S237" i="3"/>
  <c r="BU237" i="1" s="1"/>
  <c r="G64" i="3"/>
  <c r="BI64" i="1" s="1"/>
  <c r="Q64" i="3"/>
  <c r="BS64" i="1" s="1"/>
  <c r="S64" i="3"/>
  <c r="BU64" i="1" s="1"/>
  <c r="R64" i="3"/>
  <c r="BT64" i="1" s="1"/>
  <c r="T64" i="3"/>
  <c r="BV64" i="1" s="1"/>
  <c r="BH6" i="1"/>
  <c r="Q6" i="3"/>
  <c r="BS6" i="1" s="1"/>
  <c r="T6" i="3"/>
  <c r="BV6" i="1" s="1"/>
  <c r="R6" i="3"/>
  <c r="BT6" i="1" s="1"/>
  <c r="S6" i="3"/>
  <c r="BU6" i="1" s="1"/>
  <c r="L30" i="3"/>
  <c r="BN30" i="1" s="1"/>
  <c r="Q30" i="3"/>
  <c r="BS30" i="1" s="1"/>
  <c r="R30" i="3"/>
  <c r="BT30" i="1" s="1"/>
  <c r="S30" i="3"/>
  <c r="BU30" i="1" s="1"/>
  <c r="T30" i="3"/>
  <c r="BV30" i="1" s="1"/>
  <c r="BH46" i="1"/>
  <c r="Q46" i="3"/>
  <c r="BS46" i="1" s="1"/>
  <c r="R46" i="3"/>
  <c r="BT46" i="1" s="1"/>
  <c r="S46" i="3"/>
  <c r="BU46" i="1" s="1"/>
  <c r="T46" i="3"/>
  <c r="BV46" i="1" s="1"/>
  <c r="Q62" i="3"/>
  <c r="BS62" i="1" s="1"/>
  <c r="R62" i="3"/>
  <c r="BT62" i="1" s="1"/>
  <c r="S62" i="3"/>
  <c r="BU62" i="1" s="1"/>
  <c r="T62" i="3"/>
  <c r="BV62" i="1" s="1"/>
  <c r="L78" i="3"/>
  <c r="BN78" i="1" s="1"/>
  <c r="Q78" i="3"/>
  <c r="BS78" i="1" s="1"/>
  <c r="R78" i="3"/>
  <c r="BT78" i="1" s="1"/>
  <c r="S78" i="3"/>
  <c r="BU78" i="1" s="1"/>
  <c r="T78" i="3"/>
  <c r="BV78" i="1" s="1"/>
  <c r="I94" i="3"/>
  <c r="P95" i="3" s="1"/>
  <c r="BR95" i="1" s="1"/>
  <c r="R94" i="3"/>
  <c r="BT94" i="1" s="1"/>
  <c r="Q94" i="3"/>
  <c r="BS94" i="1" s="1"/>
  <c r="S94" i="3"/>
  <c r="BU94" i="1" s="1"/>
  <c r="T94" i="3"/>
  <c r="BV94" i="1" s="1"/>
  <c r="BH170" i="1"/>
  <c r="R170" i="3"/>
  <c r="BT170" i="1" s="1"/>
  <c r="T170" i="3"/>
  <c r="BV170" i="1" s="1"/>
  <c r="Q170" i="3"/>
  <c r="BS170" i="1" s="1"/>
  <c r="S170" i="3"/>
  <c r="BU170" i="1" s="1"/>
  <c r="G210" i="3"/>
  <c r="BI210" i="1" s="1"/>
  <c r="T210" i="3"/>
  <c r="BV210" i="1" s="1"/>
  <c r="Q210" i="3"/>
  <c r="BS210" i="1" s="1"/>
  <c r="R210" i="3"/>
  <c r="BT210" i="1" s="1"/>
  <c r="S210" i="3"/>
  <c r="BU210" i="1" s="1"/>
  <c r="G234" i="3"/>
  <c r="BI234" i="1" s="1"/>
  <c r="T234" i="3"/>
  <c r="BV234" i="1" s="1"/>
  <c r="Q234" i="3"/>
  <c r="BS234" i="1" s="1"/>
  <c r="R234" i="3"/>
  <c r="BT234" i="1" s="1"/>
  <c r="S234" i="3"/>
  <c r="BU234" i="1" s="1"/>
  <c r="BH139" i="1"/>
  <c r="R139" i="3"/>
  <c r="BT139" i="1" s="1"/>
  <c r="Q139" i="3"/>
  <c r="BS139" i="1" s="1"/>
  <c r="T139" i="3"/>
  <c r="BV139" i="1" s="1"/>
  <c r="S139" i="3"/>
  <c r="BU139" i="1" s="1"/>
  <c r="BH47" i="1"/>
  <c r="Q47" i="3"/>
  <c r="BS47" i="1" s="1"/>
  <c r="R47" i="3"/>
  <c r="BT47" i="1" s="1"/>
  <c r="T47" i="3"/>
  <c r="BV47" i="1" s="1"/>
  <c r="S47" i="3"/>
  <c r="BU47" i="1" s="1"/>
  <c r="R127" i="3"/>
  <c r="BT127" i="1" s="1"/>
  <c r="Q127" i="3"/>
  <c r="BS127" i="1" s="1"/>
  <c r="S127" i="3"/>
  <c r="BU127" i="1" s="1"/>
  <c r="T127" i="3"/>
  <c r="BV127" i="1" s="1"/>
  <c r="I32" i="3"/>
  <c r="BK32" i="1" s="1"/>
  <c r="Q32" i="3"/>
  <c r="BS32" i="1" s="1"/>
  <c r="S32" i="3"/>
  <c r="BU32" i="1" s="1"/>
  <c r="R32" i="3"/>
  <c r="BT32" i="1" s="1"/>
  <c r="T32" i="3"/>
  <c r="BV32" i="1" s="1"/>
  <c r="BH156" i="1"/>
  <c r="R156" i="3"/>
  <c r="BT156" i="1" s="1"/>
  <c r="S156" i="3"/>
  <c r="BU156" i="1" s="1"/>
  <c r="T156" i="3"/>
  <c r="BV156" i="1" s="1"/>
  <c r="Q156" i="3"/>
  <c r="BS156" i="1" s="1"/>
  <c r="G135" i="3"/>
  <c r="BI135" i="1" s="1"/>
  <c r="R135" i="3"/>
  <c r="BT135" i="1" s="1"/>
  <c r="Q135" i="3"/>
  <c r="BS135" i="1" s="1"/>
  <c r="S135" i="3"/>
  <c r="BU135" i="1" s="1"/>
  <c r="T135" i="3"/>
  <c r="BV135" i="1" s="1"/>
  <c r="G223" i="3"/>
  <c r="BI223" i="1" s="1"/>
  <c r="T223" i="3"/>
  <c r="BV223" i="1" s="1"/>
  <c r="R223" i="3"/>
  <c r="BT223" i="1" s="1"/>
  <c r="S223" i="3"/>
  <c r="BU223" i="1" s="1"/>
  <c r="Q223" i="3"/>
  <c r="BS223" i="1" s="1"/>
  <c r="J109" i="3"/>
  <c r="BL109" i="1" s="1"/>
  <c r="R109" i="3"/>
  <c r="BT109" i="1" s="1"/>
  <c r="T109" i="3"/>
  <c r="BV109" i="1" s="1"/>
  <c r="Q109" i="3"/>
  <c r="BS109" i="1" s="1"/>
  <c r="S109" i="3"/>
  <c r="BU109" i="1" s="1"/>
  <c r="G19" i="3"/>
  <c r="BI19" i="1" s="1"/>
  <c r="Q19" i="3"/>
  <c r="BS19" i="1" s="1"/>
  <c r="R19" i="3"/>
  <c r="BT19" i="1" s="1"/>
  <c r="S19" i="3"/>
  <c r="BU19" i="1" s="1"/>
  <c r="T19" i="3"/>
  <c r="BV19" i="1" s="1"/>
  <c r="BH152" i="1"/>
  <c r="R152" i="3"/>
  <c r="BT152" i="1" s="1"/>
  <c r="S152" i="3"/>
  <c r="BU152" i="1" s="1"/>
  <c r="Q152" i="3"/>
  <c r="BS152" i="1" s="1"/>
  <c r="T152" i="3"/>
  <c r="BV152" i="1" s="1"/>
  <c r="BH240" i="1"/>
  <c r="T240" i="3"/>
  <c r="BV240" i="1" s="1"/>
  <c r="S240" i="3"/>
  <c r="BU240" i="1" s="1"/>
  <c r="Q240" i="3"/>
  <c r="BS240" i="1" s="1"/>
  <c r="R240" i="3"/>
  <c r="BT240" i="1" s="1"/>
  <c r="BH21" i="1"/>
  <c r="Q21" i="3"/>
  <c r="BS21" i="1" s="1"/>
  <c r="T21" i="3"/>
  <c r="BV21" i="1" s="1"/>
  <c r="R21" i="3"/>
  <c r="BT21" i="1" s="1"/>
  <c r="S21" i="3"/>
  <c r="BU21" i="1" s="1"/>
  <c r="BH25" i="1"/>
  <c r="Q25" i="3"/>
  <c r="BS25" i="1" s="1"/>
  <c r="T25" i="3"/>
  <c r="BV25" i="1" s="1"/>
  <c r="R25" i="3"/>
  <c r="BT25" i="1" s="1"/>
  <c r="S25" i="3"/>
  <c r="BU25" i="1" s="1"/>
  <c r="BH145" i="1"/>
  <c r="R145" i="3"/>
  <c r="BT145" i="1" s="1"/>
  <c r="T145" i="3"/>
  <c r="BV145" i="1" s="1"/>
  <c r="Q145" i="3"/>
  <c r="BS145" i="1" s="1"/>
  <c r="S145" i="3"/>
  <c r="BU145" i="1" s="1"/>
  <c r="BH173" i="1"/>
  <c r="R173" i="3"/>
  <c r="BT173" i="1" s="1"/>
  <c r="T173" i="3"/>
  <c r="BV173" i="1" s="1"/>
  <c r="Q173" i="3"/>
  <c r="BS173" i="1" s="1"/>
  <c r="S173" i="3"/>
  <c r="BU173" i="1" s="1"/>
  <c r="BH205" i="1"/>
  <c r="T205" i="3"/>
  <c r="BV205" i="1" s="1"/>
  <c r="Q205" i="3"/>
  <c r="BS205" i="1" s="1"/>
  <c r="R205" i="3"/>
  <c r="BT205" i="1" s="1"/>
  <c r="S205" i="3"/>
  <c r="BU205" i="1" s="1"/>
  <c r="T221" i="3"/>
  <c r="BV221" i="1" s="1"/>
  <c r="Q221" i="3"/>
  <c r="BS221" i="1" s="1"/>
  <c r="R221" i="3"/>
  <c r="BT221" i="1" s="1"/>
  <c r="S221" i="3"/>
  <c r="BU221" i="1" s="1"/>
  <c r="T241" i="3"/>
  <c r="BV241" i="1" s="1"/>
  <c r="R241" i="3"/>
  <c r="BT241" i="1" s="1"/>
  <c r="Q241" i="3"/>
  <c r="BS241" i="1" s="1"/>
  <c r="S241" i="3"/>
  <c r="BU241" i="1" s="1"/>
  <c r="BH126" i="1"/>
  <c r="R126" i="3"/>
  <c r="BT126" i="1" s="1"/>
  <c r="Q126" i="3"/>
  <c r="BS126" i="1" s="1"/>
  <c r="S126" i="3"/>
  <c r="BU126" i="1" s="1"/>
  <c r="T126" i="3"/>
  <c r="BV126" i="1" s="1"/>
  <c r="R158" i="3"/>
  <c r="BT158" i="1" s="1"/>
  <c r="S158" i="3"/>
  <c r="BU158" i="1" s="1"/>
  <c r="T158" i="3"/>
  <c r="BV158" i="1" s="1"/>
  <c r="Q158" i="3"/>
  <c r="BS158" i="1" s="1"/>
  <c r="BH174" i="1"/>
  <c r="R174" i="3"/>
  <c r="BT174" i="1" s="1"/>
  <c r="S174" i="3"/>
  <c r="BU174" i="1" s="1"/>
  <c r="T174" i="3"/>
  <c r="BV174" i="1" s="1"/>
  <c r="Q174" i="3"/>
  <c r="BS174" i="1" s="1"/>
  <c r="T246" i="3"/>
  <c r="BV246" i="1" s="1"/>
  <c r="Q246" i="3"/>
  <c r="BS246" i="1" s="1"/>
  <c r="S246" i="3"/>
  <c r="BU246" i="1" s="1"/>
  <c r="R246" i="3"/>
  <c r="BT246" i="1" s="1"/>
  <c r="T239" i="3"/>
  <c r="BV239" i="1" s="1"/>
  <c r="R239" i="3"/>
  <c r="BT239" i="1" s="1"/>
  <c r="S239" i="3"/>
  <c r="BU239" i="1" s="1"/>
  <c r="Q239" i="3"/>
  <c r="BS239" i="1" s="1"/>
  <c r="G56" i="3"/>
  <c r="BI56" i="1" s="1"/>
  <c r="Q56" i="3"/>
  <c r="BS56" i="1" s="1"/>
  <c r="S56" i="3"/>
  <c r="BU56" i="1" s="1"/>
  <c r="T56" i="3"/>
  <c r="BV56" i="1" s="1"/>
  <c r="R56" i="3"/>
  <c r="BT56" i="1" s="1"/>
  <c r="Q59" i="3"/>
  <c r="BS59" i="1" s="1"/>
  <c r="R59" i="3"/>
  <c r="BT59" i="1" s="1"/>
  <c r="S59" i="3"/>
  <c r="BU59" i="1" s="1"/>
  <c r="T59" i="3"/>
  <c r="BV59" i="1" s="1"/>
  <c r="R191" i="3"/>
  <c r="BT191" i="1" s="1"/>
  <c r="Q191" i="3"/>
  <c r="BS191" i="1" s="1"/>
  <c r="S191" i="3"/>
  <c r="BU191" i="1" s="1"/>
  <c r="T191" i="3"/>
  <c r="BV191" i="1" s="1"/>
  <c r="J204" i="3"/>
  <c r="BL204" i="1" s="1"/>
  <c r="T204" i="3"/>
  <c r="BV204" i="1" s="1"/>
  <c r="S204" i="3"/>
  <c r="BU204" i="1" s="1"/>
  <c r="Q204" i="3"/>
  <c r="BS204" i="1" s="1"/>
  <c r="R204" i="3"/>
  <c r="BT204" i="1" s="1"/>
  <c r="J42" i="3"/>
  <c r="BL42" i="1" s="1"/>
  <c r="Q42" i="3"/>
  <c r="BS42" i="1" s="1"/>
  <c r="S42" i="3"/>
  <c r="BU42" i="1" s="1"/>
  <c r="T42" i="3"/>
  <c r="BV42" i="1" s="1"/>
  <c r="R42" i="3"/>
  <c r="BT42" i="1" s="1"/>
  <c r="Q74" i="3"/>
  <c r="BS74" i="1" s="1"/>
  <c r="S74" i="3"/>
  <c r="BU74" i="1" s="1"/>
  <c r="T74" i="3"/>
  <c r="BV74" i="1" s="1"/>
  <c r="R74" i="3"/>
  <c r="BT74" i="1" s="1"/>
  <c r="L106" i="3"/>
  <c r="BN106" i="1" s="1"/>
  <c r="R106" i="3"/>
  <c r="BT106" i="1" s="1"/>
  <c r="Q106" i="3"/>
  <c r="BS106" i="1" s="1"/>
  <c r="S106" i="3"/>
  <c r="BU106" i="1" s="1"/>
  <c r="T106" i="3"/>
  <c r="BV106" i="1" s="1"/>
  <c r="T222" i="3"/>
  <c r="BV222" i="1" s="1"/>
  <c r="Q222" i="3"/>
  <c r="BS222" i="1" s="1"/>
  <c r="S222" i="3"/>
  <c r="BU222" i="1" s="1"/>
  <c r="R222" i="3"/>
  <c r="BT222" i="1" s="1"/>
  <c r="G123" i="3"/>
  <c r="BI123" i="1" s="1"/>
  <c r="R123" i="3"/>
  <c r="BT123" i="1" s="1"/>
  <c r="Q123" i="3"/>
  <c r="BS123" i="1" s="1"/>
  <c r="S123" i="3"/>
  <c r="BU123" i="1" s="1"/>
  <c r="T123" i="3"/>
  <c r="BV123" i="1" s="1"/>
  <c r="I153" i="2"/>
  <c r="I168" i="2"/>
  <c r="H142" i="2"/>
  <c r="H91" i="2"/>
  <c r="H121" i="2"/>
  <c r="I250" i="2"/>
  <c r="H107" i="2"/>
  <c r="I11" i="3"/>
  <c r="BK11" i="1" s="1"/>
  <c r="J12" i="3"/>
  <c r="BL12" i="1" s="1"/>
  <c r="J195" i="3"/>
  <c r="BL195" i="1" s="1"/>
  <c r="L179" i="3"/>
  <c r="BN179" i="1" s="1"/>
  <c r="J7" i="3"/>
  <c r="BL7" i="1" s="1"/>
  <c r="Q7" i="3"/>
  <c r="BS7" i="1" s="1"/>
  <c r="R7" i="3"/>
  <c r="BT7" i="1" s="1"/>
  <c r="S7" i="3"/>
  <c r="BU7" i="1" s="1"/>
  <c r="T7" i="3"/>
  <c r="BV7" i="1" s="1"/>
  <c r="BH35" i="1"/>
  <c r="Q35" i="3"/>
  <c r="BS35" i="1" s="1"/>
  <c r="R35" i="3"/>
  <c r="BT35" i="1" s="1"/>
  <c r="S35" i="3"/>
  <c r="BU35" i="1" s="1"/>
  <c r="T35" i="3"/>
  <c r="BV35" i="1" s="1"/>
  <c r="BH67" i="1"/>
  <c r="Q67" i="3"/>
  <c r="BS67" i="1" s="1"/>
  <c r="R67" i="3"/>
  <c r="BT67" i="1" s="1"/>
  <c r="S67" i="3"/>
  <c r="BU67" i="1" s="1"/>
  <c r="T67" i="3"/>
  <c r="BV67" i="1" s="1"/>
  <c r="R103" i="3"/>
  <c r="BT103" i="1" s="1"/>
  <c r="Q103" i="3"/>
  <c r="BS103" i="1" s="1"/>
  <c r="S103" i="3"/>
  <c r="BU103" i="1" s="1"/>
  <c r="T103" i="3"/>
  <c r="BV103" i="1" s="1"/>
  <c r="BH151" i="1"/>
  <c r="R151" i="3"/>
  <c r="BT151" i="1" s="1"/>
  <c r="Q151" i="3"/>
  <c r="BS151" i="1" s="1"/>
  <c r="S151" i="3"/>
  <c r="BU151" i="1" s="1"/>
  <c r="T151" i="3"/>
  <c r="BV151" i="1" s="1"/>
  <c r="BH20" i="1"/>
  <c r="Q20" i="3"/>
  <c r="BS20" i="1" s="1"/>
  <c r="S20" i="3"/>
  <c r="BU20" i="1" s="1"/>
  <c r="R20" i="3"/>
  <c r="BT20" i="1" s="1"/>
  <c r="T20" i="3"/>
  <c r="BV20" i="1" s="1"/>
  <c r="BH40" i="1"/>
  <c r="Q40" i="3"/>
  <c r="BS40" i="1" s="1"/>
  <c r="S40" i="3"/>
  <c r="BU40" i="1" s="1"/>
  <c r="T40" i="3"/>
  <c r="BV40" i="1" s="1"/>
  <c r="R40" i="3"/>
  <c r="BT40" i="1" s="1"/>
  <c r="BH72" i="1"/>
  <c r="Q72" i="3"/>
  <c r="BS72" i="1" s="1"/>
  <c r="S72" i="3"/>
  <c r="BU72" i="1" s="1"/>
  <c r="T72" i="3"/>
  <c r="BV72" i="1" s="1"/>
  <c r="R72" i="3"/>
  <c r="BT72" i="1" s="1"/>
  <c r="BH76" i="1"/>
  <c r="Q76" i="3"/>
  <c r="BS76" i="1" s="1"/>
  <c r="S76" i="3"/>
  <c r="BU76" i="1" s="1"/>
  <c r="R76" i="3"/>
  <c r="BT76" i="1" s="1"/>
  <c r="T76" i="3"/>
  <c r="BV76" i="1" s="1"/>
  <c r="BH188" i="1"/>
  <c r="R188" i="3"/>
  <c r="BT188" i="1" s="1"/>
  <c r="S188" i="3"/>
  <c r="BU188" i="1" s="1"/>
  <c r="T188" i="3"/>
  <c r="BV188" i="1" s="1"/>
  <c r="Q188" i="3"/>
  <c r="BS188" i="1" s="1"/>
  <c r="I111" i="3"/>
  <c r="BK111" i="1" s="1"/>
  <c r="R111" i="3"/>
  <c r="BT111" i="1" s="1"/>
  <c r="Q111" i="3"/>
  <c r="BS111" i="1" s="1"/>
  <c r="S111" i="3"/>
  <c r="BU111" i="1" s="1"/>
  <c r="T111" i="3"/>
  <c r="BV111" i="1" s="1"/>
  <c r="BH159" i="1"/>
  <c r="R159" i="3"/>
  <c r="BT159" i="1" s="1"/>
  <c r="Q159" i="3"/>
  <c r="BS159" i="1" s="1"/>
  <c r="S159" i="3"/>
  <c r="BU159" i="1" s="1"/>
  <c r="T159" i="3"/>
  <c r="BV159" i="1" s="1"/>
  <c r="BH175" i="1"/>
  <c r="R175" i="3"/>
  <c r="BT175" i="1" s="1"/>
  <c r="Q175" i="3"/>
  <c r="BS175" i="1" s="1"/>
  <c r="S175" i="3"/>
  <c r="BU175" i="1" s="1"/>
  <c r="T175" i="3"/>
  <c r="BV175" i="1" s="1"/>
  <c r="BH207" i="1"/>
  <c r="T207" i="3"/>
  <c r="BV207" i="1" s="1"/>
  <c r="R207" i="3"/>
  <c r="BT207" i="1" s="1"/>
  <c r="S207" i="3"/>
  <c r="BU207" i="1" s="1"/>
  <c r="Q207" i="3"/>
  <c r="BS207" i="1" s="1"/>
  <c r="Q41" i="3"/>
  <c r="BS41" i="1" s="1"/>
  <c r="T41" i="3"/>
  <c r="BV41" i="1" s="1"/>
  <c r="R41" i="3"/>
  <c r="BT41" i="1" s="1"/>
  <c r="S41" i="3"/>
  <c r="BU41" i="1" s="1"/>
  <c r="L85" i="3"/>
  <c r="BN85" i="1" s="1"/>
  <c r="Q85" i="3"/>
  <c r="BS85" i="1" s="1"/>
  <c r="T85" i="3"/>
  <c r="BV85" i="1" s="1"/>
  <c r="R85" i="3"/>
  <c r="BT85" i="1" s="1"/>
  <c r="S85" i="3"/>
  <c r="BU85" i="1" s="1"/>
  <c r="L121" i="3"/>
  <c r="BN121" i="1" s="1"/>
  <c r="R121" i="3"/>
  <c r="BT121" i="1" s="1"/>
  <c r="T121" i="3"/>
  <c r="BV121" i="1" s="1"/>
  <c r="Q121" i="3"/>
  <c r="BS121" i="1" s="1"/>
  <c r="S121" i="3"/>
  <c r="BU121" i="1" s="1"/>
  <c r="I3" i="3"/>
  <c r="BK3" i="1" s="1"/>
  <c r="Q3" i="3"/>
  <c r="BS3" i="1" s="1"/>
  <c r="R3" i="3"/>
  <c r="BT3" i="1" s="1"/>
  <c r="S3" i="3"/>
  <c r="BU3" i="1" s="1"/>
  <c r="T3" i="3"/>
  <c r="BV3" i="1" s="1"/>
  <c r="BH55" i="1"/>
  <c r="Q55" i="3"/>
  <c r="BS55" i="1" s="1"/>
  <c r="R55" i="3"/>
  <c r="BT55" i="1" s="1"/>
  <c r="S55" i="3"/>
  <c r="BU55" i="1" s="1"/>
  <c r="T55" i="3"/>
  <c r="BV55" i="1" s="1"/>
  <c r="BH108" i="1"/>
  <c r="R108" i="3"/>
  <c r="BT108" i="1" s="1"/>
  <c r="S108" i="3"/>
  <c r="BU108" i="1" s="1"/>
  <c r="T108" i="3"/>
  <c r="BV108" i="1" s="1"/>
  <c r="Q108" i="3"/>
  <c r="BS108" i="1" s="1"/>
  <c r="BH136" i="1"/>
  <c r="R136" i="3"/>
  <c r="BT136" i="1" s="1"/>
  <c r="S136" i="3"/>
  <c r="BU136" i="1" s="1"/>
  <c r="T136" i="3"/>
  <c r="BV136" i="1" s="1"/>
  <c r="Q136" i="3"/>
  <c r="BS136" i="1" s="1"/>
  <c r="BH196" i="1"/>
  <c r="T196" i="3"/>
  <c r="BV196" i="1" s="1"/>
  <c r="S196" i="3"/>
  <c r="BU196" i="1" s="1"/>
  <c r="Q196" i="3"/>
  <c r="BS196" i="1" s="1"/>
  <c r="R196" i="3"/>
  <c r="BT196" i="1" s="1"/>
  <c r="T224" i="3"/>
  <c r="BV224" i="1" s="1"/>
  <c r="S224" i="3"/>
  <c r="BU224" i="1" s="1"/>
  <c r="Q224" i="3"/>
  <c r="BS224" i="1" s="1"/>
  <c r="R224" i="3"/>
  <c r="BT224" i="1" s="1"/>
  <c r="BH248" i="1"/>
  <c r="T248" i="3"/>
  <c r="BV248" i="1" s="1"/>
  <c r="S248" i="3"/>
  <c r="BU248" i="1" s="1"/>
  <c r="Q248" i="3"/>
  <c r="BS248" i="1" s="1"/>
  <c r="R248" i="3"/>
  <c r="BT248" i="1" s="1"/>
  <c r="BH81" i="1"/>
  <c r="Q81" i="3"/>
  <c r="BS81" i="1" s="1"/>
  <c r="T81" i="3"/>
  <c r="BV81" i="1" s="1"/>
  <c r="S81" i="3"/>
  <c r="BU81" i="1" s="1"/>
  <c r="R81" i="3"/>
  <c r="BT81" i="1" s="1"/>
  <c r="BH13" i="1"/>
  <c r="Q13" i="3"/>
  <c r="BS13" i="1" s="1"/>
  <c r="T13" i="3"/>
  <c r="BV13" i="1" s="1"/>
  <c r="R13" i="3"/>
  <c r="BT13" i="1" s="1"/>
  <c r="S13" i="3"/>
  <c r="BU13" i="1" s="1"/>
  <c r="Q57" i="3"/>
  <c r="BS57" i="1" s="1"/>
  <c r="T57" i="3"/>
  <c r="BV57" i="1" s="1"/>
  <c r="R57" i="3"/>
  <c r="BT57" i="1" s="1"/>
  <c r="S57" i="3"/>
  <c r="BU57" i="1" s="1"/>
  <c r="BH220" i="1"/>
  <c r="T220" i="3"/>
  <c r="BV220" i="1" s="1"/>
  <c r="S220" i="3"/>
  <c r="BU220" i="1" s="1"/>
  <c r="Q220" i="3"/>
  <c r="BS220" i="1" s="1"/>
  <c r="R220" i="3"/>
  <c r="BT220" i="1" s="1"/>
  <c r="BH49" i="1"/>
  <c r="Q49" i="3"/>
  <c r="BS49" i="1" s="1"/>
  <c r="T49" i="3"/>
  <c r="BV49" i="1" s="1"/>
  <c r="S49" i="3"/>
  <c r="BU49" i="1" s="1"/>
  <c r="R49" i="3"/>
  <c r="BT49" i="1" s="1"/>
  <c r="J133" i="3"/>
  <c r="BL133" i="1" s="1"/>
  <c r="R133" i="3"/>
  <c r="BT133" i="1" s="1"/>
  <c r="T133" i="3"/>
  <c r="BV133" i="1" s="1"/>
  <c r="Q133" i="3"/>
  <c r="BS133" i="1" s="1"/>
  <c r="S133" i="3"/>
  <c r="BU133" i="1" s="1"/>
  <c r="R149" i="3"/>
  <c r="BT149" i="1" s="1"/>
  <c r="T149" i="3"/>
  <c r="BV149" i="1" s="1"/>
  <c r="S149" i="3"/>
  <c r="BU149" i="1" s="1"/>
  <c r="Q149" i="3"/>
  <c r="BS149" i="1" s="1"/>
  <c r="R165" i="3"/>
  <c r="BT165" i="1" s="1"/>
  <c r="T165" i="3"/>
  <c r="BV165" i="1" s="1"/>
  <c r="S165" i="3"/>
  <c r="BU165" i="1" s="1"/>
  <c r="Q165" i="3"/>
  <c r="BS165" i="1" s="1"/>
  <c r="R177" i="3"/>
  <c r="BT177" i="1" s="1"/>
  <c r="T177" i="3"/>
  <c r="BV177" i="1" s="1"/>
  <c r="Q177" i="3"/>
  <c r="BS177" i="1" s="1"/>
  <c r="S177" i="3"/>
  <c r="BU177" i="1" s="1"/>
  <c r="BH193" i="1"/>
  <c r="R193" i="3"/>
  <c r="BT193" i="1" s="1"/>
  <c r="T193" i="3"/>
  <c r="BV193" i="1" s="1"/>
  <c r="Q193" i="3"/>
  <c r="BS193" i="1" s="1"/>
  <c r="S193" i="3"/>
  <c r="BU193" i="1" s="1"/>
  <c r="BH213" i="1"/>
  <c r="T213" i="3"/>
  <c r="BV213" i="1" s="1"/>
  <c r="Q213" i="3"/>
  <c r="BS213" i="1" s="1"/>
  <c r="R213" i="3"/>
  <c r="BT213" i="1" s="1"/>
  <c r="S213" i="3"/>
  <c r="BU213" i="1" s="1"/>
  <c r="BH229" i="1"/>
  <c r="T229" i="3"/>
  <c r="BV229" i="1" s="1"/>
  <c r="Q229" i="3"/>
  <c r="BS229" i="1" s="1"/>
  <c r="R229" i="3"/>
  <c r="BT229" i="1" s="1"/>
  <c r="S229" i="3"/>
  <c r="BU229" i="1" s="1"/>
  <c r="BH249" i="1"/>
  <c r="T249" i="3"/>
  <c r="BV249" i="1" s="1"/>
  <c r="R249" i="3"/>
  <c r="BT249" i="1" s="1"/>
  <c r="Q249" i="3"/>
  <c r="BS249" i="1" s="1"/>
  <c r="S249" i="3"/>
  <c r="BU249" i="1" s="1"/>
  <c r="BH69" i="1"/>
  <c r="Q69" i="3"/>
  <c r="BS69" i="1" s="1"/>
  <c r="T69" i="3"/>
  <c r="BV69" i="1" s="1"/>
  <c r="R69" i="3"/>
  <c r="BT69" i="1" s="1"/>
  <c r="S69" i="3"/>
  <c r="BU69" i="1" s="1"/>
  <c r="Q26" i="3"/>
  <c r="BS26" i="1" s="1"/>
  <c r="S26" i="3"/>
  <c r="BU26" i="1" s="1"/>
  <c r="T26" i="3"/>
  <c r="BV26" i="1" s="1"/>
  <c r="R26" i="3"/>
  <c r="BT26" i="1" s="1"/>
  <c r="BH118" i="1"/>
  <c r="R118" i="3"/>
  <c r="BT118" i="1" s="1"/>
  <c r="Q118" i="3"/>
  <c r="BS118" i="1" s="1"/>
  <c r="S118" i="3"/>
  <c r="BU118" i="1" s="1"/>
  <c r="T118" i="3"/>
  <c r="BV118" i="1" s="1"/>
  <c r="BH134" i="1"/>
  <c r="R134" i="3"/>
  <c r="BT134" i="1" s="1"/>
  <c r="Q134" i="3"/>
  <c r="BS134" i="1" s="1"/>
  <c r="S134" i="3"/>
  <c r="BU134" i="1" s="1"/>
  <c r="T134" i="3"/>
  <c r="BV134" i="1" s="1"/>
  <c r="G150" i="3"/>
  <c r="BI150" i="1" s="1"/>
  <c r="R150" i="3"/>
  <c r="BT150" i="1" s="1"/>
  <c r="S150" i="3"/>
  <c r="BU150" i="1" s="1"/>
  <c r="Q150" i="3"/>
  <c r="BS150" i="1" s="1"/>
  <c r="T150" i="3"/>
  <c r="BV150" i="1" s="1"/>
  <c r="G166" i="3"/>
  <c r="BI166" i="1" s="1"/>
  <c r="R166" i="3"/>
  <c r="BT166" i="1" s="1"/>
  <c r="Q166" i="3"/>
  <c r="BS166" i="1" s="1"/>
  <c r="S166" i="3"/>
  <c r="BU166" i="1" s="1"/>
  <c r="T166" i="3"/>
  <c r="BV166" i="1" s="1"/>
  <c r="BH182" i="1"/>
  <c r="R182" i="3"/>
  <c r="BT182" i="1" s="1"/>
  <c r="S182" i="3"/>
  <c r="BU182" i="1" s="1"/>
  <c r="Q182" i="3"/>
  <c r="BS182" i="1" s="1"/>
  <c r="T182" i="3"/>
  <c r="BV182" i="1" s="1"/>
  <c r="G226" i="3"/>
  <c r="BI226" i="1" s="1"/>
  <c r="T226" i="3"/>
  <c r="BV226" i="1" s="1"/>
  <c r="Q226" i="3"/>
  <c r="BS226" i="1" s="1"/>
  <c r="R226" i="3"/>
  <c r="BT226" i="1" s="1"/>
  <c r="S226" i="3"/>
  <c r="BU226" i="1" s="1"/>
  <c r="I211" i="3"/>
  <c r="BK211" i="1" s="1"/>
  <c r="T211" i="3"/>
  <c r="BV211" i="1" s="1"/>
  <c r="R211" i="3"/>
  <c r="BT211" i="1" s="1"/>
  <c r="S211" i="3"/>
  <c r="BU211" i="1" s="1"/>
  <c r="Q211" i="3"/>
  <c r="BS211" i="1" s="1"/>
  <c r="BH8" i="1"/>
  <c r="Q8" i="3"/>
  <c r="BS8" i="1" s="1"/>
  <c r="S8" i="3"/>
  <c r="BU8" i="1" s="1"/>
  <c r="T8" i="3"/>
  <c r="BV8" i="1" s="1"/>
  <c r="R8" i="3"/>
  <c r="BT8" i="1" s="1"/>
  <c r="BH160" i="1"/>
  <c r="R160" i="3"/>
  <c r="BT160" i="1" s="1"/>
  <c r="S160" i="3"/>
  <c r="BU160" i="1" s="1"/>
  <c r="Q160" i="3"/>
  <c r="BS160" i="1" s="1"/>
  <c r="T160" i="3"/>
  <c r="BV160" i="1" s="1"/>
  <c r="G27" i="3"/>
  <c r="BI27" i="1" s="1"/>
  <c r="Q27" i="3"/>
  <c r="BS27" i="1" s="1"/>
  <c r="R27" i="3"/>
  <c r="BT27" i="1" s="1"/>
  <c r="S27" i="3"/>
  <c r="BU27" i="1" s="1"/>
  <c r="T27" i="3"/>
  <c r="BV27" i="1" s="1"/>
  <c r="BH87" i="1"/>
  <c r="Q87" i="3"/>
  <c r="BS87" i="1" s="1"/>
  <c r="R87" i="3"/>
  <c r="BT87" i="1" s="1"/>
  <c r="S87" i="3"/>
  <c r="BU87" i="1" s="1"/>
  <c r="T87" i="3"/>
  <c r="BV87" i="1" s="1"/>
  <c r="R137" i="3"/>
  <c r="BT137" i="1" s="1"/>
  <c r="T137" i="3"/>
  <c r="BV137" i="1" s="1"/>
  <c r="Q137" i="3"/>
  <c r="BS137" i="1" s="1"/>
  <c r="S137" i="3"/>
  <c r="BU137" i="1" s="1"/>
  <c r="L203" i="3"/>
  <c r="BN203" i="1" s="1"/>
  <c r="T203" i="3"/>
  <c r="BV203" i="1" s="1"/>
  <c r="R203" i="3"/>
  <c r="BT203" i="1" s="1"/>
  <c r="S203" i="3"/>
  <c r="BU203" i="1" s="1"/>
  <c r="Q203" i="3"/>
  <c r="BS203" i="1" s="1"/>
  <c r="G243" i="3"/>
  <c r="BI243" i="1" s="1"/>
  <c r="T243" i="3"/>
  <c r="BV243" i="1" s="1"/>
  <c r="R243" i="3"/>
  <c r="BT243" i="1" s="1"/>
  <c r="S243" i="3"/>
  <c r="BU243" i="1" s="1"/>
  <c r="Q243" i="3"/>
  <c r="BS243" i="1" s="1"/>
  <c r="BH116" i="1"/>
  <c r="R116" i="3"/>
  <c r="BT116" i="1" s="1"/>
  <c r="S116" i="3"/>
  <c r="BU116" i="1" s="1"/>
  <c r="T116" i="3"/>
  <c r="BV116" i="1" s="1"/>
  <c r="Q116" i="3"/>
  <c r="BS116" i="1" s="1"/>
  <c r="BH14" i="1"/>
  <c r="Q14" i="3"/>
  <c r="BS14" i="1" s="1"/>
  <c r="R14" i="3"/>
  <c r="BT14" i="1" s="1"/>
  <c r="S14" i="3"/>
  <c r="BU14" i="1" s="1"/>
  <c r="T14" i="3"/>
  <c r="BV14" i="1" s="1"/>
  <c r="L34" i="3"/>
  <c r="BN34" i="1" s="1"/>
  <c r="Q34" i="3"/>
  <c r="BS34" i="1" s="1"/>
  <c r="R34" i="3"/>
  <c r="BT34" i="1" s="1"/>
  <c r="S34" i="3"/>
  <c r="BU34" i="1" s="1"/>
  <c r="T34" i="3"/>
  <c r="BV34" i="1" s="1"/>
  <c r="G50" i="3"/>
  <c r="BI50" i="1" s="1"/>
  <c r="Q50" i="3"/>
  <c r="BS50" i="1" s="1"/>
  <c r="R50" i="3"/>
  <c r="BT50" i="1" s="1"/>
  <c r="S50" i="3"/>
  <c r="BU50" i="1" s="1"/>
  <c r="T50" i="3"/>
  <c r="BV50" i="1" s="1"/>
  <c r="BH66" i="1"/>
  <c r="Q66" i="3"/>
  <c r="BS66" i="1" s="1"/>
  <c r="R66" i="3"/>
  <c r="BT66" i="1" s="1"/>
  <c r="S66" i="3"/>
  <c r="BU66" i="1" s="1"/>
  <c r="T66" i="3"/>
  <c r="BV66" i="1" s="1"/>
  <c r="L82" i="3"/>
  <c r="BN82" i="1" s="1"/>
  <c r="Q82" i="3"/>
  <c r="BS82" i="1" s="1"/>
  <c r="R82" i="3"/>
  <c r="BT82" i="1" s="1"/>
  <c r="S82" i="3"/>
  <c r="BU82" i="1" s="1"/>
  <c r="T82" i="3"/>
  <c r="BV82" i="1" s="1"/>
  <c r="G98" i="3"/>
  <c r="BI98" i="1" s="1"/>
  <c r="R98" i="3"/>
  <c r="BT98" i="1" s="1"/>
  <c r="Q98" i="3"/>
  <c r="BS98" i="1" s="1"/>
  <c r="S98" i="3"/>
  <c r="BU98" i="1" s="1"/>
  <c r="T98" i="3"/>
  <c r="BV98" i="1" s="1"/>
  <c r="I198" i="3"/>
  <c r="BK198" i="1" s="1"/>
  <c r="T198" i="3"/>
  <c r="BV198" i="1" s="1"/>
  <c r="Q198" i="3"/>
  <c r="BS198" i="1" s="1"/>
  <c r="S198" i="3"/>
  <c r="BU198" i="1" s="1"/>
  <c r="R198" i="3"/>
  <c r="BT198" i="1" s="1"/>
  <c r="G214" i="3"/>
  <c r="BI214" i="1" s="1"/>
  <c r="T214" i="3"/>
  <c r="BV214" i="1" s="1"/>
  <c r="Q214" i="3"/>
  <c r="BS214" i="1" s="1"/>
  <c r="S214" i="3"/>
  <c r="BU214" i="1" s="1"/>
  <c r="R214" i="3"/>
  <c r="BT214" i="1" s="1"/>
  <c r="G238" i="3"/>
  <c r="BI238" i="1" s="1"/>
  <c r="T238" i="3"/>
  <c r="BV238" i="1" s="1"/>
  <c r="Q238" i="3"/>
  <c r="BS238" i="1" s="1"/>
  <c r="S238" i="3"/>
  <c r="BU238" i="1" s="1"/>
  <c r="R238" i="3"/>
  <c r="BT238" i="1" s="1"/>
  <c r="L251" i="3"/>
  <c r="BN251" i="1" s="1"/>
  <c r="T251" i="3"/>
  <c r="BV251" i="1" s="1"/>
  <c r="R251" i="3"/>
  <c r="BT251" i="1" s="1"/>
  <c r="S251" i="3"/>
  <c r="BU251" i="1" s="1"/>
  <c r="Q251" i="3"/>
  <c r="BS251" i="1" s="1"/>
  <c r="BH43" i="1"/>
  <c r="Q43" i="3"/>
  <c r="BS43" i="1" s="1"/>
  <c r="R43" i="3"/>
  <c r="BT43" i="1" s="1"/>
  <c r="S43" i="3"/>
  <c r="BU43" i="1" s="1"/>
  <c r="T43" i="3"/>
  <c r="BV43" i="1" s="1"/>
  <c r="Q4" i="3"/>
  <c r="BS4" i="1" s="1"/>
  <c r="S4" i="3"/>
  <c r="BU4" i="1" s="1"/>
  <c r="R4" i="3"/>
  <c r="BT4" i="1" s="1"/>
  <c r="T4" i="3"/>
  <c r="BV4" i="1" s="1"/>
  <c r="BH100" i="1"/>
  <c r="R100" i="3"/>
  <c r="BT100" i="1" s="1"/>
  <c r="S100" i="3"/>
  <c r="BU100" i="1" s="1"/>
  <c r="T100" i="3"/>
  <c r="BV100" i="1" s="1"/>
  <c r="Q100" i="3"/>
  <c r="BS100" i="1" s="1"/>
  <c r="BH167" i="1"/>
  <c r="R167" i="3"/>
  <c r="BT167" i="1" s="1"/>
  <c r="Q167" i="3"/>
  <c r="BS167" i="1" s="1"/>
  <c r="S167" i="3"/>
  <c r="BU167" i="1" s="1"/>
  <c r="T167" i="3"/>
  <c r="BV167" i="1" s="1"/>
  <c r="BH120" i="1"/>
  <c r="R120" i="3"/>
  <c r="BT120" i="1" s="1"/>
  <c r="S120" i="3"/>
  <c r="BU120" i="1" s="1"/>
  <c r="T120" i="3"/>
  <c r="BV120" i="1" s="1"/>
  <c r="Q120" i="3"/>
  <c r="BS120" i="1" s="1"/>
  <c r="L84" i="3"/>
  <c r="BN84" i="1" s="1"/>
  <c r="I15" i="3"/>
  <c r="BK15" i="1" s="1"/>
  <c r="Q15" i="3"/>
  <c r="BS15" i="1" s="1"/>
  <c r="R15" i="3"/>
  <c r="BT15" i="1" s="1"/>
  <c r="T15" i="3"/>
  <c r="BV15" i="1" s="1"/>
  <c r="S15" i="3"/>
  <c r="BU15" i="1" s="1"/>
  <c r="BH39" i="1"/>
  <c r="Q39" i="3"/>
  <c r="BS39" i="1" s="1"/>
  <c r="R39" i="3"/>
  <c r="BT39" i="1" s="1"/>
  <c r="S39" i="3"/>
  <c r="BU39" i="1" s="1"/>
  <c r="T39" i="3"/>
  <c r="BV39" i="1" s="1"/>
  <c r="BH107" i="1"/>
  <c r="R107" i="3"/>
  <c r="BT107" i="1" s="1"/>
  <c r="Q107" i="3"/>
  <c r="BS107" i="1" s="1"/>
  <c r="S107" i="3"/>
  <c r="BU107" i="1" s="1"/>
  <c r="T107" i="3"/>
  <c r="BV107" i="1" s="1"/>
  <c r="BH155" i="1"/>
  <c r="R155" i="3"/>
  <c r="BT155" i="1" s="1"/>
  <c r="Q155" i="3"/>
  <c r="BS155" i="1" s="1"/>
  <c r="S155" i="3"/>
  <c r="BU155" i="1" s="1"/>
  <c r="T155" i="3"/>
  <c r="BV155" i="1" s="1"/>
  <c r="BH28" i="1"/>
  <c r="Q28" i="3"/>
  <c r="BS28" i="1" s="1"/>
  <c r="S28" i="3"/>
  <c r="BU28" i="1" s="1"/>
  <c r="R28" i="3"/>
  <c r="BT28" i="1" s="1"/>
  <c r="T28" i="3"/>
  <c r="BV28" i="1" s="1"/>
  <c r="Q44" i="3"/>
  <c r="BS44" i="1" s="1"/>
  <c r="S44" i="3"/>
  <c r="BU44" i="1" s="1"/>
  <c r="R44" i="3"/>
  <c r="BT44" i="1" s="1"/>
  <c r="T44" i="3"/>
  <c r="BV44" i="1" s="1"/>
  <c r="BH96" i="1"/>
  <c r="R96" i="3"/>
  <c r="BT96" i="1" s="1"/>
  <c r="S96" i="3"/>
  <c r="BU96" i="1" s="1"/>
  <c r="T96" i="3"/>
  <c r="BV96" i="1" s="1"/>
  <c r="Q96" i="3"/>
  <c r="BS96" i="1" s="1"/>
  <c r="R92" i="3"/>
  <c r="BT92" i="1" s="1"/>
  <c r="S92" i="3"/>
  <c r="BU92" i="1" s="1"/>
  <c r="T92" i="3"/>
  <c r="BV92" i="1" s="1"/>
  <c r="Q92" i="3"/>
  <c r="BS92" i="1" s="1"/>
  <c r="BH236" i="1"/>
  <c r="T236" i="3"/>
  <c r="BV236" i="1" s="1"/>
  <c r="S236" i="3"/>
  <c r="BU236" i="1" s="1"/>
  <c r="Q236" i="3"/>
  <c r="BS236" i="1" s="1"/>
  <c r="R236" i="3"/>
  <c r="BT236" i="1" s="1"/>
  <c r="R119" i="3"/>
  <c r="BT119" i="1" s="1"/>
  <c r="Q119" i="3"/>
  <c r="BS119" i="1" s="1"/>
  <c r="S119" i="3"/>
  <c r="BU119" i="1" s="1"/>
  <c r="T119" i="3"/>
  <c r="BV119" i="1" s="1"/>
  <c r="R163" i="3"/>
  <c r="BT163" i="1" s="1"/>
  <c r="Q163" i="3"/>
  <c r="BS163" i="1" s="1"/>
  <c r="T163" i="3"/>
  <c r="BV163" i="1" s="1"/>
  <c r="S163" i="3"/>
  <c r="BU163" i="1" s="1"/>
  <c r="BH183" i="1"/>
  <c r="R183" i="3"/>
  <c r="BT183" i="1" s="1"/>
  <c r="Q183" i="3"/>
  <c r="BS183" i="1" s="1"/>
  <c r="S183" i="3"/>
  <c r="BU183" i="1" s="1"/>
  <c r="T183" i="3"/>
  <c r="BV183" i="1" s="1"/>
  <c r="BH215" i="1"/>
  <c r="T215" i="3"/>
  <c r="BV215" i="1" s="1"/>
  <c r="R215" i="3"/>
  <c r="BT215" i="1" s="1"/>
  <c r="S215" i="3"/>
  <c r="BU215" i="1" s="1"/>
  <c r="Q215" i="3"/>
  <c r="BS215" i="1" s="1"/>
  <c r="BH45" i="1"/>
  <c r="Q45" i="3"/>
  <c r="BS45" i="1" s="1"/>
  <c r="T45" i="3"/>
  <c r="BV45" i="1" s="1"/>
  <c r="R45" i="3"/>
  <c r="BT45" i="1" s="1"/>
  <c r="S45" i="3"/>
  <c r="BU45" i="1" s="1"/>
  <c r="BH93" i="1"/>
  <c r="R93" i="3"/>
  <c r="BT93" i="1" s="1"/>
  <c r="T93" i="3"/>
  <c r="BV93" i="1" s="1"/>
  <c r="Q93" i="3"/>
  <c r="BS93" i="1" s="1"/>
  <c r="S93" i="3"/>
  <c r="BU93" i="1" s="1"/>
  <c r="BH124" i="1"/>
  <c r="R124" i="3"/>
  <c r="BT124" i="1" s="1"/>
  <c r="S124" i="3"/>
  <c r="BU124" i="1" s="1"/>
  <c r="T124" i="3"/>
  <c r="BV124" i="1" s="1"/>
  <c r="Q124" i="3"/>
  <c r="BS124" i="1" s="1"/>
  <c r="BH16" i="1"/>
  <c r="Q16" i="3"/>
  <c r="BS16" i="1" s="1"/>
  <c r="S16" i="3"/>
  <c r="BU16" i="1" s="1"/>
  <c r="R16" i="3"/>
  <c r="BT16" i="1" s="1"/>
  <c r="T16" i="3"/>
  <c r="BV16" i="1" s="1"/>
  <c r="Q60" i="3"/>
  <c r="BS60" i="1" s="1"/>
  <c r="S60" i="3"/>
  <c r="BU60" i="1" s="1"/>
  <c r="R60" i="3"/>
  <c r="BT60" i="1" s="1"/>
  <c r="T60" i="3"/>
  <c r="BV60" i="1" s="1"/>
  <c r="BH112" i="1"/>
  <c r="R112" i="3"/>
  <c r="BT112" i="1" s="1"/>
  <c r="S112" i="3"/>
  <c r="BU112" i="1" s="1"/>
  <c r="T112" i="3"/>
  <c r="BV112" i="1" s="1"/>
  <c r="Q112" i="3"/>
  <c r="BS112" i="1" s="1"/>
  <c r="BH144" i="1"/>
  <c r="R144" i="3"/>
  <c r="BT144" i="1" s="1"/>
  <c r="S144" i="3"/>
  <c r="BU144" i="1" s="1"/>
  <c r="Q144" i="3"/>
  <c r="BS144" i="1" s="1"/>
  <c r="T144" i="3"/>
  <c r="BV144" i="1" s="1"/>
  <c r="BH200" i="1"/>
  <c r="T200" i="3"/>
  <c r="BV200" i="1" s="1"/>
  <c r="S200" i="3"/>
  <c r="BU200" i="1" s="1"/>
  <c r="Q200" i="3"/>
  <c r="BS200" i="1" s="1"/>
  <c r="R200" i="3"/>
  <c r="BT200" i="1" s="1"/>
  <c r="BH228" i="1"/>
  <c r="T228" i="3"/>
  <c r="BV228" i="1" s="1"/>
  <c r="S228" i="3"/>
  <c r="BU228" i="1" s="1"/>
  <c r="Q228" i="3"/>
  <c r="BS228" i="1" s="1"/>
  <c r="R228" i="3"/>
  <c r="BT228" i="1" s="1"/>
  <c r="BH29" i="1"/>
  <c r="Q29" i="3"/>
  <c r="BS29" i="1" s="1"/>
  <c r="T29" i="3"/>
  <c r="BV29" i="1" s="1"/>
  <c r="R29" i="3"/>
  <c r="BT29" i="1" s="1"/>
  <c r="S29" i="3"/>
  <c r="BU29" i="1" s="1"/>
  <c r="BH101" i="1"/>
  <c r="R101" i="3"/>
  <c r="BT101" i="1" s="1"/>
  <c r="T101" i="3"/>
  <c r="BV101" i="1" s="1"/>
  <c r="Q101" i="3"/>
  <c r="BS101" i="1" s="1"/>
  <c r="S101" i="3"/>
  <c r="BU101" i="1" s="1"/>
  <c r="BH17" i="1"/>
  <c r="Q17" i="3"/>
  <c r="BS17" i="1" s="1"/>
  <c r="T17" i="3"/>
  <c r="BV17" i="1" s="1"/>
  <c r="S17" i="3"/>
  <c r="BU17" i="1" s="1"/>
  <c r="R17" i="3"/>
  <c r="BT17" i="1" s="1"/>
  <c r="BH61" i="1"/>
  <c r="Q61" i="3"/>
  <c r="BS61" i="1" s="1"/>
  <c r="T61" i="3"/>
  <c r="BV61" i="1" s="1"/>
  <c r="R61" i="3"/>
  <c r="BT61" i="1" s="1"/>
  <c r="S61" i="3"/>
  <c r="BU61" i="1" s="1"/>
  <c r="G232" i="3"/>
  <c r="BI232" i="1" s="1"/>
  <c r="T232" i="3"/>
  <c r="BV232" i="1" s="1"/>
  <c r="S232" i="3"/>
  <c r="BU232" i="1" s="1"/>
  <c r="Q232" i="3"/>
  <c r="BS232" i="1" s="1"/>
  <c r="R232" i="3"/>
  <c r="BT232" i="1" s="1"/>
  <c r="BH89" i="1"/>
  <c r="R89" i="3"/>
  <c r="BT89" i="1" s="1"/>
  <c r="T89" i="3"/>
  <c r="BV89" i="1" s="1"/>
  <c r="Q89" i="3"/>
  <c r="BS89" i="1" s="1"/>
  <c r="S89" i="3"/>
  <c r="BU89" i="1" s="1"/>
  <c r="L141" i="3"/>
  <c r="BN141" i="1" s="1"/>
  <c r="R141" i="3"/>
  <c r="BT141" i="1" s="1"/>
  <c r="T141" i="3"/>
  <c r="BV141" i="1" s="1"/>
  <c r="Q141" i="3"/>
  <c r="BS141" i="1" s="1"/>
  <c r="S141" i="3"/>
  <c r="BU141" i="1" s="1"/>
  <c r="L153" i="3"/>
  <c r="BN153" i="1" s="1"/>
  <c r="R153" i="3"/>
  <c r="BT153" i="1" s="1"/>
  <c r="T153" i="3"/>
  <c r="BV153" i="1" s="1"/>
  <c r="Q153" i="3"/>
  <c r="BS153" i="1" s="1"/>
  <c r="S153" i="3"/>
  <c r="BU153" i="1" s="1"/>
  <c r="BH169" i="1"/>
  <c r="R169" i="3"/>
  <c r="BT169" i="1" s="1"/>
  <c r="T169" i="3"/>
  <c r="BV169" i="1" s="1"/>
  <c r="Q169" i="3"/>
  <c r="BS169" i="1" s="1"/>
  <c r="S169" i="3"/>
  <c r="BU169" i="1" s="1"/>
  <c r="L181" i="3"/>
  <c r="BN181" i="1" s="1"/>
  <c r="R181" i="3"/>
  <c r="BT181" i="1" s="1"/>
  <c r="T181" i="3"/>
  <c r="BV181" i="1" s="1"/>
  <c r="S181" i="3"/>
  <c r="BU181" i="1" s="1"/>
  <c r="Q181" i="3"/>
  <c r="BS181" i="1" s="1"/>
  <c r="BH201" i="1"/>
  <c r="T201" i="3"/>
  <c r="BV201" i="1" s="1"/>
  <c r="R201" i="3"/>
  <c r="BT201" i="1" s="1"/>
  <c r="Q201" i="3"/>
  <c r="BS201" i="1" s="1"/>
  <c r="S201" i="3"/>
  <c r="BU201" i="1" s="1"/>
  <c r="L217" i="3"/>
  <c r="BN217" i="1" s="1"/>
  <c r="T217" i="3"/>
  <c r="BV217" i="1" s="1"/>
  <c r="R217" i="3"/>
  <c r="BT217" i="1" s="1"/>
  <c r="Q217" i="3"/>
  <c r="BS217" i="1" s="1"/>
  <c r="S217" i="3"/>
  <c r="BU217" i="1" s="1"/>
  <c r="BH233" i="1"/>
  <c r="T233" i="3"/>
  <c r="BV233" i="1" s="1"/>
  <c r="R233" i="3"/>
  <c r="BT233" i="1" s="1"/>
  <c r="Q233" i="3"/>
  <c r="BS233" i="1" s="1"/>
  <c r="S233" i="3"/>
  <c r="BU233" i="1" s="1"/>
  <c r="G230" i="3"/>
  <c r="BI230" i="1" s="1"/>
  <c r="T230" i="3"/>
  <c r="BV230" i="1" s="1"/>
  <c r="Q230" i="3"/>
  <c r="BS230" i="1" s="1"/>
  <c r="S230" i="3"/>
  <c r="BU230" i="1" s="1"/>
  <c r="R230" i="3"/>
  <c r="BT230" i="1" s="1"/>
  <c r="L2" i="3"/>
  <c r="BN2" i="1" s="1"/>
  <c r="Q2" i="3"/>
  <c r="BS2" i="1" s="1"/>
  <c r="R2" i="3"/>
  <c r="BT2" i="1" s="1"/>
  <c r="T2" i="3"/>
  <c r="BV2" i="1" s="1"/>
  <c r="S2" i="3"/>
  <c r="BU2" i="1" s="1"/>
  <c r="J71" i="3"/>
  <c r="BL71" i="1" s="1"/>
  <c r="BH122" i="1"/>
  <c r="R122" i="3"/>
  <c r="BT122" i="1" s="1"/>
  <c r="Q122" i="3"/>
  <c r="BS122" i="1" s="1"/>
  <c r="S122" i="3"/>
  <c r="BU122" i="1" s="1"/>
  <c r="T122" i="3"/>
  <c r="BV122" i="1" s="1"/>
  <c r="R138" i="3"/>
  <c r="BT138" i="1" s="1"/>
  <c r="T138" i="3"/>
  <c r="BV138" i="1" s="1"/>
  <c r="Q138" i="3"/>
  <c r="BS138" i="1" s="1"/>
  <c r="S138" i="3"/>
  <c r="BU138" i="1" s="1"/>
  <c r="BH154" i="1"/>
  <c r="R154" i="3"/>
  <c r="BT154" i="1" s="1"/>
  <c r="T154" i="3"/>
  <c r="BV154" i="1" s="1"/>
  <c r="Q154" i="3"/>
  <c r="BS154" i="1" s="1"/>
  <c r="S154" i="3"/>
  <c r="BU154" i="1" s="1"/>
  <c r="J170" i="3"/>
  <c r="BL170" i="1" s="1"/>
  <c r="BH186" i="1"/>
  <c r="R186" i="3"/>
  <c r="BT186" i="1" s="1"/>
  <c r="T186" i="3"/>
  <c r="BV186" i="1" s="1"/>
  <c r="Q186" i="3"/>
  <c r="BS186" i="1" s="1"/>
  <c r="S186" i="3"/>
  <c r="BU186" i="1" s="1"/>
  <c r="T242" i="3"/>
  <c r="BV242" i="1" s="1"/>
  <c r="Q242" i="3"/>
  <c r="BS242" i="1" s="1"/>
  <c r="R242" i="3"/>
  <c r="BT242" i="1" s="1"/>
  <c r="S242" i="3"/>
  <c r="BU242" i="1" s="1"/>
  <c r="BH227" i="1"/>
  <c r="T227" i="3"/>
  <c r="BV227" i="1" s="1"/>
  <c r="R227" i="3"/>
  <c r="BT227" i="1" s="1"/>
  <c r="S227" i="3"/>
  <c r="BU227" i="1" s="1"/>
  <c r="Q227" i="3"/>
  <c r="BS227" i="1" s="1"/>
  <c r="BH24" i="1"/>
  <c r="Q24" i="3"/>
  <c r="BS24" i="1" s="1"/>
  <c r="S24" i="3"/>
  <c r="BU24" i="1" s="1"/>
  <c r="T24" i="3"/>
  <c r="BV24" i="1" s="1"/>
  <c r="R24" i="3"/>
  <c r="BT24" i="1" s="1"/>
  <c r="BH168" i="1"/>
  <c r="R168" i="3"/>
  <c r="BT168" i="1" s="1"/>
  <c r="S168" i="3"/>
  <c r="BU168" i="1" s="1"/>
  <c r="Q168" i="3"/>
  <c r="BS168" i="1" s="1"/>
  <c r="T168" i="3"/>
  <c r="BV168" i="1" s="1"/>
  <c r="BH51" i="1"/>
  <c r="Q51" i="3"/>
  <c r="BS51" i="1" s="1"/>
  <c r="R51" i="3"/>
  <c r="BT51" i="1" s="1"/>
  <c r="S51" i="3"/>
  <c r="BU51" i="1" s="1"/>
  <c r="T51" i="3"/>
  <c r="BV51" i="1" s="1"/>
  <c r="G105" i="3"/>
  <c r="BI105" i="1" s="1"/>
  <c r="R105" i="3"/>
  <c r="BT105" i="1" s="1"/>
  <c r="T105" i="3"/>
  <c r="BV105" i="1" s="1"/>
  <c r="Q105" i="3"/>
  <c r="BS105" i="1" s="1"/>
  <c r="S105" i="3"/>
  <c r="BU105" i="1" s="1"/>
  <c r="BH189" i="1"/>
  <c r="R189" i="3"/>
  <c r="BT189" i="1" s="1"/>
  <c r="T189" i="3"/>
  <c r="BV189" i="1" s="1"/>
  <c r="S189" i="3"/>
  <c r="BU189" i="1" s="1"/>
  <c r="Q189" i="3"/>
  <c r="BS189" i="1" s="1"/>
  <c r="BH219" i="1"/>
  <c r="T219" i="3"/>
  <c r="BV219" i="1" s="1"/>
  <c r="R219" i="3"/>
  <c r="BT219" i="1" s="1"/>
  <c r="S219" i="3"/>
  <c r="BU219" i="1" s="1"/>
  <c r="Q219" i="3"/>
  <c r="BS219" i="1" s="1"/>
  <c r="Q9" i="3"/>
  <c r="BS9" i="1" s="1"/>
  <c r="T9" i="3"/>
  <c r="BV9" i="1" s="1"/>
  <c r="R9" i="3"/>
  <c r="BT9" i="1" s="1"/>
  <c r="S9" i="3"/>
  <c r="BU9" i="1" s="1"/>
  <c r="BH192" i="1"/>
  <c r="R192" i="3"/>
  <c r="BT192" i="1" s="1"/>
  <c r="S192" i="3"/>
  <c r="BU192" i="1" s="1"/>
  <c r="Q192" i="3"/>
  <c r="BS192" i="1" s="1"/>
  <c r="T192" i="3"/>
  <c r="BV192" i="1" s="1"/>
  <c r="I18" i="3"/>
  <c r="BK18" i="1" s="1"/>
  <c r="Q18" i="3"/>
  <c r="BS18" i="1" s="1"/>
  <c r="R18" i="3"/>
  <c r="BT18" i="1" s="1"/>
  <c r="S18" i="3"/>
  <c r="BU18" i="1" s="1"/>
  <c r="T18" i="3"/>
  <c r="BV18" i="1" s="1"/>
  <c r="I38" i="3"/>
  <c r="P39" i="3" s="1"/>
  <c r="BR39" i="1" s="1"/>
  <c r="Q38" i="3"/>
  <c r="BS38" i="1" s="1"/>
  <c r="T38" i="3"/>
  <c r="BV38" i="1" s="1"/>
  <c r="R38" i="3"/>
  <c r="BT38" i="1" s="1"/>
  <c r="S38" i="3"/>
  <c r="BU38" i="1" s="1"/>
  <c r="I54" i="3"/>
  <c r="BK54" i="1" s="1"/>
  <c r="Q54" i="3"/>
  <c r="BS54" i="1" s="1"/>
  <c r="T54" i="3"/>
  <c r="BV54" i="1" s="1"/>
  <c r="R54" i="3"/>
  <c r="BT54" i="1" s="1"/>
  <c r="S54" i="3"/>
  <c r="BU54" i="1" s="1"/>
  <c r="L70" i="3"/>
  <c r="BN70" i="1" s="1"/>
  <c r="Q70" i="3"/>
  <c r="BS70" i="1" s="1"/>
  <c r="T70" i="3"/>
  <c r="BV70" i="1" s="1"/>
  <c r="R70" i="3"/>
  <c r="BT70" i="1" s="1"/>
  <c r="S70" i="3"/>
  <c r="BU70" i="1" s="1"/>
  <c r="BH86" i="1"/>
  <c r="Q86" i="3"/>
  <c r="BS86" i="1" s="1"/>
  <c r="T86" i="3"/>
  <c r="BV86" i="1" s="1"/>
  <c r="R86" i="3"/>
  <c r="BT86" i="1" s="1"/>
  <c r="S86" i="3"/>
  <c r="BU86" i="1" s="1"/>
  <c r="L102" i="3"/>
  <c r="BN102" i="1" s="1"/>
  <c r="R102" i="3"/>
  <c r="BT102" i="1" s="1"/>
  <c r="Q102" i="3"/>
  <c r="BS102" i="1" s="1"/>
  <c r="S102" i="3"/>
  <c r="BU102" i="1" s="1"/>
  <c r="T102" i="3"/>
  <c r="BV102" i="1" s="1"/>
  <c r="I202" i="3"/>
  <c r="BK202" i="1" s="1"/>
  <c r="T202" i="3"/>
  <c r="BV202" i="1" s="1"/>
  <c r="Q202" i="3"/>
  <c r="BS202" i="1" s="1"/>
  <c r="R202" i="3"/>
  <c r="BT202" i="1" s="1"/>
  <c r="S202" i="3"/>
  <c r="BU202" i="1" s="1"/>
  <c r="T218" i="3"/>
  <c r="BV218" i="1" s="1"/>
  <c r="Q218" i="3"/>
  <c r="BS218" i="1" s="1"/>
  <c r="R218" i="3"/>
  <c r="BT218" i="1" s="1"/>
  <c r="S218" i="3"/>
  <c r="BU218" i="1" s="1"/>
  <c r="BH79" i="1"/>
  <c r="Q79" i="3"/>
  <c r="BS79" i="1" s="1"/>
  <c r="R79" i="3"/>
  <c r="BT79" i="1" s="1"/>
  <c r="T79" i="3"/>
  <c r="BV79" i="1" s="1"/>
  <c r="S79" i="3"/>
  <c r="BU79" i="1" s="1"/>
  <c r="L3" i="3"/>
  <c r="BN3" i="1" s="1"/>
  <c r="I245" i="2"/>
  <c r="H125" i="2"/>
  <c r="I14" i="2"/>
  <c r="J181" i="3"/>
  <c r="BL181" i="1" s="1"/>
  <c r="L202" i="3"/>
  <c r="BN202" i="1" s="1"/>
  <c r="G102" i="3"/>
  <c r="BI102" i="1" s="1"/>
  <c r="G174" i="3"/>
  <c r="BI174" i="1" s="1"/>
  <c r="H196" i="2"/>
  <c r="H246" i="2"/>
  <c r="H70" i="2"/>
  <c r="L213" i="3"/>
  <c r="BN213" i="1" s="1"/>
  <c r="I8" i="2"/>
  <c r="I66" i="3"/>
  <c r="BK66" i="1" s="1"/>
  <c r="J229" i="3"/>
  <c r="BL229" i="1" s="1"/>
  <c r="L69" i="3"/>
  <c r="BN69" i="1" s="1"/>
  <c r="G118" i="3"/>
  <c r="BI118" i="1" s="1"/>
  <c r="J82" i="3"/>
  <c r="BL82" i="1" s="1"/>
  <c r="I174" i="2"/>
  <c r="I192" i="2"/>
  <c r="H146" i="2"/>
  <c r="I204" i="2"/>
  <c r="H38" i="2"/>
  <c r="I129" i="2"/>
  <c r="H85" i="2"/>
  <c r="H221" i="2"/>
  <c r="H78" i="2"/>
  <c r="L6" i="3"/>
  <c r="BN6" i="1" s="1"/>
  <c r="J30" i="3"/>
  <c r="BL30" i="1" s="1"/>
  <c r="L46" i="3"/>
  <c r="BN46" i="1" s="1"/>
  <c r="G71" i="3"/>
  <c r="BI71" i="1" s="1"/>
  <c r="G94" i="3"/>
  <c r="BI94" i="1" s="1"/>
  <c r="J78" i="3"/>
  <c r="BL78" i="1" s="1"/>
  <c r="I159" i="3"/>
  <c r="BK159" i="1" s="1"/>
  <c r="L131" i="3"/>
  <c r="BN131" i="1" s="1"/>
  <c r="G6" i="3"/>
  <c r="BI6" i="1" s="1"/>
  <c r="G30" i="3"/>
  <c r="BI30" i="1" s="1"/>
  <c r="J6" i="3"/>
  <c r="BL6" i="1" s="1"/>
  <c r="I170" i="3"/>
  <c r="P171" i="3" s="1"/>
  <c r="BR171" i="1" s="1"/>
  <c r="I203" i="2"/>
  <c r="I93" i="2"/>
  <c r="I231" i="2"/>
  <c r="H12" i="2"/>
  <c r="I28" i="2"/>
  <c r="I20" i="2"/>
  <c r="L11" i="3"/>
  <c r="BN11" i="1" s="1"/>
  <c r="G55" i="3"/>
  <c r="BI55" i="1" s="1"/>
  <c r="G156" i="3"/>
  <c r="BI156" i="1" s="1"/>
  <c r="L94" i="3"/>
  <c r="BN94" i="1" s="1"/>
  <c r="J100" i="3"/>
  <c r="BL100" i="1" s="1"/>
  <c r="G134" i="3"/>
  <c r="BI134" i="1" s="1"/>
  <c r="L195" i="3"/>
  <c r="BN195" i="1" s="1"/>
  <c r="L159" i="3"/>
  <c r="BN159" i="1" s="1"/>
  <c r="I247" i="3"/>
  <c r="BK247" i="1" s="1"/>
  <c r="J102" i="3"/>
  <c r="BL102" i="1" s="1"/>
  <c r="J131" i="3"/>
  <c r="BL131" i="1" s="1"/>
  <c r="G170" i="3"/>
  <c r="BI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BL88" i="1" s="1"/>
  <c r="L96" i="3"/>
  <c r="BN96" i="1" s="1"/>
  <c r="I7" i="2"/>
  <c r="H237" i="2"/>
  <c r="I52" i="3"/>
  <c r="BK52" i="1" s="1"/>
  <c r="L157" i="3"/>
  <c r="BN157" i="1" s="1"/>
  <c r="L198" i="3"/>
  <c r="BN198" i="1" s="1"/>
  <c r="I173" i="2"/>
  <c r="J50" i="3"/>
  <c r="BL50" i="1" s="1"/>
  <c r="L52" i="3"/>
  <c r="BN52" i="1" s="1"/>
  <c r="I150" i="2"/>
  <c r="H227" i="2"/>
  <c r="I16" i="2"/>
  <c r="H123" i="2"/>
  <c r="J151" i="3"/>
  <c r="BL151" i="1" s="1"/>
  <c r="J159" i="3"/>
  <c r="BL159" i="1" s="1"/>
  <c r="G215" i="3"/>
  <c r="BI215" i="1" s="1"/>
  <c r="I226" i="3"/>
  <c r="BK226" i="1" s="1"/>
  <c r="H200" i="2"/>
  <c r="I102" i="2"/>
  <c r="I226" i="2"/>
  <c r="G63" i="3"/>
  <c r="BI63" i="1" s="1"/>
  <c r="L36" i="3"/>
  <c r="BN36" i="1" s="1"/>
  <c r="G159" i="3"/>
  <c r="BI159" i="1" s="1"/>
  <c r="G195" i="3"/>
  <c r="BI195" i="1" s="1"/>
  <c r="BH119" i="1"/>
  <c r="I119" i="3"/>
  <c r="BK119" i="1" s="1"/>
  <c r="BH59" i="1"/>
  <c r="G59" i="3"/>
  <c r="BI59" i="1" s="1"/>
  <c r="BH115" i="1"/>
  <c r="L115" i="3"/>
  <c r="BN115" i="1" s="1"/>
  <c r="I115" i="3"/>
  <c r="BK115" i="1" s="1"/>
  <c r="G115" i="3"/>
  <c r="BI115" i="1" s="1"/>
  <c r="BH191" i="1"/>
  <c r="I191" i="3"/>
  <c r="J191" i="3"/>
  <c r="BL191" i="1" s="1"/>
  <c r="G191" i="3"/>
  <c r="BI191" i="1" s="1"/>
  <c r="L191" i="3"/>
  <c r="BN191" i="1" s="1"/>
  <c r="BH231" i="1"/>
  <c r="L231" i="3"/>
  <c r="BN231" i="1" s="1"/>
  <c r="G231" i="3"/>
  <c r="BI231" i="1" s="1"/>
  <c r="BH212" i="1"/>
  <c r="J212" i="3"/>
  <c r="BL212" i="1" s="1"/>
  <c r="H105" i="2"/>
  <c r="I105" i="2"/>
  <c r="L119" i="3"/>
  <c r="BN119" i="1" s="1"/>
  <c r="L59" i="3"/>
  <c r="BN59" i="1" s="1"/>
  <c r="BH95" i="1"/>
  <c r="G95" i="3"/>
  <c r="BI95" i="1" s="1"/>
  <c r="I127" i="3"/>
  <c r="BK127" i="1" s="1"/>
  <c r="L127" i="3"/>
  <c r="BN127" i="1" s="1"/>
  <c r="BH4" i="1"/>
  <c r="L4" i="3"/>
  <c r="BN4" i="1" s="1"/>
  <c r="I4" i="3"/>
  <c r="BK4" i="1" s="1"/>
  <c r="BH32" i="1"/>
  <c r="L32" i="3"/>
  <c r="BN32" i="1" s="1"/>
  <c r="BH48" i="1"/>
  <c r="L48" i="3"/>
  <c r="BN48" i="1" s="1"/>
  <c r="G26" i="3"/>
  <c r="BI26" i="1" s="1"/>
  <c r="L26" i="3"/>
  <c r="BN26" i="1" s="1"/>
  <c r="G212" i="3"/>
  <c r="BI212" i="1" s="1"/>
  <c r="L212" i="3"/>
  <c r="BN212" i="1" s="1"/>
  <c r="BH56" i="1"/>
  <c r="L56" i="3"/>
  <c r="BN56" i="1" s="1"/>
  <c r="BH22" i="1"/>
  <c r="J22" i="3"/>
  <c r="BL22" i="1" s="1"/>
  <c r="I22" i="3"/>
  <c r="P23" i="3" s="1"/>
  <c r="BR23" i="1" s="1"/>
  <c r="L22" i="3"/>
  <c r="BN22" i="1" s="1"/>
  <c r="G22" i="3"/>
  <c r="BI22" i="1" s="1"/>
  <c r="BH58" i="1"/>
  <c r="G58" i="3"/>
  <c r="BI58" i="1" s="1"/>
  <c r="J58" i="3"/>
  <c r="BL58" i="1" s="1"/>
  <c r="L58" i="3"/>
  <c r="BN58" i="1" s="1"/>
  <c r="J74" i="3"/>
  <c r="BL74" i="1" s="1"/>
  <c r="L74" i="3"/>
  <c r="BN74" i="1" s="1"/>
  <c r="I74" i="3"/>
  <c r="BK74" i="1" s="1"/>
  <c r="BH90" i="1"/>
  <c r="G90" i="3"/>
  <c r="BI90" i="1" s="1"/>
  <c r="J90" i="3"/>
  <c r="BL90" i="1" s="1"/>
  <c r="L90" i="3"/>
  <c r="BN90" i="1" s="1"/>
  <c r="J222" i="3"/>
  <c r="BL222" i="1" s="1"/>
  <c r="I222" i="3"/>
  <c r="BK222" i="1" s="1"/>
  <c r="L222" i="3"/>
  <c r="BN222" i="1" s="1"/>
  <c r="BH74" i="1"/>
  <c r="H247" i="2"/>
  <c r="I247" i="2"/>
  <c r="H103" i="2"/>
  <c r="H194" i="2"/>
  <c r="I148" i="2"/>
  <c r="H148" i="2"/>
  <c r="I26" i="2"/>
  <c r="I236" i="2"/>
  <c r="H236" i="2"/>
  <c r="J56" i="3"/>
  <c r="BL56" i="1" s="1"/>
  <c r="G222" i="3"/>
  <c r="BI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BI74" i="1" s="1"/>
  <c r="J115" i="3"/>
  <c r="BL115" i="1" s="1"/>
  <c r="I231" i="3"/>
  <c r="BK231" i="1" s="1"/>
  <c r="L125" i="3"/>
  <c r="BN125" i="1" s="1"/>
  <c r="J125" i="3"/>
  <c r="BL125" i="1" s="1"/>
  <c r="BH78" i="1"/>
  <c r="J141" i="3"/>
  <c r="BL141" i="1" s="1"/>
  <c r="J169" i="3"/>
  <c r="BL169" i="1" s="1"/>
  <c r="I214" i="3"/>
  <c r="BK214" i="1" s="1"/>
  <c r="I230" i="3"/>
  <c r="BK230" i="1" s="1"/>
  <c r="BH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BN19" i="1" s="1"/>
  <c r="J52" i="3"/>
  <c r="BL52" i="1" s="1"/>
  <c r="J28" i="3"/>
  <c r="BL28" i="1" s="1"/>
  <c r="L88" i="3"/>
  <c r="BN88" i="1" s="1"/>
  <c r="G160" i="3"/>
  <c r="BI160" i="1" s="1"/>
  <c r="J66" i="3"/>
  <c r="BL66" i="1" s="1"/>
  <c r="J86" i="3"/>
  <c r="BL86" i="1" s="1"/>
  <c r="J117" i="3"/>
  <c r="BL117" i="1" s="1"/>
  <c r="J153" i="3"/>
  <c r="BL153" i="1" s="1"/>
  <c r="L169" i="3"/>
  <c r="BN169" i="1" s="1"/>
  <c r="I175" i="3"/>
  <c r="BK175" i="1" s="1"/>
  <c r="G203" i="3"/>
  <c r="BI203" i="1" s="1"/>
  <c r="L214" i="3"/>
  <c r="BN214" i="1" s="1"/>
  <c r="L238" i="3"/>
  <c r="BN238" i="1" s="1"/>
  <c r="G251" i="3"/>
  <c r="BI251" i="1" s="1"/>
  <c r="I82" i="3"/>
  <c r="BK82" i="1" s="1"/>
  <c r="I102" i="3"/>
  <c r="G167" i="3"/>
  <c r="BI167" i="1" s="1"/>
  <c r="G198" i="3"/>
  <c r="BI198" i="1" s="1"/>
  <c r="I238" i="3"/>
  <c r="BK238" i="1" s="1"/>
  <c r="G14" i="3"/>
  <c r="BI14" i="1" s="1"/>
  <c r="G88" i="3"/>
  <c r="BI88" i="1" s="1"/>
  <c r="L184" i="3"/>
  <c r="BN184" i="1" s="1"/>
  <c r="G162" i="3"/>
  <c r="BI162" i="1" s="1"/>
  <c r="BH10" i="1"/>
  <c r="BH82" i="1"/>
  <c r="BH142" i="1"/>
  <c r="BH127" i="1"/>
  <c r="I159" i="2"/>
  <c r="I209" i="2"/>
  <c r="I13" i="2"/>
  <c r="H135" i="2"/>
  <c r="L14" i="3"/>
  <c r="BN14" i="1" s="1"/>
  <c r="L20" i="3"/>
  <c r="BN20" i="1" s="1"/>
  <c r="L66" i="3"/>
  <c r="BN66" i="1" s="1"/>
  <c r="I251" i="3"/>
  <c r="BK251" i="1" s="1"/>
  <c r="G82" i="3"/>
  <c r="BI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BI79" i="1" s="1"/>
  <c r="J8" i="3"/>
  <c r="BL8" i="1" s="1"/>
  <c r="G40" i="3"/>
  <c r="BI40" i="1" s="1"/>
  <c r="L76" i="3"/>
  <c r="BN76" i="1" s="1"/>
  <c r="G66" i="3"/>
  <c r="BI66" i="1" s="1"/>
  <c r="G86" i="3"/>
  <c r="BI86" i="1" s="1"/>
  <c r="J145" i="3"/>
  <c r="BL145" i="1" s="1"/>
  <c r="J173" i="3"/>
  <c r="BL173" i="1" s="1"/>
  <c r="L135" i="3"/>
  <c r="BN135" i="1" s="1"/>
  <c r="J70" i="3"/>
  <c r="BL70" i="1" s="1"/>
  <c r="J175" i="3"/>
  <c r="BL175" i="1" s="1"/>
  <c r="G207" i="3"/>
  <c r="BI207" i="1" s="1"/>
  <c r="I227" i="3"/>
  <c r="P228" i="3" s="1"/>
  <c r="BR228" i="1" s="1"/>
  <c r="L167" i="3"/>
  <c r="BN167" i="1" s="1"/>
  <c r="L233" i="3"/>
  <c r="BN233" i="1" s="1"/>
  <c r="L75" i="3"/>
  <c r="BN75" i="1" s="1"/>
  <c r="G2" i="3"/>
  <c r="BI2" i="1" s="1"/>
  <c r="BH26" i="1"/>
  <c r="I199" i="3"/>
  <c r="BK199" i="1" s="1"/>
  <c r="BH199" i="1"/>
  <c r="G53" i="3"/>
  <c r="BI53" i="1" s="1"/>
  <c r="BH53" i="1"/>
  <c r="L60" i="3"/>
  <c r="BN60" i="1" s="1"/>
  <c r="BH60" i="1"/>
  <c r="G176" i="3"/>
  <c r="BI176" i="1" s="1"/>
  <c r="BH176" i="1"/>
  <c r="L114" i="3"/>
  <c r="BN114" i="1" s="1"/>
  <c r="BH114" i="1"/>
  <c r="I9" i="3"/>
  <c r="BK9" i="1" s="1"/>
  <c r="BH9" i="1"/>
  <c r="J32" i="3"/>
  <c r="BL32" i="1" s="1"/>
  <c r="G54" i="3"/>
  <c r="BI54" i="1" s="1"/>
  <c r="J36" i="3"/>
  <c r="BL36" i="1" s="1"/>
  <c r="J4" i="3"/>
  <c r="BL4" i="1" s="1"/>
  <c r="L16" i="3"/>
  <c r="BN16" i="1" s="1"/>
  <c r="J48" i="3"/>
  <c r="BL48" i="1" s="1"/>
  <c r="G96" i="3"/>
  <c r="BI96" i="1" s="1"/>
  <c r="J96" i="3"/>
  <c r="BL96" i="1" s="1"/>
  <c r="L161" i="3"/>
  <c r="BN161" i="1" s="1"/>
  <c r="J119" i="3"/>
  <c r="BL119" i="1" s="1"/>
  <c r="I219" i="3"/>
  <c r="BK219" i="1" s="1"/>
  <c r="G227" i="3"/>
  <c r="BI227" i="1" s="1"/>
  <c r="L209" i="3"/>
  <c r="BN209" i="1" s="1"/>
  <c r="J245" i="3"/>
  <c r="BL245" i="1" s="1"/>
  <c r="G38" i="3"/>
  <c r="BI38" i="1" s="1"/>
  <c r="L103" i="3"/>
  <c r="BN103" i="1" s="1"/>
  <c r="BH103" i="1"/>
  <c r="I68" i="3"/>
  <c r="BK68" i="1" s="1"/>
  <c r="BH68" i="1"/>
  <c r="L104" i="3"/>
  <c r="BN104" i="1" s="1"/>
  <c r="BH104" i="1"/>
  <c r="J92" i="3"/>
  <c r="BL92" i="1" s="1"/>
  <c r="BH92" i="1"/>
  <c r="L91" i="3"/>
  <c r="BN91" i="1" s="1"/>
  <c r="BH91" i="1"/>
  <c r="J143" i="3"/>
  <c r="BL143" i="1" s="1"/>
  <c r="BH143" i="1"/>
  <c r="L25" i="3"/>
  <c r="BN25" i="1" s="1"/>
  <c r="I109" i="3"/>
  <c r="BH109" i="1"/>
  <c r="J19" i="3"/>
  <c r="BL19" i="1" s="1"/>
  <c r="BH19" i="1"/>
  <c r="G244" i="3"/>
  <c r="BI244" i="1" s="1"/>
  <c r="BH244" i="1"/>
  <c r="J84" i="3"/>
  <c r="BL84" i="1" s="1"/>
  <c r="BH84" i="1"/>
  <c r="I133" i="3"/>
  <c r="BK133" i="1" s="1"/>
  <c r="BH133" i="1"/>
  <c r="J149" i="3"/>
  <c r="BL149" i="1" s="1"/>
  <c r="BH149" i="1"/>
  <c r="L165" i="3"/>
  <c r="BN165" i="1" s="1"/>
  <c r="BH165" i="1"/>
  <c r="L177" i="3"/>
  <c r="BN177" i="1" s="1"/>
  <c r="BH177" i="1"/>
  <c r="L150" i="3"/>
  <c r="BN150" i="1" s="1"/>
  <c r="BH150" i="1"/>
  <c r="L166" i="3"/>
  <c r="BN166" i="1" s="1"/>
  <c r="BH166" i="1"/>
  <c r="L194" i="3"/>
  <c r="BN194" i="1" s="1"/>
  <c r="BH194" i="1"/>
  <c r="I239" i="3"/>
  <c r="BK239" i="1" s="1"/>
  <c r="BH239" i="1"/>
  <c r="I197" i="3"/>
  <c r="BK197" i="1" s="1"/>
  <c r="BH197" i="1"/>
  <c r="I42" i="3"/>
  <c r="BH42" i="1"/>
  <c r="I106" i="3"/>
  <c r="BH106" i="1"/>
  <c r="J206" i="3"/>
  <c r="BL206" i="1" s="1"/>
  <c r="BH206" i="1"/>
  <c r="J123" i="3"/>
  <c r="BL123" i="1" s="1"/>
  <c r="BH123" i="1"/>
  <c r="BH7" i="1"/>
  <c r="BH232" i="1"/>
  <c r="BH105" i="1"/>
  <c r="J129" i="3"/>
  <c r="BL129" i="1" s="1"/>
  <c r="BH129" i="1"/>
  <c r="G148" i="3"/>
  <c r="BI148" i="1" s="1"/>
  <c r="BH148" i="1"/>
  <c r="L250" i="3"/>
  <c r="BN250" i="1" s="1"/>
  <c r="BH250" i="1"/>
  <c r="L246" i="3"/>
  <c r="BN246" i="1" s="1"/>
  <c r="BH246" i="1"/>
  <c r="BH38" i="1"/>
  <c r="G35" i="3"/>
  <c r="BI35" i="1" s="1"/>
  <c r="G43" i="3"/>
  <c r="BI43" i="1" s="1"/>
  <c r="G32" i="3"/>
  <c r="BI32" i="1" s="1"/>
  <c r="G36" i="3"/>
  <c r="BI36" i="1" s="1"/>
  <c r="L54" i="3"/>
  <c r="BN54" i="1" s="1"/>
  <c r="G4" i="3"/>
  <c r="BI4" i="1" s="1"/>
  <c r="G48" i="3"/>
  <c r="BI48" i="1" s="1"/>
  <c r="J60" i="3"/>
  <c r="BL60" i="1" s="1"/>
  <c r="G119" i="3"/>
  <c r="BI119" i="1" s="1"/>
  <c r="L189" i="3"/>
  <c r="BN189" i="1" s="1"/>
  <c r="L225" i="3"/>
  <c r="BN225" i="1" s="1"/>
  <c r="L245" i="3"/>
  <c r="BN245" i="1" s="1"/>
  <c r="L44" i="3"/>
  <c r="BN44" i="1" s="1"/>
  <c r="BH44" i="1"/>
  <c r="L17" i="3"/>
  <c r="BN17" i="1" s="1"/>
  <c r="L112" i="3"/>
  <c r="BN112" i="1" s="1"/>
  <c r="J111" i="3"/>
  <c r="BL111" i="1" s="1"/>
  <c r="BH111" i="1"/>
  <c r="L41" i="3"/>
  <c r="BN41" i="1" s="1"/>
  <c r="BH41" i="1"/>
  <c r="G164" i="3"/>
  <c r="BI164" i="1" s="1"/>
  <c r="BH164" i="1"/>
  <c r="G224" i="3"/>
  <c r="BI224" i="1" s="1"/>
  <c r="BH224" i="1"/>
  <c r="G77" i="3"/>
  <c r="BI77" i="1" s="1"/>
  <c r="BH77" i="1"/>
  <c r="L37" i="3"/>
  <c r="BN37" i="1" s="1"/>
  <c r="BH37" i="1"/>
  <c r="I141" i="3"/>
  <c r="BK141" i="1" s="1"/>
  <c r="BH141" i="1"/>
  <c r="I153" i="3"/>
  <c r="BH153" i="1"/>
  <c r="I181" i="3"/>
  <c r="BH181" i="1"/>
  <c r="G217" i="3"/>
  <c r="BI217" i="1" s="1"/>
  <c r="BH217" i="1"/>
  <c r="J230" i="3"/>
  <c r="BL230" i="1" s="1"/>
  <c r="BH230" i="1"/>
  <c r="J18" i="3"/>
  <c r="BL18" i="1" s="1"/>
  <c r="L138" i="3"/>
  <c r="BN138" i="1" s="1"/>
  <c r="BH138" i="1"/>
  <c r="J226" i="3"/>
  <c r="BL226" i="1" s="1"/>
  <c r="BH226" i="1"/>
  <c r="I132" i="3"/>
  <c r="BK132" i="1" s="1"/>
  <c r="BH132" i="1"/>
  <c r="G237" i="3"/>
  <c r="BI237" i="1" s="1"/>
  <c r="BH237" i="1"/>
  <c r="L64" i="3"/>
  <c r="BN64" i="1" s="1"/>
  <c r="BH64" i="1"/>
  <c r="I30" i="3"/>
  <c r="BH30" i="1"/>
  <c r="G62" i="3"/>
  <c r="BI62" i="1" s="1"/>
  <c r="BH62" i="1"/>
  <c r="BH54" i="1"/>
  <c r="BH204" i="1"/>
  <c r="BH222" i="1"/>
  <c r="BH135" i="1"/>
  <c r="BH85" i="1"/>
  <c r="I147" i="3"/>
  <c r="BK147" i="1" s="1"/>
  <c r="BH147" i="1"/>
  <c r="P80" i="3"/>
  <c r="BR80" i="1" s="1"/>
  <c r="BK79" i="1"/>
  <c r="J38" i="3"/>
  <c r="BL38" i="1" s="1"/>
  <c r="I36" i="3"/>
  <c r="BK36" i="1" s="1"/>
  <c r="J54" i="3"/>
  <c r="BL54" i="1" s="1"/>
  <c r="G12" i="3"/>
  <c r="BI12" i="1" s="1"/>
  <c r="G24" i="3"/>
  <c r="BI24" i="1" s="1"/>
  <c r="G112" i="3"/>
  <c r="BI112" i="1" s="1"/>
  <c r="BL94" i="1"/>
  <c r="L227" i="3"/>
  <c r="BN227" i="1" s="1"/>
  <c r="G246" i="3"/>
  <c r="BI246" i="1" s="1"/>
  <c r="L15" i="3"/>
  <c r="BN15" i="1" s="1"/>
  <c r="BH15" i="1"/>
  <c r="L65" i="3"/>
  <c r="BN65" i="1" s="1"/>
  <c r="L163" i="3"/>
  <c r="BN163" i="1" s="1"/>
  <c r="BH163" i="1"/>
  <c r="J187" i="3"/>
  <c r="BL187" i="1" s="1"/>
  <c r="BH187" i="1"/>
  <c r="I223" i="3"/>
  <c r="BH223" i="1"/>
  <c r="I121" i="3"/>
  <c r="BH121" i="1"/>
  <c r="J3" i="3"/>
  <c r="BL3" i="1" s="1"/>
  <c r="BH3" i="1"/>
  <c r="L168" i="3"/>
  <c r="BN168" i="1" s="1"/>
  <c r="L57" i="3"/>
  <c r="BN57" i="1" s="1"/>
  <c r="BH57" i="1"/>
  <c r="I125" i="3"/>
  <c r="BH125" i="1"/>
  <c r="I113" i="3"/>
  <c r="BK113" i="1" s="1"/>
  <c r="BH113" i="1"/>
  <c r="L221" i="3"/>
  <c r="BN221" i="1" s="1"/>
  <c r="BH221" i="1"/>
  <c r="I241" i="3"/>
  <c r="BH241" i="1"/>
  <c r="P7" i="3"/>
  <c r="BR7" i="1" s="1"/>
  <c r="BK6" i="1"/>
  <c r="L158" i="3"/>
  <c r="BN158" i="1" s="1"/>
  <c r="BH158" i="1"/>
  <c r="L242" i="3"/>
  <c r="BN242" i="1" s="1"/>
  <c r="BH242" i="1"/>
  <c r="G211" i="3"/>
  <c r="BI211" i="1" s="1"/>
  <c r="BH211" i="1"/>
  <c r="J27" i="3"/>
  <c r="BL27" i="1" s="1"/>
  <c r="BH27" i="1"/>
  <c r="I137" i="3"/>
  <c r="BK137" i="1" s="1"/>
  <c r="BH137" i="1"/>
  <c r="J203" i="3"/>
  <c r="BL203" i="1" s="1"/>
  <c r="BH203" i="1"/>
  <c r="I243" i="3"/>
  <c r="BK243" i="1" s="1"/>
  <c r="BH243" i="1"/>
  <c r="I34" i="3"/>
  <c r="BH34" i="1"/>
  <c r="I50" i="3"/>
  <c r="BH50" i="1"/>
  <c r="I98" i="3"/>
  <c r="BH98" i="1"/>
  <c r="J198" i="3"/>
  <c r="BL198" i="1" s="1"/>
  <c r="BH198" i="1"/>
  <c r="J214" i="3"/>
  <c r="BL214" i="1" s="1"/>
  <c r="BH214" i="1"/>
  <c r="J238" i="3"/>
  <c r="BL238" i="1" s="1"/>
  <c r="BH238" i="1"/>
  <c r="J251" i="3"/>
  <c r="BL251" i="1" s="1"/>
  <c r="BH251" i="1"/>
  <c r="BH18" i="1"/>
  <c r="BH235" i="1"/>
  <c r="J210" i="3"/>
  <c r="BL210" i="1" s="1"/>
  <c r="BH210" i="1"/>
  <c r="J234" i="3"/>
  <c r="BL234" i="1" s="1"/>
  <c r="BH234" i="1"/>
  <c r="J202" i="3"/>
  <c r="BL202" i="1" s="1"/>
  <c r="BH202" i="1"/>
  <c r="J218" i="3"/>
  <c r="BL218" i="1" s="1"/>
  <c r="BH218" i="1"/>
  <c r="BH70" i="1"/>
  <c r="BH94" i="1"/>
  <c r="L197" i="3"/>
  <c r="BN197" i="1" s="1"/>
  <c r="I12" i="3"/>
  <c r="P13" i="3" s="1"/>
  <c r="BR13" i="1" s="1"/>
  <c r="L199" i="3"/>
  <c r="BN199" i="1" s="1"/>
  <c r="L164" i="3"/>
  <c r="BN164" i="1" s="1"/>
  <c r="L116" i="3"/>
  <c r="BN116" i="1" s="1"/>
  <c r="L12" i="3"/>
  <c r="BN12" i="1" s="1"/>
  <c r="G116" i="3"/>
  <c r="BI116" i="1" s="1"/>
  <c r="G204" i="3"/>
  <c r="BI204" i="1" s="1"/>
  <c r="G197" i="3"/>
  <c r="BI197" i="1" s="1"/>
  <c r="J116" i="3"/>
  <c r="BL116" i="1" s="1"/>
  <c r="I116" i="3"/>
  <c r="BK116" i="1" s="1"/>
  <c r="L244" i="3"/>
  <c r="BN244" i="1" s="1"/>
  <c r="L148" i="3"/>
  <c r="BN148" i="1" s="1"/>
  <c r="L176" i="3"/>
  <c r="BN176" i="1" s="1"/>
  <c r="I204" i="3"/>
  <c r="P205" i="3" s="1"/>
  <c r="BR205" i="1" s="1"/>
  <c r="L42" i="3"/>
  <c r="BN42" i="1" s="1"/>
  <c r="L50" i="3"/>
  <c r="BN50" i="1" s="1"/>
  <c r="G8" i="3"/>
  <c r="BI8" i="1" s="1"/>
  <c r="J16" i="3"/>
  <c r="BL16" i="1" s="1"/>
  <c r="J20" i="3"/>
  <c r="BL20" i="1" s="1"/>
  <c r="I40" i="3"/>
  <c r="BK40" i="1" s="1"/>
  <c r="L68" i="3"/>
  <c r="BN68" i="1" s="1"/>
  <c r="J106" i="3"/>
  <c r="BL106" i="1" s="1"/>
  <c r="G192" i="3"/>
  <c r="BI192" i="1" s="1"/>
  <c r="G78" i="3"/>
  <c r="BI78" i="1" s="1"/>
  <c r="L98" i="3"/>
  <c r="BN98" i="1" s="1"/>
  <c r="G151" i="3"/>
  <c r="BI151" i="1" s="1"/>
  <c r="G163" i="3"/>
  <c r="BI163" i="1" s="1"/>
  <c r="L211" i="3"/>
  <c r="BN211" i="1" s="1"/>
  <c r="L243" i="3"/>
  <c r="BN243" i="1" s="1"/>
  <c r="G70" i="3"/>
  <c r="BI70" i="1" s="1"/>
  <c r="L206" i="3"/>
  <c r="BN206" i="1" s="1"/>
  <c r="I123" i="3"/>
  <c r="BK123" i="1" s="1"/>
  <c r="G206" i="3"/>
  <c r="BI206" i="1" s="1"/>
  <c r="I218" i="3"/>
  <c r="BK218" i="1" s="1"/>
  <c r="J241" i="3"/>
  <c r="G114" i="3"/>
  <c r="BI114" i="1" s="1"/>
  <c r="G124" i="3"/>
  <c r="BI124" i="1" s="1"/>
  <c r="L160" i="3"/>
  <c r="BN160" i="1" s="1"/>
  <c r="J87" i="3"/>
  <c r="BL87" i="1" s="1"/>
  <c r="L174" i="3"/>
  <c r="BN174" i="1" s="1"/>
  <c r="L27" i="3"/>
  <c r="BN27" i="1" s="1"/>
  <c r="I8" i="3"/>
  <c r="BK8" i="1" s="1"/>
  <c r="G16" i="3"/>
  <c r="BI16" i="1" s="1"/>
  <c r="G20" i="3"/>
  <c r="BI20" i="1" s="1"/>
  <c r="L40" i="3"/>
  <c r="BN40" i="1" s="1"/>
  <c r="J64" i="3"/>
  <c r="BL64" i="1" s="1"/>
  <c r="H79" i="3"/>
  <c r="I78" i="3"/>
  <c r="BK78" i="1" s="1"/>
  <c r="J98" i="3"/>
  <c r="BL98" i="1" s="1"/>
  <c r="J137" i="3"/>
  <c r="BL137" i="1" s="1"/>
  <c r="G142" i="3"/>
  <c r="BI142" i="1" s="1"/>
  <c r="J165" i="3"/>
  <c r="BL165" i="1" s="1"/>
  <c r="I151" i="3"/>
  <c r="L223" i="3"/>
  <c r="BN223" i="1" s="1"/>
  <c r="I70" i="3"/>
  <c r="BK70" i="1" s="1"/>
  <c r="L123" i="3"/>
  <c r="BN123" i="1" s="1"/>
  <c r="G193" i="3"/>
  <c r="BI193" i="1" s="1"/>
  <c r="G218" i="3"/>
  <c r="BI218" i="1" s="1"/>
  <c r="I171" i="3"/>
  <c r="BK171" i="1" s="1"/>
  <c r="G34" i="3"/>
  <c r="BI34" i="1" s="1"/>
  <c r="G42" i="3"/>
  <c r="BI42" i="1" s="1"/>
  <c r="L87" i="3"/>
  <c r="BN87" i="1" s="1"/>
  <c r="G158" i="3"/>
  <c r="BI158" i="1" s="1"/>
  <c r="G87" i="3"/>
  <c r="BI87" i="1" s="1"/>
  <c r="L192" i="3"/>
  <c r="BN192" i="1" s="1"/>
  <c r="I87" i="3"/>
  <c r="BK87" i="1" s="1"/>
  <c r="G137" i="3"/>
  <c r="BI137" i="1" s="1"/>
  <c r="J192" i="3"/>
  <c r="BL192" i="1" s="1"/>
  <c r="L18" i="3"/>
  <c r="BN18" i="1" s="1"/>
  <c r="I27" i="3"/>
  <c r="BK27" i="1" s="1"/>
  <c r="J34" i="3"/>
  <c r="G75" i="3"/>
  <c r="BI75" i="1" s="1"/>
  <c r="L8" i="3"/>
  <c r="BN8" i="1" s="1"/>
  <c r="I16" i="3"/>
  <c r="K16" i="3" s="1"/>
  <c r="I20" i="3"/>
  <c r="BK20" i="1" s="1"/>
  <c r="J40" i="3"/>
  <c r="BL40" i="1" s="1"/>
  <c r="K79" i="3"/>
  <c r="J121" i="3"/>
  <c r="BL121" i="1" s="1"/>
  <c r="G130" i="3"/>
  <c r="BI130" i="1" s="1"/>
  <c r="L137" i="3"/>
  <c r="BN137" i="1" s="1"/>
  <c r="L151" i="3"/>
  <c r="BN151" i="1" s="1"/>
  <c r="L193" i="3"/>
  <c r="BN193" i="1" s="1"/>
  <c r="I203" i="3"/>
  <c r="BK203" i="1" s="1"/>
  <c r="J171" i="3"/>
  <c r="BL171" i="1" s="1"/>
  <c r="G106" i="3"/>
  <c r="BI106" i="1" s="1"/>
  <c r="G18" i="3"/>
  <c r="BI18" i="1" s="1"/>
  <c r="I192" i="3"/>
  <c r="BK192" i="1" s="1"/>
  <c r="P211" i="3"/>
  <c r="BR211" i="1" s="1"/>
  <c r="J155" i="3"/>
  <c r="BL155" i="1" s="1"/>
  <c r="G155" i="3"/>
  <c r="BI155" i="1" s="1"/>
  <c r="L236" i="3"/>
  <c r="BN236" i="1" s="1"/>
  <c r="J199" i="3"/>
  <c r="BL199" i="1" s="1"/>
  <c r="G199" i="3"/>
  <c r="BI199" i="1" s="1"/>
  <c r="J235" i="3"/>
  <c r="BL235" i="1" s="1"/>
  <c r="I235" i="3"/>
  <c r="BK235" i="1" s="1"/>
  <c r="I117" i="3"/>
  <c r="L117" i="3"/>
  <c r="BN117" i="1" s="1"/>
  <c r="G33" i="3"/>
  <c r="BI33" i="1" s="1"/>
  <c r="G126" i="3"/>
  <c r="BI126" i="1" s="1"/>
  <c r="L126" i="3"/>
  <c r="BN126" i="1" s="1"/>
  <c r="I51" i="3"/>
  <c r="BK51" i="1" s="1"/>
  <c r="L51" i="3"/>
  <c r="BN51" i="1" s="1"/>
  <c r="J51" i="3"/>
  <c r="BL51" i="1" s="1"/>
  <c r="I189" i="3"/>
  <c r="BK189" i="1" s="1"/>
  <c r="G189" i="3"/>
  <c r="BI189" i="1" s="1"/>
  <c r="J189" i="3"/>
  <c r="BL189" i="1" s="1"/>
  <c r="G15" i="3"/>
  <c r="BI15" i="1" s="1"/>
  <c r="I24" i="3"/>
  <c r="BK24" i="1" s="1"/>
  <c r="P194" i="3"/>
  <c r="BR194" i="1" s="1"/>
  <c r="L111" i="3"/>
  <c r="BN111" i="1" s="1"/>
  <c r="G111" i="3"/>
  <c r="BI111" i="1" s="1"/>
  <c r="J167" i="3"/>
  <c r="BL167" i="1" s="1"/>
  <c r="I167" i="3"/>
  <c r="BK167" i="1" s="1"/>
  <c r="L175" i="3"/>
  <c r="BN175" i="1" s="1"/>
  <c r="G175" i="3"/>
  <c r="BI175" i="1" s="1"/>
  <c r="I60" i="3"/>
  <c r="BK60" i="1" s="1"/>
  <c r="I108" i="3"/>
  <c r="L108" i="3"/>
  <c r="BN108" i="1" s="1"/>
  <c r="G108" i="3"/>
  <c r="BI108" i="1" s="1"/>
  <c r="G128" i="3"/>
  <c r="BI128" i="1" s="1"/>
  <c r="I84" i="3"/>
  <c r="BK84" i="1" s="1"/>
  <c r="L31" i="3"/>
  <c r="BN31" i="1" s="1"/>
  <c r="I44" i="3"/>
  <c r="BK44" i="1" s="1"/>
  <c r="G110" i="3"/>
  <c r="BI110" i="1" s="1"/>
  <c r="J105" i="3"/>
  <c r="BL105" i="1" s="1"/>
  <c r="G9" i="3"/>
  <c r="BI9" i="1" s="1"/>
  <c r="L9" i="3"/>
  <c r="BN9" i="1" s="1"/>
  <c r="J9" i="3"/>
  <c r="G99" i="3"/>
  <c r="BI99" i="1" s="1"/>
  <c r="L24" i="3"/>
  <c r="BN24" i="1" s="1"/>
  <c r="J23" i="3"/>
  <c r="BL23" i="1" s="1"/>
  <c r="L43" i="3"/>
  <c r="BN43" i="1" s="1"/>
  <c r="L67" i="3"/>
  <c r="BN67" i="1" s="1"/>
  <c r="L95" i="3"/>
  <c r="BN95" i="1" s="1"/>
  <c r="G147" i="3"/>
  <c r="BI147" i="1" s="1"/>
  <c r="L147" i="3"/>
  <c r="BN147" i="1" s="1"/>
  <c r="I100" i="3"/>
  <c r="L100" i="3"/>
  <c r="BN100" i="1" s="1"/>
  <c r="I76" i="3"/>
  <c r="BK76" i="1" s="1"/>
  <c r="J76" i="3"/>
  <c r="BL76" i="1" s="1"/>
  <c r="L172" i="3"/>
  <c r="BN172" i="1" s="1"/>
  <c r="J215" i="3"/>
  <c r="BL215" i="1" s="1"/>
  <c r="I215" i="3"/>
  <c r="L215" i="3"/>
  <c r="BN215" i="1" s="1"/>
  <c r="L33" i="3"/>
  <c r="BN33" i="1" s="1"/>
  <c r="L73" i="3"/>
  <c r="BN73" i="1" s="1"/>
  <c r="L105" i="3"/>
  <c r="BN105" i="1" s="1"/>
  <c r="G200" i="3"/>
  <c r="BI200" i="1" s="1"/>
  <c r="G228" i="3"/>
  <c r="BI228" i="1" s="1"/>
  <c r="L81" i="3"/>
  <c r="BN81" i="1" s="1"/>
  <c r="L146" i="3"/>
  <c r="BN146" i="1" s="1"/>
  <c r="L162" i="3"/>
  <c r="BN162" i="1" s="1"/>
  <c r="L186" i="3"/>
  <c r="BN186" i="1" s="1"/>
  <c r="G186" i="3"/>
  <c r="BI186" i="1" s="1"/>
  <c r="I105" i="3"/>
  <c r="BK105" i="1" s="1"/>
  <c r="I62" i="3"/>
  <c r="BK62" i="1" s="1"/>
  <c r="J62" i="3"/>
  <c r="BL62" i="1" s="1"/>
  <c r="J15" i="3"/>
  <c r="BL15" i="1" s="1"/>
  <c r="L28" i="3"/>
  <c r="BN28" i="1" s="1"/>
  <c r="I72" i="3"/>
  <c r="BK72" i="1" s="1"/>
  <c r="L216" i="3"/>
  <c r="BN216" i="1" s="1"/>
  <c r="L61" i="3"/>
  <c r="BN61" i="1" s="1"/>
  <c r="I129" i="3"/>
  <c r="L129" i="3"/>
  <c r="BN129" i="1" s="1"/>
  <c r="J239" i="3"/>
  <c r="BL239" i="1" s="1"/>
  <c r="G239" i="3"/>
  <c r="BI239" i="1" s="1"/>
  <c r="L239" i="3"/>
  <c r="BN239" i="1" s="1"/>
  <c r="G168" i="3"/>
  <c r="BI168" i="1" s="1"/>
  <c r="J219" i="3"/>
  <c r="BL219" i="1" s="1"/>
  <c r="G219" i="3"/>
  <c r="BI219" i="1" s="1"/>
  <c r="I46" i="3"/>
  <c r="BK46" i="1" s="1"/>
  <c r="G46" i="3"/>
  <c r="BI46" i="1" s="1"/>
  <c r="G31" i="3"/>
  <c r="BI31" i="1" s="1"/>
  <c r="J46" i="3"/>
  <c r="BL46" i="1" s="1"/>
  <c r="G51" i="3"/>
  <c r="BI51" i="1" s="1"/>
  <c r="J24" i="3"/>
  <c r="BL24" i="1" s="1"/>
  <c r="L219" i="3"/>
  <c r="BN219" i="1" s="1"/>
  <c r="L235" i="3"/>
  <c r="BN235" i="1" s="1"/>
  <c r="J147" i="3"/>
  <c r="BL147" i="1" s="1"/>
  <c r="J135" i="3"/>
  <c r="BL135" i="1" s="1"/>
  <c r="I135" i="3"/>
  <c r="BK135" i="1" s="1"/>
  <c r="J163" i="3"/>
  <c r="BL163" i="1" s="1"/>
  <c r="I163" i="3"/>
  <c r="BK163" i="1" s="1"/>
  <c r="G171" i="3"/>
  <c r="BI171" i="1" s="1"/>
  <c r="L171" i="3"/>
  <c r="BN171" i="1" s="1"/>
  <c r="I187" i="3"/>
  <c r="L187" i="3"/>
  <c r="BN187" i="1" s="1"/>
  <c r="G52" i="3"/>
  <c r="BI52" i="1" s="1"/>
  <c r="I145" i="3"/>
  <c r="L145" i="3"/>
  <c r="BN145" i="1" s="1"/>
  <c r="I157" i="3"/>
  <c r="BK157" i="1" s="1"/>
  <c r="J157" i="3"/>
  <c r="BL157" i="1" s="1"/>
  <c r="I173" i="3"/>
  <c r="BK173" i="1" s="1"/>
  <c r="L173" i="3"/>
  <c r="BN173" i="1" s="1"/>
  <c r="G184" i="3"/>
  <c r="BI184" i="1" s="1"/>
  <c r="G201" i="3"/>
  <c r="BI201" i="1" s="1"/>
  <c r="L201" i="3"/>
  <c r="BN201" i="1" s="1"/>
  <c r="G213" i="3"/>
  <c r="BI213" i="1" s="1"/>
  <c r="I229" i="3"/>
  <c r="L229" i="3"/>
  <c r="BN229" i="1" s="1"/>
  <c r="I249" i="3"/>
  <c r="BK249" i="1" s="1"/>
  <c r="J249" i="3"/>
  <c r="BL249" i="1" s="1"/>
  <c r="J193" i="3"/>
  <c r="BL193" i="1" s="1"/>
  <c r="L47" i="3"/>
  <c r="BN47" i="1" s="1"/>
  <c r="G107" i="3"/>
  <c r="BI107" i="1" s="1"/>
  <c r="I104" i="3"/>
  <c r="BK104" i="1" s="1"/>
  <c r="I92" i="3"/>
  <c r="G188" i="3"/>
  <c r="BI188" i="1" s="1"/>
  <c r="G183" i="3"/>
  <c r="BI183" i="1" s="1"/>
  <c r="J207" i="3"/>
  <c r="BL207" i="1" s="1"/>
  <c r="L93" i="3"/>
  <c r="BN93" i="1" s="1"/>
  <c r="L140" i="3"/>
  <c r="BN140" i="1" s="1"/>
  <c r="I88" i="3"/>
  <c r="G65" i="3"/>
  <c r="BI65" i="1" s="1"/>
  <c r="L89" i="3"/>
  <c r="BN89" i="1" s="1"/>
  <c r="L5" i="3"/>
  <c r="BN5" i="1" s="1"/>
  <c r="G132" i="3"/>
  <c r="BI132" i="1" s="1"/>
  <c r="I161" i="3"/>
  <c r="BK161" i="1" s="1"/>
  <c r="I185" i="3"/>
  <c r="BK185" i="1" s="1"/>
  <c r="G69" i="3"/>
  <c r="BI69" i="1" s="1"/>
  <c r="I71" i="3"/>
  <c r="BK71" i="1" s="1"/>
  <c r="I179" i="3"/>
  <c r="BK179" i="1" s="1"/>
  <c r="J247" i="3"/>
  <c r="BL247" i="1" s="1"/>
  <c r="I212" i="3"/>
  <c r="I237" i="3"/>
  <c r="I56" i="3"/>
  <c r="J231" i="3"/>
  <c r="L204" i="3"/>
  <c r="BN204" i="1" s="1"/>
  <c r="J14" i="3"/>
  <c r="BL14" i="1" s="1"/>
  <c r="I14" i="3"/>
  <c r="BK14" i="1" s="1"/>
  <c r="G101" i="3"/>
  <c r="BI101" i="1" s="1"/>
  <c r="L97" i="3"/>
  <c r="BN97" i="1" s="1"/>
  <c r="I149" i="3"/>
  <c r="BK149" i="1" s="1"/>
  <c r="I165" i="3"/>
  <c r="I177" i="3"/>
  <c r="BK177" i="1" s="1"/>
  <c r="G221" i="3"/>
  <c r="BI221" i="1" s="1"/>
  <c r="J211" i="3"/>
  <c r="BL211" i="1" s="1"/>
  <c r="J11" i="3"/>
  <c r="BL11" i="1" s="1"/>
  <c r="I195" i="3"/>
  <c r="BH2" i="1"/>
  <c r="L237" i="3"/>
  <c r="BN237" i="1" s="1"/>
  <c r="G242" i="3"/>
  <c r="BI242" i="1" s="1"/>
  <c r="L71" i="3"/>
  <c r="BN71" i="1" s="1"/>
  <c r="I96" i="3"/>
  <c r="L156" i="3"/>
  <c r="BN156" i="1" s="1"/>
  <c r="G190" i="3"/>
  <c r="BI190" i="1" s="1"/>
  <c r="J223" i="3"/>
  <c r="BL223" i="1" s="1"/>
  <c r="I80" i="3"/>
  <c r="BK80" i="1" s="1"/>
  <c r="L132" i="3"/>
  <c r="BN132" i="1" s="1"/>
  <c r="G152" i="3"/>
  <c r="BI152" i="1" s="1"/>
  <c r="L196" i="3"/>
  <c r="BN196" i="1" s="1"/>
  <c r="L13" i="3"/>
  <c r="BN13" i="1" s="1"/>
  <c r="G25" i="3"/>
  <c r="BI25" i="1" s="1"/>
  <c r="I169" i="3"/>
  <c r="BK169" i="1" s="1"/>
  <c r="G225" i="3"/>
  <c r="BI225" i="1" s="1"/>
  <c r="I245" i="3"/>
  <c r="L130" i="3"/>
  <c r="BN130" i="1" s="1"/>
  <c r="J227" i="3"/>
  <c r="BL227" i="1" s="1"/>
  <c r="J243" i="3"/>
  <c r="BL243" i="1" s="1"/>
  <c r="I64" i="3"/>
  <c r="BK64" i="1" s="1"/>
  <c r="G76" i="3"/>
  <c r="BI76" i="1" s="1"/>
  <c r="L128" i="3"/>
  <c r="BN128" i="1" s="1"/>
  <c r="L200" i="3"/>
  <c r="BN200" i="1" s="1"/>
  <c r="I168" i="3"/>
  <c r="BK168" i="1" s="1"/>
  <c r="J168" i="3"/>
  <c r="BL168" i="1" s="1"/>
  <c r="G172" i="3"/>
  <c r="BI172" i="1" s="1"/>
  <c r="G216" i="3"/>
  <c r="BI216" i="1" s="1"/>
  <c r="G5" i="3"/>
  <c r="BI5" i="1" s="1"/>
  <c r="G73" i="3"/>
  <c r="BI73" i="1" s="1"/>
  <c r="I59" i="3"/>
  <c r="BK59" i="1" s="1"/>
  <c r="J59" i="3"/>
  <c r="BL59" i="1" s="1"/>
  <c r="L77" i="3"/>
  <c r="BN77" i="1" s="1"/>
  <c r="L101" i="3"/>
  <c r="BN101" i="1" s="1"/>
  <c r="G173" i="3"/>
  <c r="BI173" i="1" s="1"/>
  <c r="G229" i="3"/>
  <c r="BI229" i="1" s="1"/>
  <c r="G117" i="3"/>
  <c r="BI117" i="1" s="1"/>
  <c r="G169" i="3"/>
  <c r="BI169" i="1" s="1"/>
  <c r="G165" i="3"/>
  <c r="BI165" i="1" s="1"/>
  <c r="I160" i="3"/>
  <c r="BK160" i="1" s="1"/>
  <c r="J160" i="3"/>
  <c r="BL160" i="1" s="1"/>
  <c r="P87" i="3"/>
  <c r="BR87" i="1" s="1"/>
  <c r="I39" i="3"/>
  <c r="BK39" i="1" s="1"/>
  <c r="J39" i="3"/>
  <c r="BL39" i="1" s="1"/>
  <c r="L39" i="3"/>
  <c r="BN39" i="1" s="1"/>
  <c r="I45" i="3"/>
  <c r="BK45" i="1" s="1"/>
  <c r="J45" i="3"/>
  <c r="BL45" i="1" s="1"/>
  <c r="I144" i="3"/>
  <c r="BK144" i="1" s="1"/>
  <c r="J144" i="3"/>
  <c r="BL144" i="1" s="1"/>
  <c r="J29" i="3"/>
  <c r="BL29" i="1" s="1"/>
  <c r="I29" i="3"/>
  <c r="BK29" i="1" s="1"/>
  <c r="I81" i="3"/>
  <c r="BK81" i="1" s="1"/>
  <c r="J81" i="3"/>
  <c r="BL81" i="1" s="1"/>
  <c r="J21" i="3"/>
  <c r="BL21" i="1" s="1"/>
  <c r="I21" i="3"/>
  <c r="BK21" i="1" s="1"/>
  <c r="J220" i="3"/>
  <c r="BL220" i="1" s="1"/>
  <c r="I220" i="3"/>
  <c r="BK220" i="1" s="1"/>
  <c r="I49" i="3"/>
  <c r="J49" i="3"/>
  <c r="BL49" i="1" s="1"/>
  <c r="J205" i="3"/>
  <c r="BL205" i="1" s="1"/>
  <c r="I205" i="3"/>
  <c r="BK205" i="1" s="1"/>
  <c r="G29" i="3"/>
  <c r="BI29" i="1" s="1"/>
  <c r="G45" i="3"/>
  <c r="BI45" i="1" s="1"/>
  <c r="J110" i="3"/>
  <c r="BL110" i="1" s="1"/>
  <c r="I110" i="3"/>
  <c r="BK110" i="1" s="1"/>
  <c r="I122" i="3"/>
  <c r="BK122" i="1" s="1"/>
  <c r="J122" i="3"/>
  <c r="BL122" i="1" s="1"/>
  <c r="G133" i="3"/>
  <c r="BI133" i="1" s="1"/>
  <c r="I154" i="3"/>
  <c r="BK154" i="1" s="1"/>
  <c r="J154" i="3"/>
  <c r="BL154" i="1" s="1"/>
  <c r="I178" i="3"/>
  <c r="BK178" i="1" s="1"/>
  <c r="J178" i="3"/>
  <c r="BL178" i="1" s="1"/>
  <c r="L7" i="3"/>
  <c r="BN7" i="1" s="1"/>
  <c r="L23" i="3"/>
  <c r="BN23" i="1" s="1"/>
  <c r="G47" i="3"/>
  <c r="BI47" i="1" s="1"/>
  <c r="J44" i="3"/>
  <c r="BL44" i="1" s="1"/>
  <c r="G28" i="3"/>
  <c r="BI28" i="1" s="1"/>
  <c r="L92" i="3"/>
  <c r="BN92" i="1" s="1"/>
  <c r="J104" i="3"/>
  <c r="BL104" i="1" s="1"/>
  <c r="L109" i="3"/>
  <c r="BN109" i="1" s="1"/>
  <c r="G122" i="3"/>
  <c r="BI122" i="1" s="1"/>
  <c r="L133" i="3"/>
  <c r="BN133" i="1" s="1"/>
  <c r="G138" i="3"/>
  <c r="BI138" i="1" s="1"/>
  <c r="L149" i="3"/>
  <c r="BN149" i="1" s="1"/>
  <c r="J127" i="3"/>
  <c r="BL127" i="1" s="1"/>
  <c r="I183" i="3"/>
  <c r="BK183" i="1" s="1"/>
  <c r="L185" i="3"/>
  <c r="BN185" i="1" s="1"/>
  <c r="L207" i="3"/>
  <c r="BN207" i="1" s="1"/>
  <c r="G247" i="3"/>
  <c r="BI247" i="1" s="1"/>
  <c r="J179" i="3"/>
  <c r="BL179" i="1" s="1"/>
  <c r="I143" i="3"/>
  <c r="BK143" i="1" s="1"/>
  <c r="I155" i="3"/>
  <c r="BK155" i="1" s="1"/>
  <c r="L241" i="3"/>
  <c r="BN241" i="1" s="1"/>
  <c r="L249" i="3"/>
  <c r="BN249" i="1" s="1"/>
  <c r="I83" i="3"/>
  <c r="BK83" i="1" s="1"/>
  <c r="J83" i="3"/>
  <c r="BL83" i="1" s="1"/>
  <c r="I35" i="3"/>
  <c r="BK35" i="1" s="1"/>
  <c r="J35" i="3"/>
  <c r="BL35" i="1" s="1"/>
  <c r="I63" i="3"/>
  <c r="BK63" i="1" s="1"/>
  <c r="J63" i="3"/>
  <c r="BL63" i="1" s="1"/>
  <c r="L63" i="3"/>
  <c r="BN63" i="1" s="1"/>
  <c r="I95" i="3"/>
  <c r="BK95" i="1" s="1"/>
  <c r="J95" i="3"/>
  <c r="BL95" i="1" s="1"/>
  <c r="G83" i="3"/>
  <c r="BI83" i="1" s="1"/>
  <c r="I236" i="3"/>
  <c r="BK236" i="1" s="1"/>
  <c r="J236" i="3"/>
  <c r="BL236" i="1" s="1"/>
  <c r="I75" i="3"/>
  <c r="BK75" i="1" s="1"/>
  <c r="J75" i="3"/>
  <c r="BL75" i="1" s="1"/>
  <c r="L45" i="3"/>
  <c r="BN45" i="1" s="1"/>
  <c r="G60" i="3"/>
  <c r="BI60" i="1" s="1"/>
  <c r="I85" i="3"/>
  <c r="BK85" i="1" s="1"/>
  <c r="J85" i="3"/>
  <c r="BL85" i="1" s="1"/>
  <c r="J93" i="3"/>
  <c r="BL93" i="1" s="1"/>
  <c r="I93" i="3"/>
  <c r="BK93" i="1" s="1"/>
  <c r="I124" i="3"/>
  <c r="BK124" i="1" s="1"/>
  <c r="J124" i="3"/>
  <c r="BL124" i="1" s="1"/>
  <c r="L124" i="3"/>
  <c r="BN124" i="1" s="1"/>
  <c r="I136" i="3"/>
  <c r="BK136" i="1" s="1"/>
  <c r="J136" i="3"/>
  <c r="BL136" i="1" s="1"/>
  <c r="L144" i="3"/>
  <c r="BN144" i="1" s="1"/>
  <c r="G187" i="3"/>
  <c r="BI187" i="1" s="1"/>
  <c r="J208" i="3"/>
  <c r="BL208" i="1" s="1"/>
  <c r="I208" i="3"/>
  <c r="BK208" i="1" s="1"/>
  <c r="J224" i="3"/>
  <c r="BL224" i="1" s="1"/>
  <c r="I224" i="3"/>
  <c r="BK224" i="1" s="1"/>
  <c r="J240" i="3"/>
  <c r="BL240" i="1" s="1"/>
  <c r="I240" i="3"/>
  <c r="BK240" i="1" s="1"/>
  <c r="L240" i="3"/>
  <c r="BN240" i="1" s="1"/>
  <c r="L29" i="3"/>
  <c r="BN29" i="1" s="1"/>
  <c r="G72" i="3"/>
  <c r="BI72" i="1" s="1"/>
  <c r="J13" i="3"/>
  <c r="BL13" i="1" s="1"/>
  <c r="I13" i="3"/>
  <c r="BK13" i="1" s="1"/>
  <c r="L21" i="3"/>
  <c r="BN21" i="1" s="1"/>
  <c r="J57" i="3"/>
  <c r="BL57" i="1" s="1"/>
  <c r="I57" i="3"/>
  <c r="BK57" i="1" s="1"/>
  <c r="G80" i="3"/>
  <c r="BI80" i="1" s="1"/>
  <c r="J232" i="3"/>
  <c r="BL232" i="1" s="1"/>
  <c r="I232" i="3"/>
  <c r="BK232" i="1" s="1"/>
  <c r="G68" i="3"/>
  <c r="BI68" i="1" s="1"/>
  <c r="G136" i="3"/>
  <c r="BI136" i="1" s="1"/>
  <c r="G208" i="3"/>
  <c r="BI208" i="1" s="1"/>
  <c r="J217" i="3"/>
  <c r="BL217" i="1" s="1"/>
  <c r="I217" i="3"/>
  <c r="BK217" i="1" s="1"/>
  <c r="J225" i="3"/>
  <c r="BL225" i="1" s="1"/>
  <c r="I225" i="3"/>
  <c r="BK225" i="1" s="1"/>
  <c r="J233" i="3"/>
  <c r="BL233" i="1" s="1"/>
  <c r="I233" i="3"/>
  <c r="BK233" i="1" s="1"/>
  <c r="L230" i="3"/>
  <c r="BN230" i="1" s="1"/>
  <c r="G241" i="3"/>
  <c r="BI241" i="1" s="1"/>
  <c r="J10" i="3"/>
  <c r="BL10" i="1" s="1"/>
  <c r="I10" i="3"/>
  <c r="BK10" i="1" s="1"/>
  <c r="G49" i="3"/>
  <c r="BI49" i="1" s="1"/>
  <c r="G113" i="3"/>
  <c r="BI113" i="1" s="1"/>
  <c r="I118" i="3"/>
  <c r="BK118" i="1" s="1"/>
  <c r="J118" i="3"/>
  <c r="BL118" i="1" s="1"/>
  <c r="L122" i="3"/>
  <c r="BN122" i="1" s="1"/>
  <c r="G129" i="3"/>
  <c r="BI129" i="1" s="1"/>
  <c r="I134" i="3"/>
  <c r="BK134" i="1" s="1"/>
  <c r="J134" i="3"/>
  <c r="BL134" i="1" s="1"/>
  <c r="G145" i="3"/>
  <c r="BI145" i="1" s="1"/>
  <c r="I162" i="3"/>
  <c r="BK162" i="1" s="1"/>
  <c r="J162" i="3"/>
  <c r="BL162" i="1" s="1"/>
  <c r="L178" i="3"/>
  <c r="BN178" i="1" s="1"/>
  <c r="G185" i="3"/>
  <c r="BI185" i="1" s="1"/>
  <c r="I190" i="3"/>
  <c r="BK190" i="1" s="1"/>
  <c r="J190" i="3"/>
  <c r="BL190" i="1" s="1"/>
  <c r="G233" i="3"/>
  <c r="BI233" i="1" s="1"/>
  <c r="I246" i="3"/>
  <c r="BK246" i="1" s="1"/>
  <c r="J246" i="3"/>
  <c r="BL246" i="1" s="1"/>
  <c r="I47" i="3"/>
  <c r="BK47" i="1" s="1"/>
  <c r="J47" i="3"/>
  <c r="BL47" i="1" s="1"/>
  <c r="I188" i="3"/>
  <c r="BK188" i="1" s="1"/>
  <c r="J188" i="3"/>
  <c r="BL188" i="1" s="1"/>
  <c r="J53" i="3"/>
  <c r="BL53" i="1" s="1"/>
  <c r="I53" i="3"/>
  <c r="BK53" i="1" s="1"/>
  <c r="I180" i="3"/>
  <c r="BK180" i="1" s="1"/>
  <c r="J180" i="3"/>
  <c r="BL180" i="1" s="1"/>
  <c r="J120" i="3"/>
  <c r="BL120" i="1" s="1"/>
  <c r="I120" i="3"/>
  <c r="BK120" i="1" s="1"/>
  <c r="L120" i="3"/>
  <c r="BN120" i="1" s="1"/>
  <c r="G120" i="3"/>
  <c r="BI120" i="1" s="1"/>
  <c r="I152" i="3"/>
  <c r="BK152" i="1" s="1"/>
  <c r="J152" i="3"/>
  <c r="BL152" i="1" s="1"/>
  <c r="I97" i="3"/>
  <c r="BK97" i="1" s="1"/>
  <c r="J97" i="3"/>
  <c r="BL97" i="1" s="1"/>
  <c r="G144" i="3"/>
  <c r="BI144" i="1" s="1"/>
  <c r="J69" i="3"/>
  <c r="BL69" i="1" s="1"/>
  <c r="I69" i="3"/>
  <c r="BK69" i="1" s="1"/>
  <c r="G97" i="3"/>
  <c r="BI97" i="1" s="1"/>
  <c r="I138" i="3"/>
  <c r="BK138" i="1" s="1"/>
  <c r="J138" i="3"/>
  <c r="BL138" i="1" s="1"/>
  <c r="G149" i="3"/>
  <c r="BI149" i="1" s="1"/>
  <c r="I182" i="3"/>
  <c r="BK182" i="1" s="1"/>
  <c r="J182" i="3"/>
  <c r="BL182" i="1" s="1"/>
  <c r="I194" i="3"/>
  <c r="BK194" i="1" s="1"/>
  <c r="J194" i="3"/>
  <c r="BL194" i="1" s="1"/>
  <c r="I7" i="3"/>
  <c r="BK7" i="1" s="1"/>
  <c r="I23" i="3"/>
  <c r="BK23" i="1" s="1"/>
  <c r="G44" i="3"/>
  <c r="BI44" i="1" s="1"/>
  <c r="I28" i="3"/>
  <c r="BK28" i="1" s="1"/>
  <c r="J72" i="3"/>
  <c r="BL72" i="1" s="1"/>
  <c r="J80" i="3"/>
  <c r="BL80" i="1" s="1"/>
  <c r="J113" i="3"/>
  <c r="BL113" i="1" s="1"/>
  <c r="G127" i="3"/>
  <c r="BI127" i="1" s="1"/>
  <c r="L183" i="3"/>
  <c r="BN183" i="1" s="1"/>
  <c r="J185" i="3"/>
  <c r="BL185" i="1" s="1"/>
  <c r="G179" i="3"/>
  <c r="BI179" i="1" s="1"/>
  <c r="L143" i="3"/>
  <c r="BN143" i="1" s="1"/>
  <c r="L155" i="3"/>
  <c r="BN155" i="1" s="1"/>
  <c r="L205" i="3"/>
  <c r="BN205" i="1" s="1"/>
  <c r="I31" i="3"/>
  <c r="BK31" i="1" s="1"/>
  <c r="J31" i="3"/>
  <c r="BL31" i="1" s="1"/>
  <c r="L35" i="3"/>
  <c r="BN35" i="1" s="1"/>
  <c r="I43" i="3"/>
  <c r="BK43" i="1" s="1"/>
  <c r="J43" i="3"/>
  <c r="BL43" i="1" s="1"/>
  <c r="I67" i="3"/>
  <c r="BK67" i="1" s="1"/>
  <c r="J67" i="3"/>
  <c r="BL67" i="1" s="1"/>
  <c r="L83" i="3"/>
  <c r="BN83" i="1" s="1"/>
  <c r="I107" i="3"/>
  <c r="BK107" i="1" s="1"/>
  <c r="J107" i="3"/>
  <c r="BL107" i="1" s="1"/>
  <c r="L107" i="3"/>
  <c r="BN107" i="1" s="1"/>
  <c r="I156" i="3"/>
  <c r="BK156" i="1" s="1"/>
  <c r="J156" i="3"/>
  <c r="BL156" i="1" s="1"/>
  <c r="I91" i="3"/>
  <c r="BK91" i="1" s="1"/>
  <c r="J91" i="3"/>
  <c r="BL91" i="1" s="1"/>
  <c r="G178" i="3"/>
  <c r="BI178" i="1" s="1"/>
  <c r="J41" i="3"/>
  <c r="BL41" i="1" s="1"/>
  <c r="I41" i="3"/>
  <c r="BK41" i="1" s="1"/>
  <c r="L49" i="3"/>
  <c r="BN49" i="1" s="1"/>
  <c r="G100" i="3"/>
  <c r="BI100" i="1" s="1"/>
  <c r="I140" i="3"/>
  <c r="BK140" i="1" s="1"/>
  <c r="J140" i="3"/>
  <c r="BL140" i="1" s="1"/>
  <c r="I55" i="3"/>
  <c r="BK55" i="1" s="1"/>
  <c r="J55" i="3"/>
  <c r="BL55" i="1" s="1"/>
  <c r="L55" i="3"/>
  <c r="BN55" i="1" s="1"/>
  <c r="I112" i="3"/>
  <c r="BK112" i="1" s="1"/>
  <c r="J112" i="3"/>
  <c r="BL112" i="1" s="1"/>
  <c r="I128" i="3"/>
  <c r="BK128" i="1" s="1"/>
  <c r="J128" i="3"/>
  <c r="BL128" i="1" s="1"/>
  <c r="L136" i="3"/>
  <c r="BN136" i="1" s="1"/>
  <c r="L188" i="3"/>
  <c r="BN188" i="1" s="1"/>
  <c r="J196" i="3"/>
  <c r="BL196" i="1" s="1"/>
  <c r="I196" i="3"/>
  <c r="BK196" i="1" s="1"/>
  <c r="L208" i="3"/>
  <c r="BN208" i="1" s="1"/>
  <c r="L224" i="3"/>
  <c r="BN224" i="1" s="1"/>
  <c r="J244" i="3"/>
  <c r="BL244" i="1" s="1"/>
  <c r="I244" i="3"/>
  <c r="BK244" i="1" s="1"/>
  <c r="I77" i="3"/>
  <c r="BK77" i="1" s="1"/>
  <c r="J77" i="3"/>
  <c r="BL77" i="1" s="1"/>
  <c r="I101" i="3"/>
  <c r="BK101" i="1" s="1"/>
  <c r="J101" i="3"/>
  <c r="BL101" i="1" s="1"/>
  <c r="J5" i="3"/>
  <c r="BL5" i="1" s="1"/>
  <c r="I5" i="3"/>
  <c r="BK5" i="1" s="1"/>
  <c r="I37" i="3"/>
  <c r="BK37" i="1" s="1"/>
  <c r="J37" i="3"/>
  <c r="BL37" i="1" s="1"/>
  <c r="G84" i="3"/>
  <c r="BI84" i="1" s="1"/>
  <c r="J25" i="3"/>
  <c r="BL25" i="1" s="1"/>
  <c r="I25" i="3"/>
  <c r="BK25" i="1" s="1"/>
  <c r="I89" i="3"/>
  <c r="BK89" i="1" s="1"/>
  <c r="J89" i="3"/>
  <c r="BL89" i="1" s="1"/>
  <c r="G140" i="3"/>
  <c r="BI140" i="1" s="1"/>
  <c r="I148" i="3"/>
  <c r="BK148" i="1" s="1"/>
  <c r="J148" i="3"/>
  <c r="BL148" i="1" s="1"/>
  <c r="I176" i="3"/>
  <c r="BK176" i="1" s="1"/>
  <c r="J176" i="3"/>
  <c r="BL176" i="1" s="1"/>
  <c r="I184" i="3"/>
  <c r="BK184" i="1" s="1"/>
  <c r="J184" i="3"/>
  <c r="BL184" i="1" s="1"/>
  <c r="J201" i="3"/>
  <c r="BL201" i="1" s="1"/>
  <c r="I201" i="3"/>
  <c r="BK201" i="1" s="1"/>
  <c r="J209" i="3"/>
  <c r="BL209" i="1" s="1"/>
  <c r="I209" i="3"/>
  <c r="BK209" i="1" s="1"/>
  <c r="G220" i="3"/>
  <c r="BI220" i="1" s="1"/>
  <c r="G236" i="3"/>
  <c r="BI236" i="1" s="1"/>
  <c r="G205" i="3"/>
  <c r="BI205" i="1" s="1"/>
  <c r="G13" i="3"/>
  <c r="BI13" i="1" s="1"/>
  <c r="G21" i="3"/>
  <c r="BI21" i="1" s="1"/>
  <c r="G37" i="3"/>
  <c r="BI37" i="1" s="1"/>
  <c r="G57" i="3"/>
  <c r="BI57" i="1" s="1"/>
  <c r="G81" i="3"/>
  <c r="BI81" i="1" s="1"/>
  <c r="G89" i="3"/>
  <c r="BI89" i="1" s="1"/>
  <c r="G109" i="3"/>
  <c r="BI109" i="1" s="1"/>
  <c r="I114" i="3"/>
  <c r="BK114" i="1" s="1"/>
  <c r="J114" i="3"/>
  <c r="BL114" i="1" s="1"/>
  <c r="L118" i="3"/>
  <c r="BN118" i="1" s="1"/>
  <c r="G125" i="3"/>
  <c r="BI125" i="1" s="1"/>
  <c r="I130" i="3"/>
  <c r="BK130" i="1" s="1"/>
  <c r="J130" i="3"/>
  <c r="BL130" i="1" s="1"/>
  <c r="L134" i="3"/>
  <c r="BN134" i="1" s="1"/>
  <c r="G141" i="3"/>
  <c r="BI141" i="1" s="1"/>
  <c r="I146" i="3"/>
  <c r="BK146" i="1" s="1"/>
  <c r="J146" i="3"/>
  <c r="BL146" i="1" s="1"/>
  <c r="I150" i="3"/>
  <c r="BK150" i="1" s="1"/>
  <c r="J150" i="3"/>
  <c r="BL150" i="1" s="1"/>
  <c r="I158" i="3"/>
  <c r="BK158" i="1" s="1"/>
  <c r="J158" i="3"/>
  <c r="BL158" i="1" s="1"/>
  <c r="I174" i="3"/>
  <c r="BK174" i="1" s="1"/>
  <c r="J174" i="3"/>
  <c r="BL174" i="1" s="1"/>
  <c r="G181" i="3"/>
  <c r="BI181" i="1" s="1"/>
  <c r="L190" i="3"/>
  <c r="BN190" i="1" s="1"/>
  <c r="L226" i="3"/>
  <c r="BN226" i="1" s="1"/>
  <c r="G249" i="3"/>
  <c r="BI249" i="1" s="1"/>
  <c r="L220" i="3"/>
  <c r="BN220" i="1" s="1"/>
  <c r="G153" i="3"/>
  <c r="BI153" i="1" s="1"/>
  <c r="P235" i="3"/>
  <c r="BR235" i="1" s="1"/>
  <c r="I103" i="3"/>
  <c r="BK103" i="1" s="1"/>
  <c r="J103" i="3"/>
  <c r="BL103" i="1" s="1"/>
  <c r="G7" i="3"/>
  <c r="BI7" i="1" s="1"/>
  <c r="I19" i="3"/>
  <c r="BK19" i="1" s="1"/>
  <c r="G23" i="3"/>
  <c r="BI23" i="1" s="1"/>
  <c r="G39" i="3"/>
  <c r="BI39" i="1" s="1"/>
  <c r="L72" i="3"/>
  <c r="BN72" i="1" s="1"/>
  <c r="L80" i="3"/>
  <c r="BN80" i="1" s="1"/>
  <c r="G180" i="3"/>
  <c r="BI180" i="1" s="1"/>
  <c r="L113" i="3"/>
  <c r="BN113" i="1" s="1"/>
  <c r="J161" i="3"/>
  <c r="BL161" i="1" s="1"/>
  <c r="J177" i="3"/>
  <c r="BL177" i="1" s="1"/>
  <c r="J183" i="3"/>
  <c r="BL183" i="1" s="1"/>
  <c r="L247" i="3"/>
  <c r="BN247" i="1" s="1"/>
  <c r="I207" i="3"/>
  <c r="BK207" i="1" s="1"/>
  <c r="I99" i="3"/>
  <c r="BK99" i="1" s="1"/>
  <c r="J99" i="3"/>
  <c r="BL99" i="1" s="1"/>
  <c r="L99" i="3"/>
  <c r="BN99" i="1" s="1"/>
  <c r="G154" i="3"/>
  <c r="BI154" i="1" s="1"/>
  <c r="I172" i="3"/>
  <c r="BK172" i="1" s="1"/>
  <c r="J172" i="3"/>
  <c r="BL172" i="1" s="1"/>
  <c r="G182" i="3"/>
  <c r="BI182" i="1" s="1"/>
  <c r="L53" i="3"/>
  <c r="BN53" i="1" s="1"/>
  <c r="J73" i="3"/>
  <c r="BL73" i="1" s="1"/>
  <c r="I73" i="3"/>
  <c r="BK73" i="1" s="1"/>
  <c r="G103" i="3"/>
  <c r="BI103" i="1" s="1"/>
  <c r="L152" i="3"/>
  <c r="BN152" i="1" s="1"/>
  <c r="I164" i="3"/>
  <c r="BK164" i="1" s="1"/>
  <c r="J164" i="3"/>
  <c r="BL164" i="1" s="1"/>
  <c r="L180" i="3"/>
  <c r="BN180" i="1" s="1"/>
  <c r="J200" i="3"/>
  <c r="BL200" i="1" s="1"/>
  <c r="I200" i="3"/>
  <c r="BK200" i="1" s="1"/>
  <c r="J216" i="3"/>
  <c r="BL216" i="1" s="1"/>
  <c r="I216" i="3"/>
  <c r="BK216" i="1" s="1"/>
  <c r="J228" i="3"/>
  <c r="BL228" i="1" s="1"/>
  <c r="I228" i="3"/>
  <c r="BK228" i="1" s="1"/>
  <c r="L228" i="3"/>
  <c r="BN228" i="1" s="1"/>
  <c r="J248" i="3"/>
  <c r="BL248" i="1" s="1"/>
  <c r="I248" i="3"/>
  <c r="BK248" i="1" s="1"/>
  <c r="L248" i="3"/>
  <c r="BN248" i="1" s="1"/>
  <c r="I65" i="3"/>
  <c r="BK65" i="1" s="1"/>
  <c r="J65" i="3"/>
  <c r="BL65" i="1" s="1"/>
  <c r="J17" i="3"/>
  <c r="BL17" i="1" s="1"/>
  <c r="I17" i="3"/>
  <c r="BK17" i="1" s="1"/>
  <c r="J61" i="3"/>
  <c r="BL61" i="1" s="1"/>
  <c r="I61" i="3"/>
  <c r="BK61" i="1" s="1"/>
  <c r="G92" i="3"/>
  <c r="BI92" i="1" s="1"/>
  <c r="I33" i="3"/>
  <c r="BK33" i="1" s="1"/>
  <c r="J33" i="3"/>
  <c r="BL33" i="1" s="1"/>
  <c r="G104" i="3"/>
  <c r="BI104" i="1" s="1"/>
  <c r="G196" i="3"/>
  <c r="BI196" i="1" s="1"/>
  <c r="J213" i="3"/>
  <c r="BL213" i="1" s="1"/>
  <c r="I213" i="3"/>
  <c r="BK213" i="1" s="1"/>
  <c r="J221" i="3"/>
  <c r="BL221" i="1" s="1"/>
  <c r="I221" i="3"/>
  <c r="BK221" i="1" s="1"/>
  <c r="G240" i="3"/>
  <c r="BI240" i="1" s="1"/>
  <c r="G248" i="3"/>
  <c r="BI248" i="1" s="1"/>
  <c r="I250" i="3"/>
  <c r="BK250" i="1" s="1"/>
  <c r="J250" i="3"/>
  <c r="BL250" i="1" s="1"/>
  <c r="I2" i="3"/>
  <c r="BK2" i="1" s="1"/>
  <c r="J2" i="3"/>
  <c r="G17" i="3"/>
  <c r="BI17" i="1" s="1"/>
  <c r="J26" i="3"/>
  <c r="BL26" i="1" s="1"/>
  <c r="I26" i="3"/>
  <c r="BK26" i="1" s="1"/>
  <c r="G41" i="3"/>
  <c r="BI41" i="1" s="1"/>
  <c r="G61" i="3"/>
  <c r="BI61" i="1" s="1"/>
  <c r="G85" i="3"/>
  <c r="BI85" i="1" s="1"/>
  <c r="G93" i="3"/>
  <c r="BI93" i="1" s="1"/>
  <c r="L110" i="3"/>
  <c r="BN110" i="1" s="1"/>
  <c r="G121" i="3"/>
  <c r="BI121" i="1" s="1"/>
  <c r="I126" i="3"/>
  <c r="BK126" i="1" s="1"/>
  <c r="J126" i="3"/>
  <c r="BL126" i="1" s="1"/>
  <c r="I142" i="3"/>
  <c r="BK142" i="1" s="1"/>
  <c r="J142" i="3"/>
  <c r="BL142" i="1" s="1"/>
  <c r="L154" i="3"/>
  <c r="BN154" i="1" s="1"/>
  <c r="G161" i="3"/>
  <c r="BI161" i="1" s="1"/>
  <c r="I166" i="3"/>
  <c r="BK166" i="1" s="1"/>
  <c r="J166" i="3"/>
  <c r="BL166" i="1" s="1"/>
  <c r="G177" i="3"/>
  <c r="BI177" i="1" s="1"/>
  <c r="L182" i="3"/>
  <c r="BN182" i="1" s="1"/>
  <c r="I186" i="3"/>
  <c r="BK186" i="1" s="1"/>
  <c r="J186" i="3"/>
  <c r="BL186" i="1" s="1"/>
  <c r="G194" i="3"/>
  <c r="BI194" i="1" s="1"/>
  <c r="G209" i="3"/>
  <c r="BI209" i="1" s="1"/>
  <c r="I242" i="3"/>
  <c r="BK242" i="1" s="1"/>
  <c r="J242" i="3"/>
  <c r="BL242" i="1" s="1"/>
  <c r="L232" i="3"/>
  <c r="BN232" i="1" s="1"/>
  <c r="G157" i="3"/>
  <c r="BI157" i="1" s="1"/>
  <c r="G245" i="3"/>
  <c r="BI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N251" i="1"/>
  <c r="AN239" i="1"/>
  <c r="AN223" i="1"/>
  <c r="AN211" i="1"/>
  <c r="AN199" i="1"/>
  <c r="AN187" i="1"/>
  <c r="AN179" i="1"/>
  <c r="AN171" i="1"/>
  <c r="AN155" i="1"/>
  <c r="AN143" i="1"/>
  <c r="AN131" i="1"/>
  <c r="AN123" i="1"/>
  <c r="AN115" i="1"/>
  <c r="AN99" i="1"/>
  <c r="AN87" i="1"/>
  <c r="AN75" i="1"/>
  <c r="AN63" i="1"/>
  <c r="AN51" i="1"/>
  <c r="AN39" i="1"/>
  <c r="AN27" i="1"/>
  <c r="AN15" i="1"/>
  <c r="I145" i="2"/>
  <c r="H145" i="2"/>
  <c r="AN5" i="1"/>
  <c r="AN4" i="1"/>
  <c r="AN250" i="1"/>
  <c r="AN246" i="1"/>
  <c r="AN242" i="1"/>
  <c r="AN238" i="1"/>
  <c r="AN234" i="1"/>
  <c r="AN230" i="1"/>
  <c r="AN226" i="1"/>
  <c r="AN222" i="1"/>
  <c r="AN218" i="1"/>
  <c r="AN214" i="1"/>
  <c r="AN210" i="1"/>
  <c r="AN206" i="1"/>
  <c r="AN202" i="1"/>
  <c r="AN198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146" i="1"/>
  <c r="AN142" i="1"/>
  <c r="AN138" i="1"/>
  <c r="AN134" i="1"/>
  <c r="AN130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N243" i="1"/>
  <c r="AN231" i="1"/>
  <c r="AN219" i="1"/>
  <c r="AN207" i="1"/>
  <c r="AN195" i="1"/>
  <c r="AN175" i="1"/>
  <c r="AN163" i="1"/>
  <c r="AN151" i="1"/>
  <c r="AN139" i="1"/>
  <c r="AN127" i="1"/>
  <c r="AN107" i="1"/>
  <c r="AN95" i="1"/>
  <c r="AN83" i="1"/>
  <c r="AN71" i="1"/>
  <c r="AN59" i="1"/>
  <c r="AN47" i="1"/>
  <c r="AN35" i="1"/>
  <c r="AN23" i="1"/>
  <c r="AN11" i="1"/>
  <c r="AN249" i="1"/>
  <c r="AN245" i="1"/>
  <c r="AN241" i="1"/>
  <c r="AN237" i="1"/>
  <c r="AN233" i="1"/>
  <c r="AN229" i="1"/>
  <c r="AN225" i="1"/>
  <c r="AN221" i="1"/>
  <c r="AN217" i="1"/>
  <c r="AN213" i="1"/>
  <c r="AN209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33" i="1"/>
  <c r="AN129" i="1"/>
  <c r="AN125" i="1"/>
  <c r="AN121" i="1"/>
  <c r="AN117" i="1"/>
  <c r="AN113" i="1"/>
  <c r="AN109" i="1"/>
  <c r="AN105" i="1"/>
  <c r="AN101" i="1"/>
  <c r="AN97" i="1"/>
  <c r="AN93" i="1"/>
  <c r="AN89" i="1"/>
  <c r="AN85" i="1"/>
  <c r="AN81" i="1"/>
  <c r="AN77" i="1"/>
  <c r="AN73" i="1"/>
  <c r="AN69" i="1"/>
  <c r="AN65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I199" i="2"/>
  <c r="I207" i="2"/>
  <c r="J185" i="2"/>
  <c r="J183" i="2"/>
  <c r="AN247" i="1"/>
  <c r="AN235" i="1"/>
  <c r="AN227" i="1"/>
  <c r="AN215" i="1"/>
  <c r="AN203" i="1"/>
  <c r="AN191" i="1"/>
  <c r="AN183" i="1"/>
  <c r="AN167" i="1"/>
  <c r="AN159" i="1"/>
  <c r="AN147" i="1"/>
  <c r="AN135" i="1"/>
  <c r="AN119" i="1"/>
  <c r="AN111" i="1"/>
  <c r="AN103" i="1"/>
  <c r="AN91" i="1"/>
  <c r="AN79" i="1"/>
  <c r="AN67" i="1"/>
  <c r="AN55" i="1"/>
  <c r="AN43" i="1"/>
  <c r="AN31" i="1"/>
  <c r="AN19" i="1"/>
  <c r="AN7" i="1"/>
  <c r="AN248" i="1"/>
  <c r="AN244" i="1"/>
  <c r="AN240" i="1"/>
  <c r="AN236" i="1"/>
  <c r="AN232" i="1"/>
  <c r="AN228" i="1"/>
  <c r="AN224" i="1"/>
  <c r="AN220" i="1"/>
  <c r="AN216" i="1"/>
  <c r="AN212" i="1"/>
  <c r="AN208" i="1"/>
  <c r="AN204" i="1"/>
  <c r="AN200" i="1"/>
  <c r="AN196" i="1"/>
  <c r="AN192" i="1"/>
  <c r="AN188" i="1"/>
  <c r="AN184" i="1"/>
  <c r="AN180" i="1"/>
  <c r="AN176" i="1"/>
  <c r="AN172" i="1"/>
  <c r="AN168" i="1"/>
  <c r="AN164" i="1"/>
  <c r="AN160" i="1"/>
  <c r="AN156" i="1"/>
  <c r="AN152" i="1"/>
  <c r="AN148" i="1"/>
  <c r="AN144" i="1"/>
  <c r="AN140" i="1"/>
  <c r="AN136" i="1"/>
  <c r="AN132" i="1"/>
  <c r="AN128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AA223" i="1"/>
  <c r="AC223" i="1"/>
  <c r="AD223" i="1"/>
  <c r="AE223" i="1"/>
  <c r="AF223" i="1"/>
  <c r="AG223" i="1"/>
  <c r="AH223" i="1"/>
  <c r="AI223" i="1"/>
  <c r="AJ223" i="1"/>
  <c r="AM223" i="1"/>
  <c r="AA224" i="1"/>
  <c r="AC224" i="1"/>
  <c r="AD224" i="1"/>
  <c r="AE224" i="1"/>
  <c r="AF224" i="1"/>
  <c r="AG224" i="1"/>
  <c r="AH224" i="1"/>
  <c r="AI224" i="1"/>
  <c r="AJ224" i="1"/>
  <c r="AM224" i="1"/>
  <c r="AA225" i="1"/>
  <c r="AC225" i="1"/>
  <c r="AD225" i="1"/>
  <c r="AE225" i="1"/>
  <c r="AF225" i="1"/>
  <c r="AG225" i="1"/>
  <c r="AH225" i="1"/>
  <c r="AI225" i="1"/>
  <c r="AJ225" i="1"/>
  <c r="AM225" i="1"/>
  <c r="AA226" i="1"/>
  <c r="AC226" i="1"/>
  <c r="AD226" i="1"/>
  <c r="AE226" i="1"/>
  <c r="AF226" i="1"/>
  <c r="AG226" i="1"/>
  <c r="AH226" i="1"/>
  <c r="AI226" i="1"/>
  <c r="AJ226" i="1"/>
  <c r="AM226" i="1"/>
  <c r="AA227" i="1"/>
  <c r="AC227" i="1"/>
  <c r="AD227" i="1"/>
  <c r="AE227" i="1"/>
  <c r="AF227" i="1"/>
  <c r="AG227" i="1"/>
  <c r="AH227" i="1"/>
  <c r="AI227" i="1"/>
  <c r="AJ227" i="1"/>
  <c r="AM227" i="1"/>
  <c r="AA228" i="1"/>
  <c r="AC228" i="1"/>
  <c r="AD228" i="1"/>
  <c r="AE228" i="1"/>
  <c r="AF228" i="1"/>
  <c r="AG228" i="1"/>
  <c r="AH228" i="1"/>
  <c r="AI228" i="1"/>
  <c r="AJ228" i="1"/>
  <c r="AM228" i="1"/>
  <c r="AA229" i="1"/>
  <c r="AC229" i="1"/>
  <c r="AD229" i="1"/>
  <c r="AE229" i="1"/>
  <c r="AF229" i="1"/>
  <c r="AG229" i="1"/>
  <c r="AH229" i="1"/>
  <c r="AI229" i="1"/>
  <c r="AJ229" i="1"/>
  <c r="AM229" i="1"/>
  <c r="AA230" i="1"/>
  <c r="AC230" i="1"/>
  <c r="AD230" i="1"/>
  <c r="AE230" i="1"/>
  <c r="AF230" i="1"/>
  <c r="AG230" i="1"/>
  <c r="AH230" i="1"/>
  <c r="AI230" i="1"/>
  <c r="AJ230" i="1"/>
  <c r="AM230" i="1"/>
  <c r="AA231" i="1"/>
  <c r="AC231" i="1"/>
  <c r="AD231" i="1"/>
  <c r="AE231" i="1"/>
  <c r="AF231" i="1"/>
  <c r="AG231" i="1"/>
  <c r="AH231" i="1"/>
  <c r="AI231" i="1"/>
  <c r="AJ231" i="1"/>
  <c r="AM231" i="1"/>
  <c r="AA232" i="1"/>
  <c r="AC232" i="1"/>
  <c r="AD232" i="1"/>
  <c r="AE232" i="1"/>
  <c r="AF232" i="1"/>
  <c r="AG232" i="1"/>
  <c r="AH232" i="1"/>
  <c r="AI232" i="1"/>
  <c r="AJ232" i="1"/>
  <c r="AM232" i="1"/>
  <c r="AA233" i="1"/>
  <c r="AC233" i="1"/>
  <c r="AD233" i="1"/>
  <c r="AE233" i="1"/>
  <c r="AF233" i="1"/>
  <c r="AG233" i="1"/>
  <c r="AH233" i="1"/>
  <c r="AI233" i="1"/>
  <c r="AJ233" i="1"/>
  <c r="AM233" i="1"/>
  <c r="AA234" i="1"/>
  <c r="AC234" i="1"/>
  <c r="AD234" i="1"/>
  <c r="AE234" i="1"/>
  <c r="AF234" i="1"/>
  <c r="AG234" i="1"/>
  <c r="AH234" i="1"/>
  <c r="AI234" i="1"/>
  <c r="AJ234" i="1"/>
  <c r="AM234" i="1"/>
  <c r="AA235" i="1"/>
  <c r="AC235" i="1"/>
  <c r="AD235" i="1"/>
  <c r="AE235" i="1"/>
  <c r="AF235" i="1"/>
  <c r="AG235" i="1"/>
  <c r="AH235" i="1"/>
  <c r="AI235" i="1"/>
  <c r="AJ235" i="1"/>
  <c r="AM235" i="1"/>
  <c r="AA236" i="1"/>
  <c r="AC236" i="1"/>
  <c r="AD236" i="1"/>
  <c r="AE236" i="1"/>
  <c r="AF236" i="1"/>
  <c r="AG236" i="1"/>
  <c r="AH236" i="1"/>
  <c r="AI236" i="1"/>
  <c r="AJ236" i="1"/>
  <c r="AM236" i="1"/>
  <c r="AA237" i="1"/>
  <c r="AC237" i="1"/>
  <c r="AD237" i="1"/>
  <c r="AE237" i="1"/>
  <c r="AF237" i="1"/>
  <c r="AG237" i="1"/>
  <c r="AH237" i="1"/>
  <c r="AI237" i="1"/>
  <c r="AJ237" i="1"/>
  <c r="AM237" i="1"/>
  <c r="AA238" i="1"/>
  <c r="AC238" i="1"/>
  <c r="AD238" i="1"/>
  <c r="AE238" i="1"/>
  <c r="AF238" i="1"/>
  <c r="AG238" i="1"/>
  <c r="AH238" i="1"/>
  <c r="AI238" i="1"/>
  <c r="AJ238" i="1"/>
  <c r="AM238" i="1"/>
  <c r="AA239" i="1"/>
  <c r="AC239" i="1"/>
  <c r="AD239" i="1"/>
  <c r="AE239" i="1"/>
  <c r="AF239" i="1"/>
  <c r="AG239" i="1"/>
  <c r="AH239" i="1"/>
  <c r="AI239" i="1"/>
  <c r="AJ239" i="1"/>
  <c r="AM239" i="1"/>
  <c r="AA240" i="1"/>
  <c r="AC240" i="1"/>
  <c r="AD240" i="1"/>
  <c r="AE240" i="1"/>
  <c r="AF240" i="1"/>
  <c r="AG240" i="1"/>
  <c r="AH240" i="1"/>
  <c r="AI240" i="1"/>
  <c r="AJ240" i="1"/>
  <c r="AM240" i="1"/>
  <c r="AA241" i="1"/>
  <c r="AC241" i="1"/>
  <c r="AD241" i="1"/>
  <c r="AE241" i="1"/>
  <c r="AF241" i="1"/>
  <c r="AG241" i="1"/>
  <c r="AH241" i="1"/>
  <c r="AI241" i="1"/>
  <c r="AJ241" i="1"/>
  <c r="AM241" i="1"/>
  <c r="AA242" i="1"/>
  <c r="AC242" i="1"/>
  <c r="AD242" i="1"/>
  <c r="AE242" i="1"/>
  <c r="AF242" i="1"/>
  <c r="AG242" i="1"/>
  <c r="AH242" i="1"/>
  <c r="AI242" i="1"/>
  <c r="AJ242" i="1"/>
  <c r="AM242" i="1"/>
  <c r="AA243" i="1"/>
  <c r="AC243" i="1"/>
  <c r="AD243" i="1"/>
  <c r="AE243" i="1"/>
  <c r="AF243" i="1"/>
  <c r="AG243" i="1"/>
  <c r="AH243" i="1"/>
  <c r="AI243" i="1"/>
  <c r="AJ243" i="1"/>
  <c r="AM243" i="1"/>
  <c r="AA244" i="1"/>
  <c r="AC244" i="1"/>
  <c r="AD244" i="1"/>
  <c r="AE244" i="1"/>
  <c r="AF244" i="1"/>
  <c r="AG244" i="1"/>
  <c r="AH244" i="1"/>
  <c r="AI244" i="1"/>
  <c r="AJ244" i="1"/>
  <c r="AM244" i="1"/>
  <c r="AA245" i="1"/>
  <c r="AC245" i="1"/>
  <c r="AD245" i="1"/>
  <c r="AE245" i="1"/>
  <c r="AF245" i="1"/>
  <c r="AG245" i="1"/>
  <c r="AH245" i="1"/>
  <c r="AI245" i="1"/>
  <c r="AJ245" i="1"/>
  <c r="AM245" i="1"/>
  <c r="AA246" i="1"/>
  <c r="AC246" i="1"/>
  <c r="AD246" i="1"/>
  <c r="AE246" i="1"/>
  <c r="AF246" i="1"/>
  <c r="AG246" i="1"/>
  <c r="AH246" i="1"/>
  <c r="AI246" i="1"/>
  <c r="AJ246" i="1"/>
  <c r="AM246" i="1"/>
  <c r="AA247" i="1"/>
  <c r="AC247" i="1"/>
  <c r="AD247" i="1"/>
  <c r="AE247" i="1"/>
  <c r="AF247" i="1"/>
  <c r="AG247" i="1"/>
  <c r="AH247" i="1"/>
  <c r="AI247" i="1"/>
  <c r="AJ247" i="1"/>
  <c r="AM247" i="1"/>
  <c r="AA248" i="1"/>
  <c r="AC248" i="1"/>
  <c r="AD248" i="1"/>
  <c r="AE248" i="1"/>
  <c r="AF248" i="1"/>
  <c r="AG248" i="1"/>
  <c r="AH248" i="1"/>
  <c r="AI248" i="1"/>
  <c r="AJ248" i="1"/>
  <c r="AM248" i="1"/>
  <c r="AA249" i="1"/>
  <c r="AC249" i="1"/>
  <c r="AD249" i="1"/>
  <c r="AE249" i="1"/>
  <c r="AF249" i="1"/>
  <c r="AG249" i="1"/>
  <c r="AH249" i="1"/>
  <c r="AI249" i="1"/>
  <c r="AJ249" i="1"/>
  <c r="AM249" i="1"/>
  <c r="AA250" i="1"/>
  <c r="AC250" i="1"/>
  <c r="AD250" i="1"/>
  <c r="AE250" i="1"/>
  <c r="AF250" i="1"/>
  <c r="AG250" i="1"/>
  <c r="AH250" i="1"/>
  <c r="AI250" i="1"/>
  <c r="AJ250" i="1"/>
  <c r="AM250" i="1"/>
  <c r="AA251" i="1"/>
  <c r="AC251" i="1"/>
  <c r="AD251" i="1"/>
  <c r="AE251" i="1"/>
  <c r="AF251" i="1"/>
  <c r="AG251" i="1"/>
  <c r="AH251" i="1"/>
  <c r="AI251" i="1"/>
  <c r="AJ251" i="1"/>
  <c r="AM251" i="1"/>
  <c r="AA222" i="1"/>
  <c r="AC222" i="1"/>
  <c r="AD222" i="1"/>
  <c r="AE222" i="1"/>
  <c r="AF222" i="1"/>
  <c r="AG222" i="1"/>
  <c r="AH222" i="1"/>
  <c r="AI222" i="1"/>
  <c r="AJ222" i="1"/>
  <c r="AM22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K250" i="1" l="1"/>
  <c r="AL250" i="1"/>
  <c r="AK246" i="1"/>
  <c r="AL246" i="1"/>
  <c r="AK242" i="1"/>
  <c r="AL242" i="1"/>
  <c r="AK238" i="1"/>
  <c r="AL238" i="1"/>
  <c r="AK234" i="1"/>
  <c r="AL234" i="1"/>
  <c r="AK230" i="1"/>
  <c r="AL230" i="1"/>
  <c r="AK226" i="1"/>
  <c r="AL226" i="1"/>
  <c r="AK249" i="1"/>
  <c r="AL249" i="1"/>
  <c r="AK245" i="1"/>
  <c r="AL245" i="1"/>
  <c r="AK241" i="1"/>
  <c r="AL241" i="1"/>
  <c r="AK237" i="1"/>
  <c r="AL237" i="1"/>
  <c r="AK233" i="1"/>
  <c r="AL233" i="1"/>
  <c r="AK229" i="1"/>
  <c r="AL229" i="1"/>
  <c r="AK225" i="1"/>
  <c r="AL225" i="1"/>
  <c r="AK222" i="1"/>
  <c r="AL222" i="1"/>
  <c r="AK248" i="1"/>
  <c r="AL248" i="1"/>
  <c r="AK244" i="1"/>
  <c r="AL244" i="1"/>
  <c r="AK240" i="1"/>
  <c r="AL240" i="1"/>
  <c r="AK236" i="1"/>
  <c r="AL236" i="1"/>
  <c r="AK232" i="1"/>
  <c r="AL232" i="1"/>
  <c r="AK228" i="1"/>
  <c r="AL228" i="1"/>
  <c r="AK224" i="1"/>
  <c r="AL224" i="1"/>
  <c r="AK251" i="1"/>
  <c r="AL251" i="1"/>
  <c r="AK247" i="1"/>
  <c r="AL247" i="1"/>
  <c r="AK243" i="1"/>
  <c r="AL243" i="1"/>
  <c r="AK239" i="1"/>
  <c r="AL239" i="1"/>
  <c r="AK235" i="1"/>
  <c r="AL235" i="1"/>
  <c r="AK231" i="1"/>
  <c r="AL231" i="1"/>
  <c r="AK227" i="1"/>
  <c r="AL227" i="1"/>
  <c r="AK223" i="1"/>
  <c r="AL223" i="1"/>
  <c r="J159" i="2"/>
  <c r="P148" i="3"/>
  <c r="BR148" i="1" s="1"/>
  <c r="P91" i="3"/>
  <c r="BR91" i="1" s="1"/>
  <c r="G37" i="5"/>
  <c r="BE36" i="1"/>
  <c r="F24" i="5"/>
  <c r="BD23" i="1"/>
  <c r="J167" i="2"/>
  <c r="H94" i="3"/>
  <c r="BJ94" i="1" s="1"/>
  <c r="J178" i="2"/>
  <c r="K139" i="3"/>
  <c r="BM139" i="1" s="1"/>
  <c r="P180" i="3"/>
  <c r="BR180" i="1" s="1"/>
  <c r="H214" i="3"/>
  <c r="O215" i="3" s="1"/>
  <c r="BQ215" i="1" s="1"/>
  <c r="H131" i="3"/>
  <c r="BJ131" i="1" s="1"/>
  <c r="P199" i="3"/>
  <c r="BR199" i="1" s="1"/>
  <c r="P75" i="3"/>
  <c r="BR75" i="1" s="1"/>
  <c r="P12" i="3"/>
  <c r="BR12" i="1" s="1"/>
  <c r="K94" i="3"/>
  <c r="BM94" i="1" s="1"/>
  <c r="P132" i="3"/>
  <c r="BR132" i="1" s="1"/>
  <c r="P4" i="3"/>
  <c r="BR4" i="1" s="1"/>
  <c r="P16" i="3"/>
  <c r="BR16" i="1" s="1"/>
  <c r="BK38" i="1"/>
  <c r="H42" i="3"/>
  <c r="BJ42" i="1" s="1"/>
  <c r="P67" i="3"/>
  <c r="BR67" i="1" s="1"/>
  <c r="P140" i="3"/>
  <c r="BR140" i="1" s="1"/>
  <c r="H139" i="3"/>
  <c r="O140" i="3" s="1"/>
  <c r="BQ140" i="1" s="1"/>
  <c r="P53" i="3"/>
  <c r="BR53" i="1" s="1"/>
  <c r="K181" i="3"/>
  <c r="BM181" i="1" s="1"/>
  <c r="J180" i="2"/>
  <c r="J177" i="2"/>
  <c r="J172" i="2"/>
  <c r="P203" i="3"/>
  <c r="BR203" i="1" s="1"/>
  <c r="H170" i="3"/>
  <c r="O171" i="3" s="1"/>
  <c r="BQ171" i="1" s="1"/>
  <c r="P59" i="3"/>
  <c r="BR59" i="1" s="1"/>
  <c r="P55" i="3"/>
  <c r="BR55" i="1" s="1"/>
  <c r="J170" i="2"/>
  <c r="H58" i="3"/>
  <c r="BJ58" i="1" s="1"/>
  <c r="P49" i="3"/>
  <c r="BR49" i="1" s="1"/>
  <c r="J171" i="2"/>
  <c r="J173" i="2"/>
  <c r="J168" i="2"/>
  <c r="J176" i="2"/>
  <c r="K221" i="2"/>
  <c r="H191" i="3"/>
  <c r="BJ191" i="1" s="1"/>
  <c r="K58" i="3"/>
  <c r="M59" i="3" s="1"/>
  <c r="BO59" i="1" s="1"/>
  <c r="BK170" i="1"/>
  <c r="K191" i="3"/>
  <c r="BM191" i="1" s="1"/>
  <c r="J174" i="2"/>
  <c r="J175" i="2"/>
  <c r="J169" i="2"/>
  <c r="P116" i="3"/>
  <c r="BR116" i="1" s="1"/>
  <c r="P114" i="3"/>
  <c r="BR114" i="1" s="1"/>
  <c r="H38" i="3"/>
  <c r="O39" i="3" s="1"/>
  <c r="BQ39" i="1" s="1"/>
  <c r="H125" i="3"/>
  <c r="O126" i="3" s="1"/>
  <c r="BQ126" i="1" s="1"/>
  <c r="P83" i="3"/>
  <c r="BR83" i="1" s="1"/>
  <c r="K82" i="3"/>
  <c r="N83" i="3" s="1"/>
  <c r="BP83" i="1" s="1"/>
  <c r="H210" i="3"/>
  <c r="O211" i="3" s="1"/>
  <c r="BQ211" i="1" s="1"/>
  <c r="K170" i="3"/>
  <c r="N171" i="3" s="1"/>
  <c r="BP171" i="1" s="1"/>
  <c r="BK94" i="1"/>
  <c r="K102" i="3"/>
  <c r="BM102" i="1" s="1"/>
  <c r="K54" i="3"/>
  <c r="BM54" i="1" s="1"/>
  <c r="K15" i="3"/>
  <c r="N16" i="3" s="1"/>
  <c r="BP16" i="1" s="1"/>
  <c r="K247" i="3"/>
  <c r="BM247" i="1" s="1"/>
  <c r="J191" i="2"/>
  <c r="J198" i="2"/>
  <c r="P223" i="3"/>
  <c r="BR223" i="1" s="1"/>
  <c r="P33" i="3"/>
  <c r="BR33" i="1" s="1"/>
  <c r="J192" i="2"/>
  <c r="J189" i="2"/>
  <c r="K74" i="3"/>
  <c r="BM74" i="1" s="1"/>
  <c r="J193" i="2"/>
  <c r="H234" i="3"/>
  <c r="O235" i="3" s="1"/>
  <c r="BQ235" i="1" s="1"/>
  <c r="P232" i="3"/>
  <c r="BR232" i="1" s="1"/>
  <c r="P212" i="3"/>
  <c r="BR212" i="1" s="1"/>
  <c r="H18" i="3"/>
  <c r="BJ18" i="1" s="1"/>
  <c r="P19" i="3"/>
  <c r="BR19" i="1" s="1"/>
  <c r="K30" i="3"/>
  <c r="N31" i="3" s="1"/>
  <c r="BP31" i="1" s="1"/>
  <c r="K109" i="3"/>
  <c r="BM109" i="1" s="1"/>
  <c r="K125" i="3"/>
  <c r="BM125" i="1" s="1"/>
  <c r="P207" i="3"/>
  <c r="BR207" i="1" s="1"/>
  <c r="H32" i="3"/>
  <c r="O33" i="3" s="1"/>
  <c r="BQ33" i="1" s="1"/>
  <c r="K171" i="3"/>
  <c r="N172" i="3" s="1"/>
  <c r="BP172" i="1" s="1"/>
  <c r="P112" i="3"/>
  <c r="BR112" i="1" s="1"/>
  <c r="K27" i="3"/>
  <c r="M28" i="3" s="1"/>
  <c r="BO28" i="1" s="1"/>
  <c r="P193" i="3"/>
  <c r="BR193" i="1" s="1"/>
  <c r="K56" i="3"/>
  <c r="M57" i="3" s="1"/>
  <c r="BO57" i="1" s="1"/>
  <c r="K97" i="2"/>
  <c r="K222" i="3"/>
  <c r="N223" i="3" s="1"/>
  <c r="BP223" i="1" s="1"/>
  <c r="P138" i="3"/>
  <c r="BR138" i="1" s="1"/>
  <c r="K88" i="3"/>
  <c r="BM88" i="1" s="1"/>
  <c r="H50" i="3"/>
  <c r="O51" i="3" s="1"/>
  <c r="BQ51" i="1" s="1"/>
  <c r="K94" i="2"/>
  <c r="J112" i="2"/>
  <c r="K118" i="2"/>
  <c r="H251" i="3"/>
  <c r="BJ251" i="1" s="1"/>
  <c r="K131" i="3"/>
  <c r="BM131" i="1" s="1"/>
  <c r="K50" i="3"/>
  <c r="N51" i="3" s="1"/>
  <c r="BP51" i="1" s="1"/>
  <c r="K198" i="2"/>
  <c r="P120" i="3"/>
  <c r="BR120" i="1" s="1"/>
  <c r="P25" i="3"/>
  <c r="BR25" i="1" s="1"/>
  <c r="H92" i="3"/>
  <c r="O93" i="3" s="1"/>
  <c r="BQ93" i="1" s="1"/>
  <c r="P69" i="3"/>
  <c r="BR69" i="1" s="1"/>
  <c r="H159" i="3"/>
  <c r="BJ159" i="1" s="1"/>
  <c r="H86" i="3"/>
  <c r="BJ86" i="1" s="1"/>
  <c r="BK191" i="1"/>
  <c r="H8" i="3"/>
  <c r="BJ8" i="1" s="1"/>
  <c r="K195" i="2"/>
  <c r="J115" i="2"/>
  <c r="H90" i="3"/>
  <c r="BJ90" i="1" s="1"/>
  <c r="H179" i="3"/>
  <c r="O180" i="3" s="1"/>
  <c r="BQ180" i="1" s="1"/>
  <c r="K234" i="3"/>
  <c r="BM234" i="1" s="1"/>
  <c r="H22" i="3"/>
  <c r="O23" i="3" s="1"/>
  <c r="BQ23" i="1" s="1"/>
  <c r="P160" i="3"/>
  <c r="BR160" i="1" s="1"/>
  <c r="P168" i="3"/>
  <c r="BR168" i="1" s="1"/>
  <c r="K86" i="3"/>
  <c r="BM86" i="1" s="1"/>
  <c r="H54" i="3"/>
  <c r="BJ54" i="1" s="1"/>
  <c r="P192" i="3"/>
  <c r="BR192" i="1" s="1"/>
  <c r="H247" i="3"/>
  <c r="BJ247" i="1" s="1"/>
  <c r="K93" i="2"/>
  <c r="H198" i="3"/>
  <c r="BJ198" i="1" s="1"/>
  <c r="K157" i="3"/>
  <c r="BM157" i="1" s="1"/>
  <c r="H45" i="3"/>
  <c r="BJ45" i="1" s="1"/>
  <c r="H238" i="3"/>
  <c r="O239" i="3" s="1"/>
  <c r="BQ239" i="1" s="1"/>
  <c r="K198" i="3"/>
  <c r="BM198" i="1" s="1"/>
  <c r="P244" i="3"/>
  <c r="BR244" i="1" s="1"/>
  <c r="K90" i="3"/>
  <c r="M91" i="3" s="1"/>
  <c r="BO91" i="1" s="1"/>
  <c r="K159" i="3"/>
  <c r="M160" i="3" s="1"/>
  <c r="BO160" i="1" s="1"/>
  <c r="P248" i="3"/>
  <c r="BR248" i="1" s="1"/>
  <c r="K175" i="3"/>
  <c r="BM175" i="1" s="1"/>
  <c r="H111" i="3"/>
  <c r="O112" i="3" s="1"/>
  <c r="BQ112" i="1" s="1"/>
  <c r="H6" i="3"/>
  <c r="O7" i="3" s="1"/>
  <c r="BQ7" i="1" s="1"/>
  <c r="H151" i="3"/>
  <c r="BJ151" i="1" s="1"/>
  <c r="BK22" i="1"/>
  <c r="K6" i="3"/>
  <c r="M7" i="3" s="1"/>
  <c r="BO7" i="1" s="1"/>
  <c r="J194" i="2"/>
  <c r="J161" i="2"/>
  <c r="J158" i="2"/>
  <c r="J199" i="2"/>
  <c r="H52" i="3"/>
  <c r="O53" i="3" s="1"/>
  <c r="BQ53" i="1" s="1"/>
  <c r="K62" i="3"/>
  <c r="BM62" i="1" s="1"/>
  <c r="H48" i="3"/>
  <c r="BJ48" i="1" s="1"/>
  <c r="K111" i="3"/>
  <c r="N112" i="3" s="1"/>
  <c r="BP112" i="1" s="1"/>
  <c r="H74" i="3"/>
  <c r="O75" i="3" s="1"/>
  <c r="BQ75" i="1" s="1"/>
  <c r="P200" i="3"/>
  <c r="BR200" i="1" s="1"/>
  <c r="H68" i="3"/>
  <c r="O69" i="3" s="1"/>
  <c r="BQ69" i="1" s="1"/>
  <c r="BK227" i="1"/>
  <c r="J160" i="2"/>
  <c r="J195" i="2"/>
  <c r="K68" i="3"/>
  <c r="N69" i="3" s="1"/>
  <c r="BP69" i="1" s="1"/>
  <c r="K52" i="3"/>
  <c r="M53" i="3" s="1"/>
  <c r="BO53" i="1" s="1"/>
  <c r="K141" i="3"/>
  <c r="N142" i="3" s="1"/>
  <c r="BP142" i="1" s="1"/>
  <c r="K66" i="3"/>
  <c r="M67" i="3" s="1"/>
  <c r="BO67" i="1" s="1"/>
  <c r="P5" i="3"/>
  <c r="BR5" i="1" s="1"/>
  <c r="H66" i="3"/>
  <c r="BJ66" i="1" s="1"/>
  <c r="J196" i="2"/>
  <c r="J188" i="2"/>
  <c r="J190" i="2"/>
  <c r="K48" i="3"/>
  <c r="M49" i="3" s="1"/>
  <c r="BO49" i="1" s="1"/>
  <c r="K230" i="3"/>
  <c r="N231" i="3" s="1"/>
  <c r="BP231" i="1" s="1"/>
  <c r="H230" i="3"/>
  <c r="BJ230" i="1" s="1"/>
  <c r="K22" i="3"/>
  <c r="M23" i="3" s="1"/>
  <c r="BO23" i="1" s="1"/>
  <c r="P142" i="3"/>
  <c r="BR142" i="1" s="1"/>
  <c r="P128" i="3"/>
  <c r="BR128" i="1" s="1"/>
  <c r="H12" i="3"/>
  <c r="BJ12" i="1" s="1"/>
  <c r="P227" i="3"/>
  <c r="BR227" i="1" s="1"/>
  <c r="K187" i="2"/>
  <c r="L187" i="2" s="1"/>
  <c r="M187" i="2" s="1"/>
  <c r="AP187" i="1" s="1"/>
  <c r="K106" i="3"/>
  <c r="M107" i="3" s="1"/>
  <c r="BO107" i="1" s="1"/>
  <c r="K229" i="2"/>
  <c r="J211" i="2"/>
  <c r="K117" i="2"/>
  <c r="J224" i="2"/>
  <c r="K156" i="2"/>
  <c r="K245" i="2"/>
  <c r="K203" i="2"/>
  <c r="K161" i="2"/>
  <c r="J217" i="2"/>
  <c r="BJ32" i="1"/>
  <c r="P198" i="3"/>
  <c r="BR198" i="1" s="1"/>
  <c r="H226" i="3"/>
  <c r="P21" i="3"/>
  <c r="BR21" i="1" s="1"/>
  <c r="H102" i="3"/>
  <c r="H133" i="3"/>
  <c r="H30" i="3"/>
  <c r="BJ79" i="1"/>
  <c r="O80" i="3"/>
  <c r="BQ80" i="1" s="1"/>
  <c r="BK102" i="1"/>
  <c r="K116" i="2"/>
  <c r="J247" i="2"/>
  <c r="K153" i="2"/>
  <c r="J121" i="2"/>
  <c r="J140" i="2"/>
  <c r="J238" i="2"/>
  <c r="K166" i="2"/>
  <c r="L166" i="2" s="1"/>
  <c r="M166" i="2" s="1"/>
  <c r="AP166" i="1" s="1"/>
  <c r="J155" i="2"/>
  <c r="H115" i="3"/>
  <c r="H15" i="3"/>
  <c r="K161" i="3"/>
  <c r="BM161" i="1" s="1"/>
  <c r="K133" i="3"/>
  <c r="M134" i="3" s="1"/>
  <c r="BO134" i="1" s="1"/>
  <c r="K197" i="3"/>
  <c r="BM197" i="1" s="1"/>
  <c r="K115" i="3"/>
  <c r="BM115" i="1" s="1"/>
  <c r="H222" i="3"/>
  <c r="P124" i="3"/>
  <c r="BR124" i="1" s="1"/>
  <c r="H197" i="3"/>
  <c r="P103" i="3"/>
  <c r="BR103" i="1" s="1"/>
  <c r="K222" i="2"/>
  <c r="K237" i="2"/>
  <c r="K192" i="2"/>
  <c r="J93" i="2"/>
  <c r="H167" i="3"/>
  <c r="K226" i="3"/>
  <c r="M227" i="3" s="1"/>
  <c r="BO227" i="1" s="1"/>
  <c r="K123" i="3"/>
  <c r="BM123" i="1" s="1"/>
  <c r="P231" i="3"/>
  <c r="BR231" i="1" s="1"/>
  <c r="P134" i="3"/>
  <c r="BR134" i="1" s="1"/>
  <c r="K241" i="3"/>
  <c r="N242" i="3" s="1"/>
  <c r="BP242" i="1" s="1"/>
  <c r="K153" i="3"/>
  <c r="N154" i="3" s="1"/>
  <c r="BP154" i="1" s="1"/>
  <c r="K189" i="2"/>
  <c r="J204" i="2"/>
  <c r="K121" i="3"/>
  <c r="BM121" i="1" s="1"/>
  <c r="P215" i="3"/>
  <c r="BR215" i="1" s="1"/>
  <c r="H132" i="3"/>
  <c r="K98" i="3"/>
  <c r="N99" i="3" s="1"/>
  <c r="BP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BM78" i="1" s="1"/>
  <c r="K187" i="3"/>
  <c r="N188" i="3" s="1"/>
  <c r="BP188" i="1" s="1"/>
  <c r="H4" i="3"/>
  <c r="K143" i="3"/>
  <c r="N144" i="3" s="1"/>
  <c r="BP144" i="1" s="1"/>
  <c r="K214" i="3"/>
  <c r="BM214" i="1" s="1"/>
  <c r="K204" i="3"/>
  <c r="BM204" i="1" s="1"/>
  <c r="K238" i="3"/>
  <c r="N239" i="3" s="1"/>
  <c r="BP239" i="1" s="1"/>
  <c r="H193" i="3"/>
  <c r="H192" i="3"/>
  <c r="K151" i="3"/>
  <c r="BM151" i="1" s="1"/>
  <c r="K32" i="3"/>
  <c r="BM32" i="1" s="1"/>
  <c r="H175" i="3"/>
  <c r="P117" i="3"/>
  <c r="BR117" i="1" s="1"/>
  <c r="P239" i="3"/>
  <c r="BR239" i="1" s="1"/>
  <c r="P133" i="3"/>
  <c r="BR133" i="1" s="1"/>
  <c r="P79" i="3"/>
  <c r="BR79" i="1" s="1"/>
  <c r="P10" i="3"/>
  <c r="BR10" i="1" s="1"/>
  <c r="K120" i="2"/>
  <c r="J210" i="2"/>
  <c r="K86" i="2"/>
  <c r="K249" i="2"/>
  <c r="K96" i="2"/>
  <c r="K224" i="2"/>
  <c r="H202" i="3"/>
  <c r="K210" i="3"/>
  <c r="M211" i="3" s="1"/>
  <c r="BO211" i="1" s="1"/>
  <c r="H82" i="3"/>
  <c r="K132" i="3"/>
  <c r="M133" i="3" s="1"/>
  <c r="BO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J244" i="2"/>
  <c r="K245" i="3"/>
  <c r="BM245" i="1" s="1"/>
  <c r="H24" i="3"/>
  <c r="K119" i="3"/>
  <c r="BM119" i="1" s="1"/>
  <c r="H44" i="3"/>
  <c r="K38" i="3"/>
  <c r="M39" i="3" s="1"/>
  <c r="BO39" i="1" s="1"/>
  <c r="H206" i="3"/>
  <c r="K203" i="3"/>
  <c r="N204" i="3" s="1"/>
  <c r="BP204" i="1" s="1"/>
  <c r="H119" i="3"/>
  <c r="H78" i="3"/>
  <c r="K4" i="3"/>
  <c r="BM4" i="1" s="1"/>
  <c r="P45" i="3"/>
  <c r="BR45" i="1" s="1"/>
  <c r="H116" i="3"/>
  <c r="P176" i="3"/>
  <c r="BR176" i="1" s="1"/>
  <c r="P37" i="3"/>
  <c r="BR37" i="1" s="1"/>
  <c r="K96" i="3"/>
  <c r="M97" i="3" s="1"/>
  <c r="BO97" i="1" s="1"/>
  <c r="BK96" i="1"/>
  <c r="K231" i="3"/>
  <c r="M232" i="3" s="1"/>
  <c r="BO232" i="1" s="1"/>
  <c r="BL231" i="1"/>
  <c r="P224" i="3"/>
  <c r="BR224" i="1" s="1"/>
  <c r="BK223" i="1"/>
  <c r="H27" i="3"/>
  <c r="K42" i="3"/>
  <c r="M43" i="3" s="1"/>
  <c r="BO43" i="1" s="1"/>
  <c r="H135" i="3"/>
  <c r="K36" i="3"/>
  <c r="K206" i="3"/>
  <c r="M207" i="3" s="1"/>
  <c r="BO207" i="1" s="1"/>
  <c r="K3" i="3"/>
  <c r="M4" i="3" s="1"/>
  <c r="BO4" i="1" s="1"/>
  <c r="P240" i="3"/>
  <c r="BR240" i="1" s="1"/>
  <c r="H36" i="3"/>
  <c r="P219" i="3"/>
  <c r="BR219" i="1" s="1"/>
  <c r="K192" i="3"/>
  <c r="M193" i="3" s="1"/>
  <c r="BO193" i="1" s="1"/>
  <c r="P9" i="3"/>
  <c r="BR9" i="1" s="1"/>
  <c r="K199" i="3"/>
  <c r="M200" i="3" s="1"/>
  <c r="BO200" i="1" s="1"/>
  <c r="P88" i="3"/>
  <c r="BR88" i="1" s="1"/>
  <c r="K92" i="3"/>
  <c r="M93" i="3" s="1"/>
  <c r="BO93" i="1" s="1"/>
  <c r="BK92" i="1"/>
  <c r="H199" i="3"/>
  <c r="H106" i="3"/>
  <c r="K215" i="3"/>
  <c r="M216" i="3" s="1"/>
  <c r="BO216" i="1" s="1"/>
  <c r="BK215" i="1"/>
  <c r="P152" i="3"/>
  <c r="BR152" i="1" s="1"/>
  <c r="BK151" i="1"/>
  <c r="H204" i="3"/>
  <c r="BK204" i="1"/>
  <c r="P99" i="3"/>
  <c r="BR99" i="1" s="1"/>
  <c r="BK98" i="1"/>
  <c r="P35" i="3"/>
  <c r="BR35" i="1" s="1"/>
  <c r="BK34" i="1"/>
  <c r="P242" i="3"/>
  <c r="BR242" i="1" s="1"/>
  <c r="BK241" i="1"/>
  <c r="H3" i="3"/>
  <c r="P31" i="3"/>
  <c r="BR31" i="1" s="1"/>
  <c r="BK30" i="1"/>
  <c r="K202" i="3"/>
  <c r="H212" i="3"/>
  <c r="BK212" i="1"/>
  <c r="H145" i="3"/>
  <c r="BK145" i="1"/>
  <c r="H117" i="3"/>
  <c r="BK117" i="1"/>
  <c r="P154" i="3"/>
  <c r="BR154" i="1" s="1"/>
  <c r="BK153" i="1"/>
  <c r="P43" i="3"/>
  <c r="BR43" i="1" s="1"/>
  <c r="BK42" i="1"/>
  <c r="K84" i="3"/>
  <c r="M85" i="3" s="1"/>
  <c r="BO85" i="1" s="1"/>
  <c r="P136" i="3"/>
  <c r="BR136" i="1" s="1"/>
  <c r="P220" i="3"/>
  <c r="BR220" i="1" s="1"/>
  <c r="K193" i="3"/>
  <c r="M194" i="3" s="1"/>
  <c r="BO194" i="1" s="1"/>
  <c r="H218" i="3"/>
  <c r="H245" i="3"/>
  <c r="BK245" i="1"/>
  <c r="H153" i="3"/>
  <c r="H195" i="3"/>
  <c r="BK195" i="1"/>
  <c r="H56" i="3"/>
  <c r="BK56" i="1"/>
  <c r="H137" i="3"/>
  <c r="H229" i="3"/>
  <c r="BK229" i="1"/>
  <c r="K129" i="3"/>
  <c r="M130" i="3" s="1"/>
  <c r="BO130" i="1" s="1"/>
  <c r="BK129" i="1"/>
  <c r="H9" i="3"/>
  <c r="BL9" i="1"/>
  <c r="H84" i="3"/>
  <c r="K12" i="3"/>
  <c r="BK12" i="1"/>
  <c r="P122" i="3"/>
  <c r="BR122" i="1" s="1"/>
  <c r="BK121" i="1"/>
  <c r="K251" i="3"/>
  <c r="BM251" i="1" s="1"/>
  <c r="P182" i="3"/>
  <c r="BR182" i="1" s="1"/>
  <c r="BK181" i="1"/>
  <c r="P107" i="3"/>
  <c r="BR107" i="1" s="1"/>
  <c r="BK106" i="1"/>
  <c r="P110" i="3"/>
  <c r="BR110" i="1" s="1"/>
  <c r="BK109" i="1"/>
  <c r="H141" i="3"/>
  <c r="H109" i="3"/>
  <c r="H49" i="3"/>
  <c r="BK49" i="1"/>
  <c r="BM16" i="1"/>
  <c r="N17" i="3"/>
  <c r="BP17" i="1" s="1"/>
  <c r="K165" i="3"/>
  <c r="M166" i="3" s="1"/>
  <c r="BO166" i="1" s="1"/>
  <c r="BK165" i="1"/>
  <c r="K169" i="3"/>
  <c r="M170" i="3" s="1"/>
  <c r="BO170" i="1" s="1"/>
  <c r="K64" i="3"/>
  <c r="M65" i="3" s="1"/>
  <c r="BO65" i="1" s="1"/>
  <c r="K145" i="3"/>
  <c r="M146" i="3" s="1"/>
  <c r="BO146" i="1" s="1"/>
  <c r="BL2" i="1"/>
  <c r="H185" i="3"/>
  <c r="K135" i="3"/>
  <c r="M136" i="3" s="1"/>
  <c r="BO136" i="1" s="1"/>
  <c r="K18" i="3"/>
  <c r="M19" i="3" s="1"/>
  <c r="BO19" i="1" s="1"/>
  <c r="P204" i="3"/>
  <c r="BR204" i="1" s="1"/>
  <c r="H223" i="3"/>
  <c r="K60" i="3"/>
  <c r="M61" i="3" s="1"/>
  <c r="BO61" i="1" s="1"/>
  <c r="P28" i="3"/>
  <c r="BR28" i="1" s="1"/>
  <c r="K167" i="3"/>
  <c r="M168" i="3" s="1"/>
  <c r="BO168" i="1" s="1"/>
  <c r="H16" i="3"/>
  <c r="H237" i="3"/>
  <c r="BK237" i="1"/>
  <c r="H88" i="3"/>
  <c r="BK88" i="1"/>
  <c r="H187" i="3"/>
  <c r="BK187" i="1"/>
  <c r="H100" i="3"/>
  <c r="BK100" i="1"/>
  <c r="H108" i="3"/>
  <c r="BK108" i="1"/>
  <c r="M80" i="3"/>
  <c r="BO80" i="1" s="1"/>
  <c r="N80" i="3"/>
  <c r="BP80" i="1" s="1"/>
  <c r="BM79" i="1"/>
  <c r="P17" i="3"/>
  <c r="BR17" i="1" s="1"/>
  <c r="BK16" i="1"/>
  <c r="H34" i="3"/>
  <c r="BL34" i="1"/>
  <c r="H241" i="3"/>
  <c r="BL241" i="1"/>
  <c r="P51" i="3"/>
  <c r="BR51" i="1" s="1"/>
  <c r="BK50" i="1"/>
  <c r="P126" i="3"/>
  <c r="BR126" i="1" s="1"/>
  <c r="BK125" i="1"/>
  <c r="H181" i="3"/>
  <c r="K116" i="3"/>
  <c r="K249" i="3"/>
  <c r="M250" i="3" s="1"/>
  <c r="BO250" i="1" s="1"/>
  <c r="K163" i="3"/>
  <c r="K80" i="3"/>
  <c r="M81" i="3" s="1"/>
  <c r="BO81" i="1" s="1"/>
  <c r="K76" i="3"/>
  <c r="M77" i="3" s="1"/>
  <c r="BO77" i="1" s="1"/>
  <c r="K105" i="3"/>
  <c r="M106" i="3" s="1"/>
  <c r="BO106" i="1" s="1"/>
  <c r="H155" i="3"/>
  <c r="H62" i="3"/>
  <c r="H154" i="3"/>
  <c r="K235" i="3"/>
  <c r="K108" i="3"/>
  <c r="H87" i="3"/>
  <c r="H235" i="3"/>
  <c r="K218" i="3"/>
  <c r="M219" i="3" s="1"/>
  <c r="BO219" i="1" s="1"/>
  <c r="H70" i="3"/>
  <c r="K239" i="3"/>
  <c r="M240" i="3" s="1"/>
  <c r="BO240" i="1" s="1"/>
  <c r="H239" i="3"/>
  <c r="K212" i="3"/>
  <c r="M213" i="3" s="1"/>
  <c r="BO213" i="1" s="1"/>
  <c r="K100" i="3"/>
  <c r="K21" i="3"/>
  <c r="M22" i="3" s="1"/>
  <c r="BO22" i="1" s="1"/>
  <c r="K110" i="3"/>
  <c r="P71" i="3"/>
  <c r="BR71" i="1" s="1"/>
  <c r="P41" i="3"/>
  <c r="BR41" i="1" s="1"/>
  <c r="K8" i="3"/>
  <c r="K87" i="3"/>
  <c r="M88" i="3" s="1"/>
  <c r="BO88" i="1" s="1"/>
  <c r="H171" i="3"/>
  <c r="P172" i="3"/>
  <c r="BR172" i="1" s="1"/>
  <c r="H203" i="3"/>
  <c r="H123" i="3"/>
  <c r="H20" i="3"/>
  <c r="K20" i="3"/>
  <c r="M21" i="3" s="1"/>
  <c r="BO21" i="1" s="1"/>
  <c r="K189" i="3"/>
  <c r="K137" i="3"/>
  <c r="M138" i="3" s="1"/>
  <c r="BO138" i="1" s="1"/>
  <c r="H40" i="3"/>
  <c r="K117" i="3"/>
  <c r="P63" i="3"/>
  <c r="BR63" i="1" s="1"/>
  <c r="K24" i="3"/>
  <c r="M25" i="3" s="1"/>
  <c r="BO25" i="1" s="1"/>
  <c r="K34" i="3"/>
  <c r="K29" i="3"/>
  <c r="K70" i="3"/>
  <c r="M71" i="3" s="1"/>
  <c r="BO71" i="1" s="1"/>
  <c r="K40" i="3"/>
  <c r="M41" i="3" s="1"/>
  <c r="BO41" i="1" s="1"/>
  <c r="H121" i="3"/>
  <c r="P3" i="3"/>
  <c r="BR3" i="1" s="1"/>
  <c r="P201" i="3"/>
  <c r="BR201" i="1" s="1"/>
  <c r="P173" i="3"/>
  <c r="BR173" i="1" s="1"/>
  <c r="H161" i="3"/>
  <c r="H19" i="3"/>
  <c r="K43" i="3"/>
  <c r="H72" i="3"/>
  <c r="P234" i="3"/>
  <c r="BR234" i="1" s="1"/>
  <c r="P209" i="3"/>
  <c r="BR209" i="1" s="1"/>
  <c r="P125" i="3"/>
  <c r="BR125" i="1" s="1"/>
  <c r="H95" i="3"/>
  <c r="P184" i="3"/>
  <c r="BR184" i="1" s="1"/>
  <c r="P206" i="3"/>
  <c r="BR206" i="1" s="1"/>
  <c r="P221" i="3"/>
  <c r="BR221" i="1" s="1"/>
  <c r="P150" i="3"/>
  <c r="BR150" i="1" s="1"/>
  <c r="K14" i="3"/>
  <c r="H14" i="3"/>
  <c r="P105" i="3"/>
  <c r="BR105" i="1" s="1"/>
  <c r="P174" i="3"/>
  <c r="BR174" i="1" s="1"/>
  <c r="H219" i="3"/>
  <c r="K183" i="3"/>
  <c r="H243" i="3"/>
  <c r="H166" i="3"/>
  <c r="H142" i="3"/>
  <c r="P222" i="3"/>
  <c r="BR222" i="1" s="1"/>
  <c r="P249" i="3"/>
  <c r="BR249" i="1" s="1"/>
  <c r="H23" i="3"/>
  <c r="H51" i="3"/>
  <c r="P149" i="3"/>
  <c r="BR149" i="1" s="1"/>
  <c r="P26" i="3"/>
  <c r="BR26" i="1" s="1"/>
  <c r="P38" i="3"/>
  <c r="BR38" i="1" s="1"/>
  <c r="P102" i="3"/>
  <c r="BR102" i="1" s="1"/>
  <c r="P129" i="3"/>
  <c r="BR129" i="1" s="1"/>
  <c r="P157" i="3"/>
  <c r="BR157" i="1" s="1"/>
  <c r="P44" i="3"/>
  <c r="BR44" i="1" s="1"/>
  <c r="H211" i="3"/>
  <c r="K185" i="3"/>
  <c r="P195" i="3"/>
  <c r="BR195" i="1" s="1"/>
  <c r="H138" i="3"/>
  <c r="H69" i="3"/>
  <c r="K152" i="3"/>
  <c r="P121" i="3"/>
  <c r="BR121" i="1" s="1"/>
  <c r="P54" i="3"/>
  <c r="BR54" i="1" s="1"/>
  <c r="H47" i="3"/>
  <c r="P191" i="3"/>
  <c r="BR191" i="1" s="1"/>
  <c r="P119" i="3"/>
  <c r="BR119" i="1" s="1"/>
  <c r="P233" i="3"/>
  <c r="BR233" i="1" s="1"/>
  <c r="P137" i="3"/>
  <c r="BR137" i="1" s="1"/>
  <c r="P94" i="3"/>
  <c r="BR94" i="1" s="1"/>
  <c r="P96" i="3"/>
  <c r="BR96" i="1" s="1"/>
  <c r="K35" i="3"/>
  <c r="H147" i="3"/>
  <c r="K154" i="3"/>
  <c r="H122" i="3"/>
  <c r="K205" i="3"/>
  <c r="K220" i="3"/>
  <c r="P145" i="3"/>
  <c r="BR145" i="1" s="1"/>
  <c r="H39" i="3"/>
  <c r="P161" i="3"/>
  <c r="BR161" i="1" s="1"/>
  <c r="P97" i="3"/>
  <c r="BR97" i="1" s="1"/>
  <c r="P57" i="3"/>
  <c r="BR57" i="1" s="1"/>
  <c r="H157" i="3"/>
  <c r="P130" i="3"/>
  <c r="BR130" i="1" s="1"/>
  <c r="P216" i="3"/>
  <c r="BR216" i="1" s="1"/>
  <c r="P85" i="3"/>
  <c r="BR85" i="1" s="1"/>
  <c r="P61" i="3"/>
  <c r="BR61" i="1" s="1"/>
  <c r="H173" i="3"/>
  <c r="H60" i="3"/>
  <c r="P236" i="3"/>
  <c r="BR236" i="1" s="1"/>
  <c r="P34" i="3"/>
  <c r="BR34" i="1" s="1"/>
  <c r="P100" i="3"/>
  <c r="BR100" i="1" s="1"/>
  <c r="P159" i="3"/>
  <c r="BR159" i="1" s="1"/>
  <c r="P197" i="3"/>
  <c r="BR197" i="1" s="1"/>
  <c r="P98" i="3"/>
  <c r="BR98" i="1" s="1"/>
  <c r="P189" i="3"/>
  <c r="BR189" i="1" s="1"/>
  <c r="H134" i="3"/>
  <c r="P241" i="3"/>
  <c r="BR241" i="1" s="1"/>
  <c r="P86" i="3"/>
  <c r="BR86" i="1" s="1"/>
  <c r="P64" i="3"/>
  <c r="BR64" i="1" s="1"/>
  <c r="H110" i="3"/>
  <c r="H227" i="3"/>
  <c r="P72" i="3"/>
  <c r="BR72" i="1" s="1"/>
  <c r="K71" i="3"/>
  <c r="K173" i="3"/>
  <c r="K72" i="3"/>
  <c r="H11" i="3"/>
  <c r="P187" i="3"/>
  <c r="BR187" i="1" s="1"/>
  <c r="P167" i="3"/>
  <c r="BR167" i="1" s="1"/>
  <c r="P143" i="3"/>
  <c r="BR143" i="1" s="1"/>
  <c r="K51" i="3"/>
  <c r="P62" i="3"/>
  <c r="BR62" i="1" s="1"/>
  <c r="P217" i="3"/>
  <c r="BR217" i="1" s="1"/>
  <c r="K219" i="3"/>
  <c r="P202" i="3"/>
  <c r="BR202" i="1" s="1"/>
  <c r="P6" i="3"/>
  <c r="BR6" i="1" s="1"/>
  <c r="P56" i="3"/>
  <c r="BR56" i="1" s="1"/>
  <c r="K149" i="3"/>
  <c r="H113" i="3"/>
  <c r="K104" i="3"/>
  <c r="P29" i="3"/>
  <c r="BR29" i="1" s="1"/>
  <c r="H182" i="3"/>
  <c r="P139" i="3"/>
  <c r="BR139" i="1" s="1"/>
  <c r="P153" i="3"/>
  <c r="BR153" i="1" s="1"/>
  <c r="H120" i="3"/>
  <c r="P226" i="3"/>
  <c r="BR226" i="1" s="1"/>
  <c r="P225" i="3"/>
  <c r="BR225" i="1" s="1"/>
  <c r="H93" i="3"/>
  <c r="P237" i="3"/>
  <c r="BR237" i="1" s="1"/>
  <c r="P36" i="3"/>
  <c r="BR36" i="1" s="1"/>
  <c r="P144" i="3"/>
  <c r="BR144" i="1" s="1"/>
  <c r="K11" i="3"/>
  <c r="P22" i="3"/>
  <c r="BR22" i="1" s="1"/>
  <c r="P30" i="3"/>
  <c r="BR30" i="1" s="1"/>
  <c r="K45" i="3"/>
  <c r="P60" i="3"/>
  <c r="BR60" i="1" s="1"/>
  <c r="P65" i="3"/>
  <c r="BR65" i="1" s="1"/>
  <c r="P81" i="3"/>
  <c r="BR81" i="1" s="1"/>
  <c r="P196" i="3"/>
  <c r="BR196" i="1" s="1"/>
  <c r="K195" i="3"/>
  <c r="P166" i="3"/>
  <c r="BR166" i="1" s="1"/>
  <c r="H231" i="3"/>
  <c r="P238" i="3"/>
  <c r="BR238" i="1" s="1"/>
  <c r="K237" i="3"/>
  <c r="P162" i="3"/>
  <c r="BR162" i="1" s="1"/>
  <c r="P89" i="3"/>
  <c r="BR89" i="1" s="1"/>
  <c r="P93" i="3"/>
  <c r="BR93" i="1" s="1"/>
  <c r="H64" i="3"/>
  <c r="H249" i="3"/>
  <c r="P230" i="3"/>
  <c r="BR230" i="1" s="1"/>
  <c r="P146" i="3"/>
  <c r="BR146" i="1" s="1"/>
  <c r="P164" i="3"/>
  <c r="BR164" i="1" s="1"/>
  <c r="H46" i="3"/>
  <c r="H76" i="3"/>
  <c r="P101" i="3"/>
  <c r="BR101" i="1" s="1"/>
  <c r="K9" i="3"/>
  <c r="H105" i="3"/>
  <c r="P52" i="3"/>
  <c r="BR52" i="1" s="1"/>
  <c r="P27" i="3"/>
  <c r="BR27" i="1" s="1"/>
  <c r="P18" i="3"/>
  <c r="BR18" i="1" s="1"/>
  <c r="P229" i="3"/>
  <c r="BR229" i="1" s="1"/>
  <c r="P165" i="3"/>
  <c r="BR165" i="1" s="1"/>
  <c r="H174" i="3"/>
  <c r="P131" i="3"/>
  <c r="BR131" i="1" s="1"/>
  <c r="P210" i="3"/>
  <c r="BR210" i="1" s="1"/>
  <c r="P245" i="3"/>
  <c r="BR245" i="1" s="1"/>
  <c r="P141" i="3"/>
  <c r="BR141" i="1" s="1"/>
  <c r="P108" i="3"/>
  <c r="BR108" i="1" s="1"/>
  <c r="P32" i="3"/>
  <c r="BR32" i="1" s="1"/>
  <c r="P70" i="3"/>
  <c r="BR70" i="1" s="1"/>
  <c r="P181" i="3"/>
  <c r="BR181" i="1" s="1"/>
  <c r="P11" i="3"/>
  <c r="BR11" i="1" s="1"/>
  <c r="P218" i="3"/>
  <c r="BR218" i="1" s="1"/>
  <c r="P58" i="3"/>
  <c r="BR58" i="1" s="1"/>
  <c r="P76" i="3"/>
  <c r="BR76" i="1" s="1"/>
  <c r="P84" i="3"/>
  <c r="BR84" i="1" s="1"/>
  <c r="P179" i="3"/>
  <c r="BR179" i="1" s="1"/>
  <c r="P178" i="3"/>
  <c r="BR178" i="1" s="1"/>
  <c r="P186" i="3"/>
  <c r="BR186" i="1" s="1"/>
  <c r="P47" i="3"/>
  <c r="BR47" i="1" s="1"/>
  <c r="H71" i="3"/>
  <c r="H189" i="3"/>
  <c r="K46" i="3"/>
  <c r="K147" i="3"/>
  <c r="H183" i="3"/>
  <c r="K211" i="3"/>
  <c r="P214" i="3"/>
  <c r="BR214" i="1" s="1"/>
  <c r="P66" i="3"/>
  <c r="BR66" i="1" s="1"/>
  <c r="P74" i="3"/>
  <c r="BR74" i="1" s="1"/>
  <c r="K223" i="3"/>
  <c r="K207" i="3"/>
  <c r="H177" i="3"/>
  <c r="H103" i="3"/>
  <c r="H158" i="3"/>
  <c r="H146" i="3"/>
  <c r="P177" i="3"/>
  <c r="BR177" i="1" s="1"/>
  <c r="P78" i="3"/>
  <c r="BR78" i="1" s="1"/>
  <c r="P113" i="3"/>
  <c r="BR113" i="1" s="1"/>
  <c r="P42" i="3"/>
  <c r="BR42" i="1" s="1"/>
  <c r="P92" i="3"/>
  <c r="BR92" i="1" s="1"/>
  <c r="P68" i="3"/>
  <c r="BR68" i="1" s="1"/>
  <c r="K31" i="3"/>
  <c r="K180" i="3"/>
  <c r="K243" i="3"/>
  <c r="H80" i="3"/>
  <c r="K49" i="3"/>
  <c r="H97" i="3"/>
  <c r="H180" i="3"/>
  <c r="P14" i="3"/>
  <c r="BR14" i="1" s="1"/>
  <c r="K85" i="3"/>
  <c r="K179" i="3"/>
  <c r="H127" i="3"/>
  <c r="H104" i="3"/>
  <c r="K44" i="3"/>
  <c r="K178" i="3"/>
  <c r="P155" i="3"/>
  <c r="BR155" i="1" s="1"/>
  <c r="P111" i="3"/>
  <c r="BR111" i="1" s="1"/>
  <c r="P50" i="3"/>
  <c r="BR50" i="1" s="1"/>
  <c r="P46" i="3"/>
  <c r="BR46" i="1" s="1"/>
  <c r="M17" i="3"/>
  <c r="BO17" i="1" s="1"/>
  <c r="K227" i="3"/>
  <c r="P169" i="3"/>
  <c r="BR169" i="1" s="1"/>
  <c r="K229" i="3"/>
  <c r="P246" i="3"/>
  <c r="BR246" i="1" s="1"/>
  <c r="P170" i="3"/>
  <c r="BR170" i="1" s="1"/>
  <c r="P15" i="3"/>
  <c r="BR15" i="1" s="1"/>
  <c r="P213" i="3"/>
  <c r="BR213" i="1" s="1"/>
  <c r="P250" i="3"/>
  <c r="BR250" i="1" s="1"/>
  <c r="P158" i="3"/>
  <c r="BR158" i="1" s="1"/>
  <c r="P188" i="3"/>
  <c r="BR188" i="1" s="1"/>
  <c r="H163" i="3"/>
  <c r="H169" i="3"/>
  <c r="P73" i="3"/>
  <c r="BR73" i="1" s="1"/>
  <c r="P106" i="3"/>
  <c r="BR106" i="1" s="1"/>
  <c r="H215" i="3"/>
  <c r="P77" i="3"/>
  <c r="BR77" i="1" s="1"/>
  <c r="H165" i="3"/>
  <c r="H149" i="3"/>
  <c r="P109" i="3"/>
  <c r="BR109" i="1" s="1"/>
  <c r="H96" i="3"/>
  <c r="P190" i="3"/>
  <c r="BR190" i="1" s="1"/>
  <c r="P118" i="3"/>
  <c r="BR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BR243" i="1" s="1"/>
  <c r="K250" i="3"/>
  <c r="P251" i="3"/>
  <c r="BR251" i="1" s="1"/>
  <c r="H221" i="3"/>
  <c r="K221" i="3"/>
  <c r="H17" i="3"/>
  <c r="K17" i="3"/>
  <c r="K99" i="3"/>
  <c r="H99" i="3"/>
  <c r="K150" i="3"/>
  <c r="P151" i="3"/>
  <c r="BR151" i="1" s="1"/>
  <c r="K184" i="3"/>
  <c r="P185" i="3"/>
  <c r="BR185" i="1" s="1"/>
  <c r="K81" i="3"/>
  <c r="P82" i="3"/>
  <c r="BR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BR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BR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BR156" i="1" s="1"/>
  <c r="K127" i="3"/>
  <c r="K122" i="3"/>
  <c r="P123" i="3"/>
  <c r="BR123" i="1" s="1"/>
  <c r="K39" i="3"/>
  <c r="P40" i="3"/>
  <c r="BR40" i="1" s="1"/>
  <c r="K126" i="3"/>
  <c r="P127" i="3"/>
  <c r="BR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BR208" i="1" s="1"/>
  <c r="H194" i="3"/>
  <c r="K103" i="3"/>
  <c r="P104" i="3"/>
  <c r="BR104" i="1" s="1"/>
  <c r="K174" i="3"/>
  <c r="P175" i="3"/>
  <c r="BR175" i="1" s="1"/>
  <c r="K146" i="3"/>
  <c r="P147" i="3"/>
  <c r="BR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BR8" i="1" s="1"/>
  <c r="H7" i="3"/>
  <c r="K182" i="3"/>
  <c r="P183" i="3"/>
  <c r="BR183" i="1" s="1"/>
  <c r="H188" i="3"/>
  <c r="K47" i="3"/>
  <c r="P48" i="3"/>
  <c r="BR48" i="1" s="1"/>
  <c r="H28" i="3"/>
  <c r="H246" i="3"/>
  <c r="H162" i="3"/>
  <c r="K134" i="3"/>
  <c r="P135" i="3"/>
  <c r="BR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BR115" i="1" s="1"/>
  <c r="H184" i="3"/>
  <c r="H148" i="3"/>
  <c r="K148" i="3"/>
  <c r="K89" i="3"/>
  <c r="P90" i="3"/>
  <c r="BR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BR247" i="1" s="1"/>
  <c r="K162" i="3"/>
  <c r="P163" i="3"/>
  <c r="BR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J249" i="2"/>
  <c r="J220" i="2"/>
  <c r="J149" i="2"/>
  <c r="K154" i="2"/>
  <c r="K196" i="2"/>
  <c r="J116" i="2"/>
  <c r="J213" i="2"/>
  <c r="J216" i="2"/>
  <c r="J206" i="2"/>
  <c r="J203" i="2"/>
  <c r="J218" i="2"/>
  <c r="K238" i="2"/>
  <c r="K241" i="2"/>
  <c r="K123" i="2"/>
  <c r="K236" i="2"/>
  <c r="K216" i="2"/>
  <c r="J118" i="2"/>
  <c r="K177" i="2"/>
  <c r="J150" i="2"/>
  <c r="J117" i="2"/>
  <c r="J233" i="2"/>
  <c r="K164" i="2"/>
  <c r="L164" i="2" s="1"/>
  <c r="M164" i="2" s="1"/>
  <c r="AP164" i="1" s="1"/>
  <c r="J242" i="2"/>
  <c r="K185" i="2"/>
  <c r="L185" i="2" s="1"/>
  <c r="M185" i="2" s="1"/>
  <c r="AP185" i="1" s="1"/>
  <c r="J231" i="2"/>
  <c r="K31" i="2"/>
  <c r="K138" i="2"/>
  <c r="K83" i="2"/>
  <c r="K144" i="2"/>
  <c r="K220" i="2"/>
  <c r="K207" i="2"/>
  <c r="J239" i="2"/>
  <c r="K175" i="2"/>
  <c r="J98" i="2"/>
  <c r="K162" i="2"/>
  <c r="L162" i="2" s="1"/>
  <c r="M162" i="2" s="1"/>
  <c r="AP162" i="1" s="1"/>
  <c r="K193" i="2"/>
  <c r="K170" i="2"/>
  <c r="K217" i="2"/>
  <c r="K171" i="2"/>
  <c r="K208" i="2"/>
  <c r="J240" i="2"/>
  <c r="K173" i="2"/>
  <c r="K215" i="2"/>
  <c r="J127" i="2"/>
  <c r="K184" i="2"/>
  <c r="L184" i="2" s="1"/>
  <c r="M184" i="2" s="1"/>
  <c r="AP184" i="1" s="1"/>
  <c r="J21" i="2"/>
  <c r="J94" i="2"/>
  <c r="K213" i="2"/>
  <c r="K214" i="2"/>
  <c r="L214" i="2" s="1"/>
  <c r="M214" i="2" s="1"/>
  <c r="AP214" i="1" s="1"/>
  <c r="K182" i="2"/>
  <c r="L182" i="2" s="1"/>
  <c r="M182" i="2" s="1"/>
  <c r="AP182" i="1" s="1"/>
  <c r="J236" i="2"/>
  <c r="J26" i="2"/>
  <c r="J146" i="2"/>
  <c r="J229" i="2"/>
  <c r="K168" i="2"/>
  <c r="K160" i="2"/>
  <c r="J148" i="2"/>
  <c r="K159" i="2"/>
  <c r="L159" i="2" s="1"/>
  <c r="M159" i="2" s="1"/>
  <c r="AP159" i="1" s="1"/>
  <c r="K210" i="2"/>
  <c r="K176" i="2"/>
  <c r="J153" i="2"/>
  <c r="K85" i="2"/>
  <c r="J154" i="2"/>
  <c r="K183" i="2"/>
  <c r="L183" i="2" s="1"/>
  <c r="M183" i="2" s="1"/>
  <c r="AP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K209" i="2"/>
  <c r="J147" i="2"/>
  <c r="K179" i="2"/>
  <c r="L179" i="2" s="1"/>
  <c r="M179" i="2" s="1"/>
  <c r="AP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P181" i="1" s="1"/>
  <c r="K165" i="2"/>
  <c r="L165" i="2" s="1"/>
  <c r="M165" i="2" s="1"/>
  <c r="AP165" i="1" s="1"/>
  <c r="K19" i="2"/>
  <c r="J243" i="2"/>
  <c r="J152" i="2"/>
  <c r="K230" i="2"/>
  <c r="J234" i="2"/>
  <c r="K232" i="2"/>
  <c r="K250" i="2"/>
  <c r="J96" i="2"/>
  <c r="K248" i="2"/>
  <c r="K199" i="2"/>
  <c r="K167" i="2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P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O192" i="3" l="1"/>
  <c r="BQ192" i="1" s="1"/>
  <c r="L167" i="2"/>
  <c r="M167" i="2" s="1"/>
  <c r="AP167" i="1" s="1"/>
  <c r="L83" i="2"/>
  <c r="M83" i="2" s="1"/>
  <c r="AP83" i="1" s="1"/>
  <c r="L207" i="2"/>
  <c r="M207" i="2" s="1"/>
  <c r="AP207" i="1" s="1"/>
  <c r="L220" i="2"/>
  <c r="M220" i="2" s="1"/>
  <c r="AP220" i="1" s="1"/>
  <c r="L236" i="2"/>
  <c r="M236" i="2" s="1"/>
  <c r="AP236" i="1" s="1"/>
  <c r="L218" i="2"/>
  <c r="M218" i="2" s="1"/>
  <c r="AP218" i="1" s="1"/>
  <c r="O43" i="3"/>
  <c r="BQ43" i="1" s="1"/>
  <c r="O95" i="3"/>
  <c r="BQ95" i="1" s="1"/>
  <c r="L171" i="2"/>
  <c r="M171" i="2" s="1"/>
  <c r="AP171" i="1" s="1"/>
  <c r="F25" i="5"/>
  <c r="BD24" i="1"/>
  <c r="G38" i="5"/>
  <c r="BE37" i="1"/>
  <c r="M55" i="3"/>
  <c r="BO55" i="1" s="1"/>
  <c r="M87" i="3"/>
  <c r="BO87" i="1" s="1"/>
  <c r="N140" i="3"/>
  <c r="BP140" i="1" s="1"/>
  <c r="M126" i="3"/>
  <c r="BO126" i="1" s="1"/>
  <c r="M140" i="3"/>
  <c r="BO140" i="1" s="1"/>
  <c r="L172" i="2"/>
  <c r="L193" i="2"/>
  <c r="M193" i="2" s="1"/>
  <c r="AP193" i="1" s="1"/>
  <c r="L221" i="2"/>
  <c r="M221" i="2" s="1"/>
  <c r="AP221" i="1" s="1"/>
  <c r="M205" i="3"/>
  <c r="BO205" i="1" s="1"/>
  <c r="M248" i="3"/>
  <c r="BO248" i="1" s="1"/>
  <c r="M192" i="3"/>
  <c r="BO192" i="1" s="1"/>
  <c r="N126" i="3"/>
  <c r="BP126" i="1" s="1"/>
  <c r="BJ214" i="1"/>
  <c r="BJ170" i="1"/>
  <c r="L180" i="2"/>
  <c r="M180" i="2" s="1"/>
  <c r="AP180" i="1" s="1"/>
  <c r="BJ210" i="1"/>
  <c r="N55" i="3"/>
  <c r="BP55" i="1" s="1"/>
  <c r="BJ38" i="1"/>
  <c r="M95" i="3"/>
  <c r="BO95" i="1" s="1"/>
  <c r="L177" i="2"/>
  <c r="M177" i="2" s="1"/>
  <c r="AP177" i="1" s="1"/>
  <c r="L203" i="2"/>
  <c r="M203" i="2" s="1"/>
  <c r="AP203" i="1" s="1"/>
  <c r="BJ139" i="1"/>
  <c r="BJ125" i="1"/>
  <c r="L129" i="2"/>
  <c r="N75" i="3"/>
  <c r="BP75" i="1" s="1"/>
  <c r="L118" i="2"/>
  <c r="M118" i="2" s="1"/>
  <c r="AP118" i="1" s="1"/>
  <c r="M172" i="3"/>
  <c r="BO172" i="1" s="1"/>
  <c r="N95" i="3"/>
  <c r="BP95" i="1" s="1"/>
  <c r="N89" i="3"/>
  <c r="BP89" i="1" s="1"/>
  <c r="O132" i="3"/>
  <c r="BQ132" i="1" s="1"/>
  <c r="L176" i="2"/>
  <c r="M176" i="2" s="1"/>
  <c r="AP176" i="1" s="1"/>
  <c r="M75" i="3"/>
  <c r="BO75" i="1" s="1"/>
  <c r="M33" i="3"/>
  <c r="BO33" i="1" s="1"/>
  <c r="N57" i="3"/>
  <c r="BP57" i="1" s="1"/>
  <c r="BM141" i="1"/>
  <c r="N192" i="3"/>
  <c r="BP192" i="1" s="1"/>
  <c r="N248" i="3"/>
  <c r="BP248" i="1" s="1"/>
  <c r="BJ6" i="1"/>
  <c r="N87" i="3"/>
  <c r="BP87" i="1" s="1"/>
  <c r="N199" i="3"/>
  <c r="BP199" i="1" s="1"/>
  <c r="N107" i="3"/>
  <c r="BP107" i="1" s="1"/>
  <c r="BJ74" i="1"/>
  <c r="L175" i="2"/>
  <c r="M175" i="2" s="1"/>
  <c r="AP175" i="1" s="1"/>
  <c r="M116" i="3"/>
  <c r="BO116" i="1" s="1"/>
  <c r="BM58" i="1"/>
  <c r="N116" i="3"/>
  <c r="BP116" i="1" s="1"/>
  <c r="O59" i="3"/>
  <c r="BQ59" i="1" s="1"/>
  <c r="N59" i="3"/>
  <c r="BP59" i="1" s="1"/>
  <c r="L190" i="2"/>
  <c r="L168" i="2"/>
  <c r="M168" i="2" s="1"/>
  <c r="AP168" i="1" s="1"/>
  <c r="BM30" i="1"/>
  <c r="BM50" i="1"/>
  <c r="M63" i="3"/>
  <c r="BO63" i="1" s="1"/>
  <c r="M132" i="3"/>
  <c r="BO132" i="1" s="1"/>
  <c r="N182" i="3"/>
  <c r="BP182" i="1" s="1"/>
  <c r="BJ22" i="1"/>
  <c r="L133" i="2"/>
  <c r="M182" i="3"/>
  <c r="BO182" i="1" s="1"/>
  <c r="L93" i="2"/>
  <c r="M93" i="2" s="1"/>
  <c r="AP93" i="1" s="1"/>
  <c r="O19" i="3"/>
  <c r="BQ19" i="1" s="1"/>
  <c r="BM82" i="1"/>
  <c r="L194" i="2"/>
  <c r="M194" i="2" s="1"/>
  <c r="AP194" i="1" s="1"/>
  <c r="BJ52" i="1"/>
  <c r="O160" i="3"/>
  <c r="BQ160" i="1" s="1"/>
  <c r="L173" i="2"/>
  <c r="M173" i="2" s="1"/>
  <c r="AP173" i="1" s="1"/>
  <c r="M83" i="3"/>
  <c r="BO83" i="1" s="1"/>
  <c r="N63" i="3"/>
  <c r="BP63" i="1" s="1"/>
  <c r="N132" i="3"/>
  <c r="BP132" i="1" s="1"/>
  <c r="O199" i="3"/>
  <c r="BQ199" i="1" s="1"/>
  <c r="O87" i="3"/>
  <c r="BQ87" i="1" s="1"/>
  <c r="L191" i="2"/>
  <c r="L156" i="2"/>
  <c r="M156" i="2" s="1"/>
  <c r="AP156" i="1" s="1"/>
  <c r="L170" i="2"/>
  <c r="M170" i="2" s="1"/>
  <c r="AP170" i="1" s="1"/>
  <c r="M103" i="3"/>
  <c r="BO103" i="1" s="1"/>
  <c r="N103" i="3"/>
  <c r="BP103" i="1" s="1"/>
  <c r="N133" i="3"/>
  <c r="BP133" i="1" s="1"/>
  <c r="BM66" i="1"/>
  <c r="BM222" i="1"/>
  <c r="L161" i="2"/>
  <c r="M161" i="2" s="1"/>
  <c r="AP161" i="1" s="1"/>
  <c r="L174" i="2"/>
  <c r="BJ234" i="1"/>
  <c r="O231" i="3"/>
  <c r="BQ231" i="1" s="1"/>
  <c r="M239" i="3"/>
  <c r="BO239" i="1" s="1"/>
  <c r="M171" i="3"/>
  <c r="BO171" i="1" s="1"/>
  <c r="M16" i="3"/>
  <c r="BO16" i="1" s="1"/>
  <c r="BM170" i="1"/>
  <c r="BM48" i="1"/>
  <c r="BM56" i="1"/>
  <c r="M89" i="3"/>
  <c r="BO89" i="1" s="1"/>
  <c r="M110" i="3"/>
  <c r="BO110" i="1" s="1"/>
  <c r="BM171" i="1"/>
  <c r="BM15" i="1"/>
  <c r="N110" i="3"/>
  <c r="BP110" i="1" s="1"/>
  <c r="L169" i="2"/>
  <c r="M169" i="2" s="1"/>
  <c r="AP169" i="1" s="1"/>
  <c r="L244" i="2"/>
  <c r="M244" i="2" s="1"/>
  <c r="AP244" i="1" s="1"/>
  <c r="BJ179" i="1"/>
  <c r="L99" i="2"/>
  <c r="M99" i="2" s="1"/>
  <c r="AP99" i="1" s="1"/>
  <c r="M223" i="3"/>
  <c r="BO223" i="1" s="1"/>
  <c r="N67" i="3"/>
  <c r="BP67" i="1" s="1"/>
  <c r="N28" i="3"/>
  <c r="BP28" i="1" s="1"/>
  <c r="L115" i="2"/>
  <c r="M115" i="2" s="1"/>
  <c r="AP115" i="1" s="1"/>
  <c r="O55" i="3"/>
  <c r="BQ55" i="1" s="1"/>
  <c r="L237" i="2"/>
  <c r="M237" i="2" s="1"/>
  <c r="AP237" i="1" s="1"/>
  <c r="L188" i="2"/>
  <c r="L155" i="2"/>
  <c r="M155" i="2" s="1"/>
  <c r="AP155" i="1" s="1"/>
  <c r="L94" i="2"/>
  <c r="M94" i="2" s="1"/>
  <c r="AP94" i="1" s="1"/>
  <c r="M199" i="3"/>
  <c r="BO199" i="1" s="1"/>
  <c r="BM27" i="1"/>
  <c r="O152" i="3"/>
  <c r="BQ152" i="1" s="1"/>
  <c r="O13" i="3"/>
  <c r="BQ13" i="1" s="1"/>
  <c r="L229" i="2"/>
  <c r="M229" i="2" s="1"/>
  <c r="AP229" i="1" s="1"/>
  <c r="L192" i="2"/>
  <c r="M192" i="2" s="1"/>
  <c r="AP192" i="1" s="1"/>
  <c r="M51" i="3"/>
  <c r="BO51" i="1" s="1"/>
  <c r="M31" i="3"/>
  <c r="BO31" i="1" s="1"/>
  <c r="BM22" i="1"/>
  <c r="L189" i="2"/>
  <c r="M189" i="2" s="1"/>
  <c r="AP189" i="1" s="1"/>
  <c r="BJ68" i="1"/>
  <c r="BM68" i="1"/>
  <c r="L79" i="2"/>
  <c r="M79" i="2" s="1"/>
  <c r="AP79" i="1" s="1"/>
  <c r="L121" i="2"/>
  <c r="M121" i="2" s="1"/>
  <c r="AP121" i="1" s="1"/>
  <c r="N176" i="3"/>
  <c r="BP176" i="1" s="1"/>
  <c r="BM38" i="1"/>
  <c r="BJ92" i="1"/>
  <c r="L198" i="2"/>
  <c r="M198" i="2" s="1"/>
  <c r="AP198" i="1" s="1"/>
  <c r="L160" i="2"/>
  <c r="M160" i="2" s="1"/>
  <c r="AP160" i="1" s="1"/>
  <c r="L195" i="2"/>
  <c r="M195" i="2" s="1"/>
  <c r="AP195" i="1" s="1"/>
  <c r="L209" i="2"/>
  <c r="M209" i="2" s="1"/>
  <c r="AP209" i="1" s="1"/>
  <c r="L196" i="2"/>
  <c r="M196" i="2" s="1"/>
  <c r="AP196" i="1" s="1"/>
  <c r="BM210" i="1"/>
  <c r="M215" i="3"/>
  <c r="BO215" i="1" s="1"/>
  <c r="N5" i="3"/>
  <c r="BP5" i="1" s="1"/>
  <c r="N160" i="3"/>
  <c r="BP160" i="1" s="1"/>
  <c r="N211" i="3"/>
  <c r="BP211" i="1" s="1"/>
  <c r="N235" i="3"/>
  <c r="BP235" i="1" s="1"/>
  <c r="BM226" i="1"/>
  <c r="BM230" i="1"/>
  <c r="L224" i="2"/>
  <c r="M224" i="2" s="1"/>
  <c r="AP224" i="1" s="1"/>
  <c r="BJ238" i="1"/>
  <c r="BJ50" i="1"/>
  <c r="O9" i="3"/>
  <c r="BQ9" i="1" s="1"/>
  <c r="L21" i="2"/>
  <c r="M21" i="2" s="1"/>
  <c r="AP21" i="1" s="1"/>
  <c r="L234" i="2"/>
  <c r="M234" i="2" s="1"/>
  <c r="AP234" i="1" s="1"/>
  <c r="M231" i="3"/>
  <c r="BO231" i="1" s="1"/>
  <c r="BM159" i="1"/>
  <c r="L97" i="2"/>
  <c r="M97" i="2" s="1"/>
  <c r="AP97" i="1" s="1"/>
  <c r="L208" i="2"/>
  <c r="M208" i="2" s="1"/>
  <c r="AP208" i="1" s="1"/>
  <c r="L31" i="2"/>
  <c r="M31" i="2" s="1"/>
  <c r="AP31" i="1" s="1"/>
  <c r="M122" i="3"/>
  <c r="BO122" i="1" s="1"/>
  <c r="M142" i="3"/>
  <c r="BO142" i="1" s="1"/>
  <c r="M235" i="3"/>
  <c r="BO235" i="1" s="1"/>
  <c r="BM106" i="1"/>
  <c r="BM241" i="1"/>
  <c r="O49" i="3"/>
  <c r="BQ49" i="1" s="1"/>
  <c r="BJ111" i="1"/>
  <c r="O248" i="3"/>
  <c r="BQ248" i="1" s="1"/>
  <c r="L126" i="2"/>
  <c r="M126" i="2" s="1"/>
  <c r="AP126" i="1" s="1"/>
  <c r="L84" i="2"/>
  <c r="M84" i="2" s="1"/>
  <c r="AP84" i="1" s="1"/>
  <c r="L239" i="2"/>
  <c r="M239" i="2" s="1"/>
  <c r="AP239" i="1" s="1"/>
  <c r="L123" i="2"/>
  <c r="M123" i="2" s="1"/>
  <c r="AP123" i="1" s="1"/>
  <c r="L215" i="2"/>
  <c r="M215" i="2" s="1"/>
  <c r="AP215" i="1" s="1"/>
  <c r="L119" i="2"/>
  <c r="M119" i="2" s="1"/>
  <c r="AP119" i="1" s="1"/>
  <c r="L205" i="2"/>
  <c r="M205" i="2" s="1"/>
  <c r="AP205" i="1" s="1"/>
  <c r="L238" i="2"/>
  <c r="M238" i="2" s="1"/>
  <c r="AP238" i="1" s="1"/>
  <c r="N120" i="3"/>
  <c r="BP120" i="1" s="1"/>
  <c r="BM90" i="1"/>
  <c r="L120" i="2"/>
  <c r="M120" i="2" s="1"/>
  <c r="AP120" i="1" s="1"/>
  <c r="BM153" i="1"/>
  <c r="M69" i="3"/>
  <c r="BO69" i="1" s="1"/>
  <c r="M242" i="3"/>
  <c r="BO242" i="1" s="1"/>
  <c r="M158" i="3"/>
  <c r="BO158" i="1" s="1"/>
  <c r="M176" i="3"/>
  <c r="BO176" i="1" s="1"/>
  <c r="BM6" i="1"/>
  <c r="N23" i="3"/>
  <c r="BP23" i="1" s="1"/>
  <c r="N158" i="3"/>
  <c r="BP158" i="1" s="1"/>
  <c r="N91" i="3"/>
  <c r="BP91" i="1" s="1"/>
  <c r="O46" i="3"/>
  <c r="BQ46" i="1" s="1"/>
  <c r="O91" i="3"/>
  <c r="BQ91" i="1" s="1"/>
  <c r="L17" i="2"/>
  <c r="M17" i="2" s="1"/>
  <c r="AP17" i="1" s="1"/>
  <c r="L132" i="2"/>
  <c r="M132" i="2" s="1"/>
  <c r="AP132" i="1" s="1"/>
  <c r="L42" i="2"/>
  <c r="M42" i="2" s="1"/>
  <c r="AP42" i="1" s="1"/>
  <c r="L87" i="2"/>
  <c r="M87" i="2" s="1"/>
  <c r="AP87" i="1" s="1"/>
  <c r="L26" i="2"/>
  <c r="M26" i="2" s="1"/>
  <c r="AP26" i="1" s="1"/>
  <c r="L82" i="2"/>
  <c r="M82" i="2" s="1"/>
  <c r="AP82" i="1" s="1"/>
  <c r="M5" i="3"/>
  <c r="BO5" i="1" s="1"/>
  <c r="M188" i="3"/>
  <c r="BO188" i="1" s="1"/>
  <c r="M112" i="3"/>
  <c r="BO112" i="1" s="1"/>
  <c r="M154" i="3"/>
  <c r="BO154" i="1" s="1"/>
  <c r="BM111" i="1"/>
  <c r="N215" i="3"/>
  <c r="BP215" i="1" s="1"/>
  <c r="N79" i="3"/>
  <c r="BP79" i="1" s="1"/>
  <c r="N7" i="3"/>
  <c r="BP7" i="1" s="1"/>
  <c r="L150" i="2"/>
  <c r="M150" i="2" s="1"/>
  <c r="AP150" i="1" s="1"/>
  <c r="L152" i="2"/>
  <c r="M152" i="2" s="1"/>
  <c r="AP152" i="1" s="1"/>
  <c r="M190" i="2"/>
  <c r="AP190" i="1" s="1"/>
  <c r="L148" i="2"/>
  <c r="M148" i="2" s="1"/>
  <c r="AP148" i="1" s="1"/>
  <c r="L19" i="2"/>
  <c r="M19" i="2" s="1"/>
  <c r="AP19" i="1" s="1"/>
  <c r="L204" i="2"/>
  <c r="M204" i="2" s="1"/>
  <c r="AP204" i="1" s="1"/>
  <c r="L157" i="2"/>
  <c r="M157" i="2" s="1"/>
  <c r="AP157" i="1" s="1"/>
  <c r="M99" i="3"/>
  <c r="BO99" i="1" s="1"/>
  <c r="M144" i="3"/>
  <c r="BO144" i="1" s="1"/>
  <c r="N53" i="3"/>
  <c r="BP53" i="1" s="1"/>
  <c r="N49" i="3"/>
  <c r="BP49" i="1" s="1"/>
  <c r="L226" i="2"/>
  <c r="M226" i="2" s="1"/>
  <c r="AP226" i="1" s="1"/>
  <c r="L222" i="2"/>
  <c r="M222" i="2" s="1"/>
  <c r="AP222" i="1" s="1"/>
  <c r="L246" i="2"/>
  <c r="M246" i="2" s="1"/>
  <c r="AP246" i="1" s="1"/>
  <c r="O67" i="3"/>
  <c r="BQ67" i="1" s="1"/>
  <c r="L141" i="2"/>
  <c r="M141" i="2" s="1"/>
  <c r="AP141" i="1" s="1"/>
  <c r="M188" i="2"/>
  <c r="AP188" i="1" s="1"/>
  <c r="L153" i="2"/>
  <c r="M153" i="2" s="1"/>
  <c r="AP153" i="1" s="1"/>
  <c r="L113" i="2"/>
  <c r="M113" i="2" s="1"/>
  <c r="AP113" i="1" s="1"/>
  <c r="N124" i="3"/>
  <c r="BP124" i="1" s="1"/>
  <c r="BM52" i="1"/>
  <c r="BM143" i="1"/>
  <c r="BM98" i="1"/>
  <c r="L86" i="2"/>
  <c r="M86" i="2" s="1"/>
  <c r="AP86" i="1" s="1"/>
  <c r="L199" i="2"/>
  <c r="M199" i="2" s="1"/>
  <c r="AP199" i="1" s="1"/>
  <c r="L117" i="2"/>
  <c r="M117" i="2" s="1"/>
  <c r="AP117" i="1" s="1"/>
  <c r="M124" i="3"/>
  <c r="BO124" i="1" s="1"/>
  <c r="L91" i="2"/>
  <c r="M91" i="2" s="1"/>
  <c r="AP91" i="1" s="1"/>
  <c r="L211" i="2"/>
  <c r="M211" i="2" s="1"/>
  <c r="AP211" i="1" s="1"/>
  <c r="BM132" i="1"/>
  <c r="BM238" i="1"/>
  <c r="N227" i="3"/>
  <c r="BP227" i="1" s="1"/>
  <c r="N33" i="3"/>
  <c r="BP33" i="1" s="1"/>
  <c r="N134" i="3"/>
  <c r="BP134" i="1" s="1"/>
  <c r="L96" i="2"/>
  <c r="M96" i="2" s="1"/>
  <c r="AP96" i="1" s="1"/>
  <c r="L225" i="2"/>
  <c r="M225" i="2" s="1"/>
  <c r="AP225" i="1" s="1"/>
  <c r="L131" i="2"/>
  <c r="M131" i="2" s="1"/>
  <c r="AP131" i="1" s="1"/>
  <c r="L223" i="2"/>
  <c r="M223" i="2" s="1"/>
  <c r="AP223" i="1" s="1"/>
  <c r="BM133" i="1"/>
  <c r="L248" i="2"/>
  <c r="M248" i="2" s="1"/>
  <c r="AP248" i="1" s="1"/>
  <c r="L210" i="2"/>
  <c r="M210" i="2" s="1"/>
  <c r="AP210" i="1" s="1"/>
  <c r="L213" i="2"/>
  <c r="M213" i="2" s="1"/>
  <c r="AP213" i="1" s="1"/>
  <c r="L245" i="2"/>
  <c r="M245" i="2" s="1"/>
  <c r="AP245" i="1" s="1"/>
  <c r="L197" i="2"/>
  <c r="M197" i="2" s="1"/>
  <c r="AP197" i="1" s="1"/>
  <c r="L247" i="2"/>
  <c r="M247" i="2" s="1"/>
  <c r="AP247" i="1" s="1"/>
  <c r="BJ75" i="1"/>
  <c r="O76" i="3"/>
  <c r="BQ76" i="1" s="1"/>
  <c r="BJ240" i="1"/>
  <c r="O241" i="3"/>
  <c r="BQ241" i="1" s="1"/>
  <c r="BJ10" i="1"/>
  <c r="O11" i="3"/>
  <c r="BQ11" i="1" s="1"/>
  <c r="BJ152" i="1"/>
  <c r="O153" i="3"/>
  <c r="BQ153" i="1" s="1"/>
  <c r="BJ89" i="1"/>
  <c r="O90" i="3"/>
  <c r="BQ90" i="1" s="1"/>
  <c r="BJ213" i="1"/>
  <c r="O214" i="3"/>
  <c r="BQ214" i="1" s="1"/>
  <c r="BJ140" i="1"/>
  <c r="O141" i="3"/>
  <c r="BQ141" i="1" s="1"/>
  <c r="BJ130" i="1"/>
  <c r="O131" i="3"/>
  <c r="BQ131" i="1" s="1"/>
  <c r="BJ26" i="1"/>
  <c r="O27" i="3"/>
  <c r="BQ27" i="1" s="1"/>
  <c r="BJ127" i="1"/>
  <c r="O128" i="3"/>
  <c r="BQ128" i="1" s="1"/>
  <c r="BJ134" i="1"/>
  <c r="O135" i="3"/>
  <c r="BQ135" i="1" s="1"/>
  <c r="BJ155" i="1"/>
  <c r="O156" i="3"/>
  <c r="BQ156" i="1" s="1"/>
  <c r="BJ223" i="1"/>
  <c r="O224" i="3"/>
  <c r="BQ224" i="1" s="1"/>
  <c r="BJ115" i="1"/>
  <c r="O116" i="3"/>
  <c r="BQ116" i="1" s="1"/>
  <c r="BJ226" i="1"/>
  <c r="O227" i="3"/>
  <c r="BQ227" i="1" s="1"/>
  <c r="M172" i="2"/>
  <c r="AP172" i="1" s="1"/>
  <c r="L231" i="2"/>
  <c r="M231" i="2" s="1"/>
  <c r="AP231" i="1" s="1"/>
  <c r="L145" i="2"/>
  <c r="M145" i="2" s="1"/>
  <c r="AP145" i="1" s="1"/>
  <c r="L216" i="2"/>
  <c r="M216" i="2" s="1"/>
  <c r="AP216" i="1" s="1"/>
  <c r="L242" i="2"/>
  <c r="M242" i="2" s="1"/>
  <c r="AP242" i="1" s="1"/>
  <c r="L114" i="2"/>
  <c r="M114" i="2" s="1"/>
  <c r="AP114" i="1" s="1"/>
  <c r="BJ85" i="1"/>
  <c r="O86" i="3"/>
  <c r="BQ86" i="1" s="1"/>
  <c r="BJ112" i="1"/>
  <c r="O113" i="3"/>
  <c r="BQ113" i="1" s="1"/>
  <c r="BJ37" i="1"/>
  <c r="O38" i="3"/>
  <c r="BQ38" i="1" s="1"/>
  <c r="BJ164" i="1"/>
  <c r="O165" i="3"/>
  <c r="BQ165" i="1" s="1"/>
  <c r="BJ126" i="1"/>
  <c r="O127" i="3"/>
  <c r="BQ127" i="1" s="1"/>
  <c r="BJ242" i="1"/>
  <c r="O243" i="3"/>
  <c r="BQ243" i="1" s="1"/>
  <c r="BJ178" i="1"/>
  <c r="O179" i="3"/>
  <c r="BQ179" i="1" s="1"/>
  <c r="BJ13" i="1"/>
  <c r="O14" i="3"/>
  <c r="BQ14" i="1" s="1"/>
  <c r="BJ162" i="1"/>
  <c r="O163" i="3"/>
  <c r="BQ163" i="1" s="1"/>
  <c r="BJ7" i="1"/>
  <c r="O8" i="3"/>
  <c r="BQ8" i="1" s="1"/>
  <c r="BJ156" i="1"/>
  <c r="O157" i="3"/>
  <c r="BQ157" i="1" s="1"/>
  <c r="BJ77" i="1"/>
  <c r="O78" i="3"/>
  <c r="BQ78" i="1" s="1"/>
  <c r="BJ201" i="1"/>
  <c r="O202" i="3"/>
  <c r="BQ202" i="1" s="1"/>
  <c r="BJ207" i="1"/>
  <c r="O208" i="3"/>
  <c r="BQ208" i="1" s="1"/>
  <c r="BJ172" i="1"/>
  <c r="O173" i="3"/>
  <c r="BQ173" i="1" s="1"/>
  <c r="BJ236" i="1"/>
  <c r="O237" i="3"/>
  <c r="BQ237" i="1" s="1"/>
  <c r="BJ124" i="1"/>
  <c r="O125" i="3"/>
  <c r="BQ125" i="1" s="1"/>
  <c r="BJ225" i="1"/>
  <c r="O226" i="3"/>
  <c r="BQ226" i="1" s="1"/>
  <c r="BJ53" i="1"/>
  <c r="O54" i="3"/>
  <c r="BQ54" i="1" s="1"/>
  <c r="BJ244" i="1"/>
  <c r="O245" i="3"/>
  <c r="BQ245" i="1" s="1"/>
  <c r="BJ25" i="1"/>
  <c r="O26" i="3"/>
  <c r="BQ26" i="1" s="1"/>
  <c r="BJ61" i="1"/>
  <c r="O62" i="3"/>
  <c r="BQ62" i="1" s="1"/>
  <c r="BJ99" i="1"/>
  <c r="O100" i="3"/>
  <c r="BQ100" i="1" s="1"/>
  <c r="BJ2" i="1"/>
  <c r="O3" i="3"/>
  <c r="BQ3" i="1" s="1"/>
  <c r="BJ149" i="1"/>
  <c r="O150" i="3"/>
  <c r="BQ150" i="1" s="1"/>
  <c r="BJ163" i="1"/>
  <c r="O164" i="3"/>
  <c r="BQ164" i="1" s="1"/>
  <c r="BJ80" i="1"/>
  <c r="O81" i="3"/>
  <c r="BQ81" i="1" s="1"/>
  <c r="BJ71" i="1"/>
  <c r="O72" i="3"/>
  <c r="BQ72" i="1" s="1"/>
  <c r="M204" i="3"/>
  <c r="BO204" i="1" s="1"/>
  <c r="M162" i="3"/>
  <c r="BO162" i="1" s="1"/>
  <c r="BJ113" i="1"/>
  <c r="O114" i="3"/>
  <c r="BQ114" i="1" s="1"/>
  <c r="BJ11" i="1"/>
  <c r="O12" i="3"/>
  <c r="BQ12" i="1" s="1"/>
  <c r="BJ157" i="1"/>
  <c r="O158" i="3"/>
  <c r="BQ158" i="1" s="1"/>
  <c r="BJ138" i="1"/>
  <c r="O139" i="3"/>
  <c r="BQ139" i="1" s="1"/>
  <c r="BJ23" i="1"/>
  <c r="O24" i="3"/>
  <c r="BQ24" i="1" s="1"/>
  <c r="BJ142" i="1"/>
  <c r="O143" i="3"/>
  <c r="BQ143" i="1" s="1"/>
  <c r="BJ219" i="1"/>
  <c r="O220" i="3"/>
  <c r="BQ220" i="1" s="1"/>
  <c r="BJ95" i="1"/>
  <c r="O96" i="3"/>
  <c r="BQ96" i="1" s="1"/>
  <c r="M198" i="3"/>
  <c r="BO198" i="1" s="1"/>
  <c r="BJ121" i="1"/>
  <c r="O122" i="3"/>
  <c r="BQ122" i="1" s="1"/>
  <c r="BJ40" i="1"/>
  <c r="O41" i="3"/>
  <c r="BQ41" i="1" s="1"/>
  <c r="BJ20" i="1"/>
  <c r="O21" i="3"/>
  <c r="BQ21" i="1" s="1"/>
  <c r="BJ171" i="1"/>
  <c r="O172" i="3"/>
  <c r="BQ172" i="1" s="1"/>
  <c r="BJ241" i="1"/>
  <c r="O242" i="3"/>
  <c r="BQ242" i="1" s="1"/>
  <c r="BJ16" i="1"/>
  <c r="O17" i="3"/>
  <c r="BQ17" i="1" s="1"/>
  <c r="BJ109" i="1"/>
  <c r="O110" i="3"/>
  <c r="BQ110" i="1" s="1"/>
  <c r="BJ137" i="1"/>
  <c r="O138" i="3"/>
  <c r="BQ138" i="1" s="1"/>
  <c r="BJ195" i="1"/>
  <c r="O196" i="3"/>
  <c r="BQ196" i="1" s="1"/>
  <c r="BJ117" i="1"/>
  <c r="O118" i="3"/>
  <c r="BQ118" i="1" s="1"/>
  <c r="BJ145" i="1"/>
  <c r="O146" i="3"/>
  <c r="BQ146" i="1" s="1"/>
  <c r="N198" i="3"/>
  <c r="BP198" i="1" s="1"/>
  <c r="N162" i="3"/>
  <c r="BP162" i="1" s="1"/>
  <c r="BM203" i="1"/>
  <c r="BJ206" i="1"/>
  <c r="O207" i="3"/>
  <c r="BQ207" i="1" s="1"/>
  <c r="BJ24" i="1"/>
  <c r="O25" i="3"/>
  <c r="BQ25" i="1" s="1"/>
  <c r="L201" i="2"/>
  <c r="M201" i="2" s="1"/>
  <c r="AP201" i="1" s="1"/>
  <c r="BJ192" i="1"/>
  <c r="O193" i="3"/>
  <c r="BQ193" i="1" s="1"/>
  <c r="L98" i="2"/>
  <c r="M98" i="2" s="1"/>
  <c r="AP98" i="1" s="1"/>
  <c r="BJ133" i="1"/>
  <c r="O134" i="3"/>
  <c r="BQ134" i="1" s="1"/>
  <c r="BJ217" i="1"/>
  <c r="O218" i="3"/>
  <c r="BQ218" i="1" s="1"/>
  <c r="BJ21" i="1"/>
  <c r="O22" i="3"/>
  <c r="BQ22" i="1" s="1"/>
  <c r="BJ248" i="1"/>
  <c r="O249" i="3"/>
  <c r="BQ249" i="1" s="1"/>
  <c r="BJ91" i="1"/>
  <c r="O92" i="3"/>
  <c r="BQ92" i="1" s="1"/>
  <c r="BJ83" i="1"/>
  <c r="O84" i="3"/>
  <c r="BQ84" i="1" s="1"/>
  <c r="BJ190" i="1"/>
  <c r="O191" i="3"/>
  <c r="BQ191" i="1" s="1"/>
  <c r="BJ196" i="1"/>
  <c r="O197" i="3"/>
  <c r="BQ197" i="1" s="1"/>
  <c r="BJ200" i="1"/>
  <c r="O201" i="3"/>
  <c r="BQ201" i="1" s="1"/>
  <c r="BJ17" i="1"/>
  <c r="O18" i="3"/>
  <c r="BQ18" i="1" s="1"/>
  <c r="BJ169" i="1"/>
  <c r="O170" i="3"/>
  <c r="BQ170" i="1" s="1"/>
  <c r="BJ189" i="1"/>
  <c r="O190" i="3"/>
  <c r="BQ190" i="1" s="1"/>
  <c r="BJ174" i="1"/>
  <c r="O175" i="3"/>
  <c r="BQ175" i="1" s="1"/>
  <c r="BJ64" i="1"/>
  <c r="O65" i="3"/>
  <c r="BQ65" i="1" s="1"/>
  <c r="BJ93" i="1"/>
  <c r="O94" i="3"/>
  <c r="BQ94" i="1" s="1"/>
  <c r="BJ47" i="1"/>
  <c r="O48" i="3"/>
  <c r="BQ48" i="1" s="1"/>
  <c r="BJ51" i="1"/>
  <c r="O52" i="3"/>
  <c r="BQ52" i="1" s="1"/>
  <c r="BJ161" i="1"/>
  <c r="O162" i="3"/>
  <c r="BQ162" i="1" s="1"/>
  <c r="BJ100" i="1"/>
  <c r="O101" i="3"/>
  <c r="BQ101" i="1" s="1"/>
  <c r="BJ237" i="1"/>
  <c r="O238" i="3"/>
  <c r="BQ238" i="1" s="1"/>
  <c r="BJ229" i="1"/>
  <c r="O230" i="3"/>
  <c r="BQ230" i="1" s="1"/>
  <c r="BJ245" i="1"/>
  <c r="O246" i="3"/>
  <c r="BQ246" i="1" s="1"/>
  <c r="BJ135" i="1"/>
  <c r="O136" i="3"/>
  <c r="BQ136" i="1" s="1"/>
  <c r="L140" i="2"/>
  <c r="M140" i="2" s="1"/>
  <c r="AP140" i="1" s="1"/>
  <c r="L219" i="2"/>
  <c r="M219" i="2" s="1"/>
  <c r="AP219" i="1" s="1"/>
  <c r="L212" i="2"/>
  <c r="M212" i="2" s="1"/>
  <c r="AP212" i="1" s="1"/>
  <c r="BJ35" i="1"/>
  <c r="O36" i="3"/>
  <c r="BQ36" i="1" s="1"/>
  <c r="BJ208" i="1"/>
  <c r="O209" i="3"/>
  <c r="BQ209" i="1" s="1"/>
  <c r="BJ233" i="1"/>
  <c r="O234" i="3"/>
  <c r="BQ234" i="1" s="1"/>
  <c r="BJ31" i="1"/>
  <c r="O32" i="3"/>
  <c r="BQ32" i="1" s="1"/>
  <c r="BJ148" i="1"/>
  <c r="O149" i="3"/>
  <c r="BQ149" i="1" s="1"/>
  <c r="BJ150" i="1"/>
  <c r="O151" i="3"/>
  <c r="BQ151" i="1" s="1"/>
  <c r="BJ216" i="1"/>
  <c r="O217" i="3"/>
  <c r="BQ217" i="1" s="1"/>
  <c r="BJ143" i="1"/>
  <c r="O144" i="3"/>
  <c r="BQ144" i="1" s="1"/>
  <c r="BJ246" i="1"/>
  <c r="O247" i="3"/>
  <c r="BQ247" i="1" s="1"/>
  <c r="BJ188" i="1"/>
  <c r="O189" i="3"/>
  <c r="BQ189" i="1" s="1"/>
  <c r="BJ220" i="1"/>
  <c r="O221" i="3"/>
  <c r="BQ221" i="1" s="1"/>
  <c r="BJ232" i="1"/>
  <c r="O233" i="3"/>
  <c r="BQ233" i="1" s="1"/>
  <c r="BJ224" i="1"/>
  <c r="O225" i="3"/>
  <c r="BQ225" i="1" s="1"/>
  <c r="BJ118" i="1"/>
  <c r="O119" i="3"/>
  <c r="BQ119" i="1" s="1"/>
  <c r="BJ128" i="1"/>
  <c r="O129" i="3"/>
  <c r="BQ129" i="1" s="1"/>
  <c r="BJ176" i="1"/>
  <c r="O177" i="3"/>
  <c r="BQ177" i="1" s="1"/>
  <c r="BJ228" i="1"/>
  <c r="O229" i="3"/>
  <c r="BQ229" i="1" s="1"/>
  <c r="BJ33" i="1"/>
  <c r="O34" i="3"/>
  <c r="BQ34" i="1" s="1"/>
  <c r="BJ221" i="1"/>
  <c r="O222" i="3"/>
  <c r="BQ222" i="1" s="1"/>
  <c r="BJ160" i="1"/>
  <c r="O161" i="3"/>
  <c r="BQ161" i="1" s="1"/>
  <c r="BJ168" i="1"/>
  <c r="O169" i="3"/>
  <c r="BQ169" i="1" s="1"/>
  <c r="BJ96" i="1"/>
  <c r="O97" i="3"/>
  <c r="BQ97" i="1" s="1"/>
  <c r="BJ165" i="1"/>
  <c r="O166" i="3"/>
  <c r="BQ166" i="1" s="1"/>
  <c r="BJ180" i="1"/>
  <c r="O181" i="3"/>
  <c r="BQ181" i="1" s="1"/>
  <c r="BJ146" i="1"/>
  <c r="O147" i="3"/>
  <c r="BQ147" i="1" s="1"/>
  <c r="BJ103" i="1"/>
  <c r="O104" i="3"/>
  <c r="BQ104" i="1" s="1"/>
  <c r="BJ76" i="1"/>
  <c r="O77" i="3"/>
  <c r="BQ77" i="1" s="1"/>
  <c r="BJ231" i="1"/>
  <c r="O232" i="3"/>
  <c r="BQ232" i="1" s="1"/>
  <c r="BJ182" i="1"/>
  <c r="O183" i="3"/>
  <c r="BQ183" i="1" s="1"/>
  <c r="BJ227" i="1"/>
  <c r="O228" i="3"/>
  <c r="BQ228" i="1" s="1"/>
  <c r="BJ60" i="1"/>
  <c r="O61" i="3"/>
  <c r="BQ61" i="1" s="1"/>
  <c r="BJ166" i="1"/>
  <c r="O167" i="3"/>
  <c r="BQ167" i="1" s="1"/>
  <c r="BJ14" i="1"/>
  <c r="O15" i="3"/>
  <c r="BQ15" i="1" s="1"/>
  <c r="BJ72" i="1"/>
  <c r="O73" i="3"/>
  <c r="BQ73" i="1" s="1"/>
  <c r="BJ123" i="1"/>
  <c r="O124" i="3"/>
  <c r="BQ124" i="1" s="1"/>
  <c r="BJ239" i="1"/>
  <c r="O240" i="3"/>
  <c r="BQ240" i="1" s="1"/>
  <c r="BJ235" i="1"/>
  <c r="O236" i="3"/>
  <c r="BQ236" i="1" s="1"/>
  <c r="BJ154" i="1"/>
  <c r="O155" i="3"/>
  <c r="BQ155" i="1" s="1"/>
  <c r="BJ108" i="1"/>
  <c r="O109" i="3"/>
  <c r="BQ109" i="1" s="1"/>
  <c r="BJ187" i="1"/>
  <c r="O188" i="3"/>
  <c r="BQ188" i="1" s="1"/>
  <c r="BJ88" i="1"/>
  <c r="O89" i="3"/>
  <c r="BQ89" i="1" s="1"/>
  <c r="BJ185" i="1"/>
  <c r="O186" i="3"/>
  <c r="BQ186" i="1" s="1"/>
  <c r="BJ141" i="1"/>
  <c r="O142" i="3"/>
  <c r="BQ142" i="1" s="1"/>
  <c r="BJ84" i="1"/>
  <c r="O85" i="3"/>
  <c r="BQ85" i="1" s="1"/>
  <c r="BJ153" i="1"/>
  <c r="O154" i="3"/>
  <c r="BQ154" i="1" s="1"/>
  <c r="N152" i="3"/>
  <c r="BP152" i="1" s="1"/>
  <c r="BJ106" i="1"/>
  <c r="O107" i="3"/>
  <c r="BQ107" i="1" s="1"/>
  <c r="BJ27" i="1"/>
  <c r="O28" i="3"/>
  <c r="BQ28" i="1" s="1"/>
  <c r="BJ78" i="1"/>
  <c r="O79" i="3"/>
  <c r="BQ79" i="1" s="1"/>
  <c r="BJ202" i="1"/>
  <c r="O203" i="3"/>
  <c r="BQ203" i="1" s="1"/>
  <c r="BJ175" i="1"/>
  <c r="O176" i="3"/>
  <c r="BQ176" i="1" s="1"/>
  <c r="BJ193" i="1"/>
  <c r="O194" i="3"/>
  <c r="BQ194" i="1" s="1"/>
  <c r="BJ98" i="1"/>
  <c r="O99" i="3"/>
  <c r="BQ99" i="1" s="1"/>
  <c r="BJ222" i="1"/>
  <c r="O223" i="3"/>
  <c r="BQ223" i="1" s="1"/>
  <c r="BJ30" i="1"/>
  <c r="O31" i="3"/>
  <c r="BQ31" i="1" s="1"/>
  <c r="BJ102" i="1"/>
  <c r="O103" i="3"/>
  <c r="BQ103" i="1" s="1"/>
  <c r="BJ81" i="1"/>
  <c r="O82" i="3"/>
  <c r="BQ82" i="1" s="1"/>
  <c r="BJ55" i="1"/>
  <c r="O56" i="3"/>
  <c r="BQ56" i="1" s="1"/>
  <c r="BJ250" i="1"/>
  <c r="O251" i="3"/>
  <c r="BQ251" i="1" s="1"/>
  <c r="BJ67" i="1"/>
  <c r="O68" i="3"/>
  <c r="BQ68" i="1" s="1"/>
  <c r="BJ63" i="1"/>
  <c r="O64" i="3"/>
  <c r="BQ64" i="1" s="1"/>
  <c r="BJ65" i="1"/>
  <c r="O66" i="3"/>
  <c r="BQ66" i="1" s="1"/>
  <c r="BJ215" i="1"/>
  <c r="O216" i="3"/>
  <c r="BQ216" i="1" s="1"/>
  <c r="BJ69" i="1"/>
  <c r="O70" i="3"/>
  <c r="BQ70" i="1" s="1"/>
  <c r="BJ243" i="1"/>
  <c r="O244" i="3"/>
  <c r="BQ244" i="1" s="1"/>
  <c r="BJ70" i="1"/>
  <c r="O71" i="3"/>
  <c r="BQ71" i="1" s="1"/>
  <c r="BJ49" i="1"/>
  <c r="O50" i="3"/>
  <c r="BQ50" i="1" s="1"/>
  <c r="BJ9" i="1"/>
  <c r="O10" i="3"/>
  <c r="BQ10" i="1" s="1"/>
  <c r="BJ82" i="1"/>
  <c r="O83" i="3"/>
  <c r="BQ83" i="1" s="1"/>
  <c r="BJ167" i="1"/>
  <c r="O168" i="3"/>
  <c r="BQ168" i="1" s="1"/>
  <c r="BJ197" i="1"/>
  <c r="O198" i="3"/>
  <c r="BQ198" i="1" s="1"/>
  <c r="L144" i="2"/>
  <c r="M144" i="2" s="1"/>
  <c r="AP144" i="1" s="1"/>
  <c r="L163" i="2"/>
  <c r="M163" i="2" s="1"/>
  <c r="AP163" i="1" s="1"/>
  <c r="L136" i="2"/>
  <c r="M136" i="2" s="1"/>
  <c r="AP136" i="1" s="1"/>
  <c r="L178" i="2"/>
  <c r="M178" i="2" s="1"/>
  <c r="AP178" i="1" s="1"/>
  <c r="L95" i="2"/>
  <c r="M95" i="2" s="1"/>
  <c r="AP95" i="1" s="1"/>
  <c r="L217" i="2"/>
  <c r="M217" i="2" s="1"/>
  <c r="AP217" i="1" s="1"/>
  <c r="L116" i="2"/>
  <c r="M116" i="2" s="1"/>
  <c r="AP116" i="1" s="1"/>
  <c r="BJ144" i="1"/>
  <c r="O145" i="3"/>
  <c r="BQ145" i="1" s="1"/>
  <c r="BJ57" i="1"/>
  <c r="O58" i="3"/>
  <c r="BQ58" i="1" s="1"/>
  <c r="BJ43" i="1"/>
  <c r="O44" i="3"/>
  <c r="BQ44" i="1" s="1"/>
  <c r="BJ101" i="1"/>
  <c r="O102" i="3"/>
  <c r="BQ102" i="1" s="1"/>
  <c r="BJ184" i="1"/>
  <c r="O185" i="3"/>
  <c r="BQ185" i="1" s="1"/>
  <c r="BJ186" i="1"/>
  <c r="O187" i="3"/>
  <c r="BQ187" i="1" s="1"/>
  <c r="BJ29" i="1"/>
  <c r="O30" i="3"/>
  <c r="BQ30" i="1" s="1"/>
  <c r="BJ136" i="1"/>
  <c r="O137" i="3"/>
  <c r="BQ137" i="1" s="1"/>
  <c r="BJ28" i="1"/>
  <c r="O29" i="3"/>
  <c r="BQ29" i="1" s="1"/>
  <c r="BJ41" i="1"/>
  <c r="O42" i="3"/>
  <c r="BQ42" i="1" s="1"/>
  <c r="BJ5" i="1"/>
  <c r="O6" i="3"/>
  <c r="BQ6" i="1" s="1"/>
  <c r="BJ114" i="1"/>
  <c r="O115" i="3"/>
  <c r="BQ115" i="1" s="1"/>
  <c r="BJ194" i="1"/>
  <c r="O195" i="3"/>
  <c r="BQ195" i="1" s="1"/>
  <c r="BJ205" i="1"/>
  <c r="O206" i="3"/>
  <c r="BQ206" i="1" s="1"/>
  <c r="BJ209" i="1"/>
  <c r="O210" i="3"/>
  <c r="BQ210" i="1" s="1"/>
  <c r="BJ107" i="1"/>
  <c r="O108" i="3"/>
  <c r="BQ108" i="1" s="1"/>
  <c r="BJ73" i="1"/>
  <c r="O74" i="3"/>
  <c r="BQ74" i="1" s="1"/>
  <c r="BJ59" i="1"/>
  <c r="O60" i="3"/>
  <c r="BQ60" i="1" s="1"/>
  <c r="BJ129" i="1"/>
  <c r="O130" i="3"/>
  <c r="BQ130" i="1" s="1"/>
  <c r="BJ104" i="1"/>
  <c r="O105" i="3"/>
  <c r="BQ105" i="1" s="1"/>
  <c r="BJ97" i="1"/>
  <c r="O98" i="3"/>
  <c r="BQ98" i="1" s="1"/>
  <c r="BJ158" i="1"/>
  <c r="O159" i="3"/>
  <c r="BQ159" i="1" s="1"/>
  <c r="BJ177" i="1"/>
  <c r="O178" i="3"/>
  <c r="BQ178" i="1" s="1"/>
  <c r="BJ183" i="1"/>
  <c r="O184" i="3"/>
  <c r="BQ184" i="1" s="1"/>
  <c r="BJ105" i="1"/>
  <c r="O106" i="3"/>
  <c r="BQ106" i="1" s="1"/>
  <c r="BJ46" i="1"/>
  <c r="O47" i="3"/>
  <c r="BQ47" i="1" s="1"/>
  <c r="BJ249" i="1"/>
  <c r="O250" i="3"/>
  <c r="BQ250" i="1" s="1"/>
  <c r="BJ120" i="1"/>
  <c r="O121" i="3"/>
  <c r="BQ121" i="1" s="1"/>
  <c r="BJ110" i="1"/>
  <c r="O111" i="3"/>
  <c r="BQ111" i="1" s="1"/>
  <c r="M120" i="3"/>
  <c r="BO120" i="1" s="1"/>
  <c r="BJ173" i="1"/>
  <c r="O174" i="3"/>
  <c r="BQ174" i="1" s="1"/>
  <c r="BJ39" i="1"/>
  <c r="O40" i="3"/>
  <c r="BQ40" i="1" s="1"/>
  <c r="BJ122" i="1"/>
  <c r="O123" i="3"/>
  <c r="BQ123" i="1" s="1"/>
  <c r="BJ147" i="1"/>
  <c r="O148" i="3"/>
  <c r="BQ148" i="1" s="1"/>
  <c r="BJ211" i="1"/>
  <c r="O212" i="3"/>
  <c r="BQ212" i="1" s="1"/>
  <c r="BJ19" i="1"/>
  <c r="O20" i="3"/>
  <c r="BQ20" i="1" s="1"/>
  <c r="BJ203" i="1"/>
  <c r="O204" i="3"/>
  <c r="BQ204" i="1" s="1"/>
  <c r="BJ87" i="1"/>
  <c r="O88" i="3"/>
  <c r="BQ88" i="1" s="1"/>
  <c r="BJ62" i="1"/>
  <c r="O63" i="3"/>
  <c r="BQ63" i="1" s="1"/>
  <c r="BJ181" i="1"/>
  <c r="O182" i="3"/>
  <c r="BQ182" i="1" s="1"/>
  <c r="BJ34" i="1"/>
  <c r="O35" i="3"/>
  <c r="BQ35" i="1" s="1"/>
  <c r="BJ56" i="1"/>
  <c r="O57" i="3"/>
  <c r="BQ57" i="1" s="1"/>
  <c r="BJ218" i="1"/>
  <c r="O219" i="3"/>
  <c r="BQ219" i="1" s="1"/>
  <c r="BJ212" i="1"/>
  <c r="O213" i="3"/>
  <c r="BQ213" i="1" s="1"/>
  <c r="BJ3" i="1"/>
  <c r="O4" i="3"/>
  <c r="BQ4" i="1" s="1"/>
  <c r="BJ204" i="1"/>
  <c r="O205" i="3"/>
  <c r="BQ205" i="1" s="1"/>
  <c r="BJ199" i="1"/>
  <c r="O200" i="3"/>
  <c r="BQ200" i="1" s="1"/>
  <c r="BJ36" i="1"/>
  <c r="O37" i="3"/>
  <c r="BQ37" i="1" s="1"/>
  <c r="BJ116" i="1"/>
  <c r="O117" i="3"/>
  <c r="BQ117" i="1" s="1"/>
  <c r="BJ119" i="1"/>
  <c r="O120" i="3"/>
  <c r="BQ120" i="1" s="1"/>
  <c r="BJ44" i="1"/>
  <c r="O45" i="3"/>
  <c r="BQ45" i="1" s="1"/>
  <c r="BJ4" i="1"/>
  <c r="O5" i="3"/>
  <c r="BQ5" i="1" s="1"/>
  <c r="BJ132" i="1"/>
  <c r="O133" i="3"/>
  <c r="BQ133" i="1" s="1"/>
  <c r="BJ15" i="1"/>
  <c r="O16" i="3"/>
  <c r="BQ16" i="1" s="1"/>
  <c r="N205" i="3"/>
  <c r="BP205" i="1" s="1"/>
  <c r="L67" i="2"/>
  <c r="M67" i="2" s="1"/>
  <c r="AP67" i="1" s="1"/>
  <c r="L92" i="2"/>
  <c r="M92" i="2" s="1"/>
  <c r="AP92" i="1" s="1"/>
  <c r="L104" i="2"/>
  <c r="M104" i="2" s="1"/>
  <c r="AP104" i="1" s="1"/>
  <c r="L44" i="2"/>
  <c r="M44" i="2" s="1"/>
  <c r="AP44" i="1" s="1"/>
  <c r="L101" i="2"/>
  <c r="M101" i="2" s="1"/>
  <c r="AP101" i="1" s="1"/>
  <c r="L243" i="2"/>
  <c r="M243" i="2" s="1"/>
  <c r="AP243" i="1" s="1"/>
  <c r="M246" i="3"/>
  <c r="BO246" i="1" s="1"/>
  <c r="M152" i="3"/>
  <c r="BO152" i="1" s="1"/>
  <c r="M79" i="3"/>
  <c r="BO79" i="1" s="1"/>
  <c r="N246" i="3"/>
  <c r="BP246" i="1" s="1"/>
  <c r="N122" i="3"/>
  <c r="BP122" i="1" s="1"/>
  <c r="N39" i="3"/>
  <c r="BP39" i="1" s="1"/>
  <c r="BM187" i="1"/>
  <c r="L135" i="2"/>
  <c r="M135" i="2" s="1"/>
  <c r="AP135" i="1" s="1"/>
  <c r="L149" i="2"/>
  <c r="M149" i="2" s="1"/>
  <c r="AP149" i="1" s="1"/>
  <c r="L27" i="2"/>
  <c r="M27" i="2" s="1"/>
  <c r="AP27" i="1" s="1"/>
  <c r="L89" i="2"/>
  <c r="M89" i="2" s="1"/>
  <c r="AP89" i="1" s="1"/>
  <c r="L227" i="2"/>
  <c r="M227" i="2" s="1"/>
  <c r="AP227" i="1" s="1"/>
  <c r="L228" i="2"/>
  <c r="M228" i="2" s="1"/>
  <c r="AP228" i="1" s="1"/>
  <c r="L202" i="2"/>
  <c r="M202" i="2" s="1"/>
  <c r="AP202" i="1" s="1"/>
  <c r="L250" i="2"/>
  <c r="M250" i="2" s="1"/>
  <c r="AP250" i="1" s="1"/>
  <c r="L154" i="2"/>
  <c r="M154" i="2" s="1"/>
  <c r="AP154" i="1" s="1"/>
  <c r="L240" i="2"/>
  <c r="M240" i="2" s="1"/>
  <c r="AP240" i="1" s="1"/>
  <c r="L241" i="2"/>
  <c r="M241" i="2" s="1"/>
  <c r="AP241" i="1" s="1"/>
  <c r="L206" i="2"/>
  <c r="M206" i="2" s="1"/>
  <c r="AP206" i="1" s="1"/>
  <c r="L249" i="2"/>
  <c r="M249" i="2" s="1"/>
  <c r="AP249" i="1" s="1"/>
  <c r="L200" i="2"/>
  <c r="M200" i="2" s="1"/>
  <c r="AP200" i="1" s="1"/>
  <c r="L251" i="2"/>
  <c r="M251" i="2" s="1"/>
  <c r="AP251" i="1" s="1"/>
  <c r="N163" i="3"/>
  <c r="BP163" i="1" s="1"/>
  <c r="BM162" i="1"/>
  <c r="BM216" i="1"/>
  <c r="N217" i="3"/>
  <c r="BP217" i="1" s="1"/>
  <c r="BM61" i="1"/>
  <c r="N62" i="3"/>
  <c r="BP62" i="1" s="1"/>
  <c r="BM232" i="1"/>
  <c r="N233" i="3"/>
  <c r="BP233" i="1" s="1"/>
  <c r="N84" i="3"/>
  <c r="BP84" i="1" s="1"/>
  <c r="BM83" i="1"/>
  <c r="BM77" i="1"/>
  <c r="N78" i="3"/>
  <c r="BP78" i="1" s="1"/>
  <c r="BM69" i="1"/>
  <c r="N70" i="3"/>
  <c r="BP70" i="1" s="1"/>
  <c r="BM211" i="1"/>
  <c r="N212" i="3"/>
  <c r="BP212" i="1" s="1"/>
  <c r="N47" i="3"/>
  <c r="BP47" i="1" s="1"/>
  <c r="BM46" i="1"/>
  <c r="N220" i="3"/>
  <c r="BP220" i="1" s="1"/>
  <c r="BM219" i="1"/>
  <c r="BM29" i="1"/>
  <c r="N30" i="3"/>
  <c r="BP30" i="1" s="1"/>
  <c r="BM100" i="1"/>
  <c r="N101" i="3"/>
  <c r="BP101" i="1" s="1"/>
  <c r="BM108" i="1"/>
  <c r="N109" i="3"/>
  <c r="BP109" i="1" s="1"/>
  <c r="N164" i="3"/>
  <c r="BP164" i="1" s="1"/>
  <c r="BM163" i="1"/>
  <c r="BM101" i="1"/>
  <c r="N102" i="3"/>
  <c r="BP102" i="1" s="1"/>
  <c r="BM89" i="1"/>
  <c r="N90" i="3"/>
  <c r="BP90" i="1" s="1"/>
  <c r="BM164" i="1"/>
  <c r="N165" i="3"/>
  <c r="BP165" i="1" s="1"/>
  <c r="N187" i="3"/>
  <c r="BP187" i="1" s="1"/>
  <c r="BM186" i="1"/>
  <c r="BM13" i="1"/>
  <c r="N14" i="3"/>
  <c r="BP14" i="1" s="1"/>
  <c r="N135" i="3"/>
  <c r="BP135" i="1" s="1"/>
  <c r="BM134" i="1"/>
  <c r="N183" i="3"/>
  <c r="BP183" i="1" s="1"/>
  <c r="BM182" i="1"/>
  <c r="BM156" i="1"/>
  <c r="N157" i="3"/>
  <c r="BP157" i="1" s="1"/>
  <c r="BM196" i="1"/>
  <c r="N197" i="3"/>
  <c r="BP197" i="1" s="1"/>
  <c r="N131" i="3"/>
  <c r="BP131" i="1" s="1"/>
  <c r="BM130" i="1"/>
  <c r="N175" i="3"/>
  <c r="BP175" i="1" s="1"/>
  <c r="BM174" i="1"/>
  <c r="BM172" i="1"/>
  <c r="N173" i="3"/>
  <c r="BP173" i="1" s="1"/>
  <c r="N128" i="3"/>
  <c r="BP128" i="1" s="1"/>
  <c r="BM127" i="1"/>
  <c r="BM124" i="1"/>
  <c r="N125" i="3"/>
  <c r="BP125" i="1" s="1"/>
  <c r="BM225" i="1"/>
  <c r="N226" i="3"/>
  <c r="BP226" i="1" s="1"/>
  <c r="N24" i="3"/>
  <c r="BP24" i="1" s="1"/>
  <c r="BM23" i="1"/>
  <c r="BM25" i="1"/>
  <c r="N26" i="3"/>
  <c r="BP26" i="1" s="1"/>
  <c r="BM81" i="1"/>
  <c r="N82" i="3"/>
  <c r="BP82" i="1" s="1"/>
  <c r="N151" i="3"/>
  <c r="BP151" i="1" s="1"/>
  <c r="BM150" i="1"/>
  <c r="BM250" i="1"/>
  <c r="N251" i="3"/>
  <c r="BP251" i="1" s="1"/>
  <c r="N60" i="3"/>
  <c r="BP60" i="1" s="1"/>
  <c r="BM59" i="1"/>
  <c r="N159" i="3"/>
  <c r="BP159" i="1" s="1"/>
  <c r="BM158" i="1"/>
  <c r="BM55" i="1"/>
  <c r="N56" i="3"/>
  <c r="BP56" i="1" s="1"/>
  <c r="N50" i="3"/>
  <c r="BP50" i="1" s="1"/>
  <c r="BM49" i="1"/>
  <c r="N32" i="3"/>
  <c r="BP32" i="1" s="1"/>
  <c r="BM31" i="1"/>
  <c r="M164" i="3"/>
  <c r="BO164" i="1" s="1"/>
  <c r="BM149" i="1"/>
  <c r="N150" i="3"/>
  <c r="BP150" i="1" s="1"/>
  <c r="BM154" i="1"/>
  <c r="N155" i="3"/>
  <c r="BP155" i="1" s="1"/>
  <c r="BM152" i="1"/>
  <c r="N153" i="3"/>
  <c r="BP153" i="1" s="1"/>
  <c r="BM185" i="1"/>
  <c r="N186" i="3"/>
  <c r="BP186" i="1" s="1"/>
  <c r="N15" i="3"/>
  <c r="BP15" i="1" s="1"/>
  <c r="BM14" i="1"/>
  <c r="N35" i="3"/>
  <c r="BP35" i="1" s="1"/>
  <c r="BM34" i="1"/>
  <c r="N213" i="3"/>
  <c r="BP213" i="1" s="1"/>
  <c r="BM212" i="1"/>
  <c r="BM218" i="1"/>
  <c r="N219" i="3"/>
  <c r="BP219" i="1" s="1"/>
  <c r="M236" i="3"/>
  <c r="BO236" i="1" s="1"/>
  <c r="N236" i="3"/>
  <c r="BP236" i="1" s="1"/>
  <c r="BM235" i="1"/>
  <c r="BM105" i="1"/>
  <c r="N106" i="3"/>
  <c r="BP106" i="1" s="1"/>
  <c r="BM249" i="1"/>
  <c r="N250" i="3"/>
  <c r="BP250" i="1" s="1"/>
  <c r="N168" i="3"/>
  <c r="BP168" i="1" s="1"/>
  <c r="BM167" i="1"/>
  <c r="N136" i="3"/>
  <c r="BP136" i="1" s="1"/>
  <c r="BM135" i="1"/>
  <c r="N146" i="3"/>
  <c r="BP146" i="1" s="1"/>
  <c r="BM145" i="1"/>
  <c r="BM169" i="1"/>
  <c r="N170" i="3"/>
  <c r="BP170" i="1" s="1"/>
  <c r="BM129" i="1"/>
  <c r="N130" i="3"/>
  <c r="BP130" i="1" s="1"/>
  <c r="N194" i="3"/>
  <c r="BP194" i="1" s="1"/>
  <c r="BM193" i="1"/>
  <c r="BM202" i="1"/>
  <c r="N203" i="3"/>
  <c r="BP203" i="1" s="1"/>
  <c r="M203" i="3"/>
  <c r="BO203" i="1" s="1"/>
  <c r="BM96" i="1"/>
  <c r="N97" i="3"/>
  <c r="BP97" i="1" s="1"/>
  <c r="N76" i="3"/>
  <c r="BP76" i="1" s="1"/>
  <c r="BM75" i="1"/>
  <c r="N234" i="3"/>
  <c r="BP234" i="1" s="1"/>
  <c r="BM233" i="1"/>
  <c r="BM53" i="1"/>
  <c r="N54" i="3"/>
  <c r="BP54" i="1" s="1"/>
  <c r="BM73" i="1"/>
  <c r="N74" i="3"/>
  <c r="BP74" i="1" s="1"/>
  <c r="N123" i="3"/>
  <c r="BP123" i="1" s="1"/>
  <c r="BM122" i="1"/>
  <c r="BM224" i="1"/>
  <c r="N225" i="3"/>
  <c r="BP225" i="1" s="1"/>
  <c r="N191" i="3"/>
  <c r="BP191" i="1" s="1"/>
  <c r="BM190" i="1"/>
  <c r="BM228" i="1"/>
  <c r="N229" i="3"/>
  <c r="BP229" i="1" s="1"/>
  <c r="BM17" i="1"/>
  <c r="N18" i="3"/>
  <c r="BP18" i="1" s="1"/>
  <c r="BM160" i="1"/>
  <c r="N161" i="3"/>
  <c r="BP161" i="1" s="1"/>
  <c r="BM85" i="1"/>
  <c r="N86" i="3"/>
  <c r="BP86" i="1" s="1"/>
  <c r="N148" i="3"/>
  <c r="BP148" i="1" s="1"/>
  <c r="BM147" i="1"/>
  <c r="M30" i="3"/>
  <c r="BO30" i="1" s="1"/>
  <c r="BM20" i="1"/>
  <c r="N21" i="3"/>
  <c r="BP21" i="1" s="1"/>
  <c r="BM12" i="1"/>
  <c r="N13" i="3"/>
  <c r="BP13" i="1" s="1"/>
  <c r="N37" i="3"/>
  <c r="BP37" i="1" s="1"/>
  <c r="BM36" i="1"/>
  <c r="N43" i="3"/>
  <c r="BP43" i="1" s="1"/>
  <c r="BM42" i="1"/>
  <c r="N145" i="3"/>
  <c r="BP145" i="1" s="1"/>
  <c r="BM144" i="1"/>
  <c r="BM240" i="1"/>
  <c r="N241" i="3"/>
  <c r="BP241" i="1" s="1"/>
  <c r="BM217" i="1"/>
  <c r="N218" i="3"/>
  <c r="BP218" i="1" s="1"/>
  <c r="N11" i="3"/>
  <c r="BP11" i="1" s="1"/>
  <c r="BM10" i="1"/>
  <c r="BM246" i="1"/>
  <c r="N247" i="3"/>
  <c r="BP247" i="1" s="1"/>
  <c r="N195" i="3"/>
  <c r="BP195" i="1" s="1"/>
  <c r="BM194" i="1"/>
  <c r="BM148" i="1"/>
  <c r="N149" i="3"/>
  <c r="BP149" i="1" s="1"/>
  <c r="N115" i="3"/>
  <c r="BP115" i="1" s="1"/>
  <c r="BM114" i="1"/>
  <c r="N68" i="3"/>
  <c r="BP68" i="1" s="1"/>
  <c r="BM67" i="1"/>
  <c r="N48" i="3"/>
  <c r="BP48" i="1" s="1"/>
  <c r="BM47" i="1"/>
  <c r="BM248" i="1"/>
  <c r="N249" i="3"/>
  <c r="BP249" i="1" s="1"/>
  <c r="BM213" i="1"/>
  <c r="N214" i="3"/>
  <c r="BP214" i="1" s="1"/>
  <c r="BM63" i="1"/>
  <c r="N64" i="3"/>
  <c r="BP64" i="1" s="1"/>
  <c r="N92" i="3"/>
  <c r="BP92" i="1" s="1"/>
  <c r="BM91" i="1"/>
  <c r="N40" i="3"/>
  <c r="BP40" i="1" s="1"/>
  <c r="BM39" i="1"/>
  <c r="BM120" i="1"/>
  <c r="N121" i="3"/>
  <c r="BP121" i="1" s="1"/>
  <c r="BM140" i="1"/>
  <c r="N141" i="3"/>
  <c r="BP141" i="1" s="1"/>
  <c r="BM200" i="1"/>
  <c r="N201" i="3"/>
  <c r="BP201" i="1" s="1"/>
  <c r="N27" i="3"/>
  <c r="BP27" i="1" s="1"/>
  <c r="BM26" i="1"/>
  <c r="BM221" i="1"/>
  <c r="N222" i="3"/>
  <c r="BP222" i="1" s="1"/>
  <c r="N96" i="3"/>
  <c r="BP96" i="1" s="1"/>
  <c r="BM95" i="1"/>
  <c r="BM168" i="1"/>
  <c r="N169" i="3"/>
  <c r="BP169" i="1" s="1"/>
  <c r="N230" i="3"/>
  <c r="BP230" i="1" s="1"/>
  <c r="BM229" i="1"/>
  <c r="N179" i="3"/>
  <c r="BP179" i="1" s="1"/>
  <c r="BM178" i="1"/>
  <c r="BM179" i="1"/>
  <c r="N180" i="3"/>
  <c r="BP180" i="1" s="1"/>
  <c r="BM243" i="1"/>
  <c r="N244" i="3"/>
  <c r="BP244" i="1" s="1"/>
  <c r="N208" i="3"/>
  <c r="BP208" i="1" s="1"/>
  <c r="BM207" i="1"/>
  <c r="N10" i="3"/>
  <c r="BP10" i="1" s="1"/>
  <c r="BM9" i="1"/>
  <c r="BM237" i="1"/>
  <c r="N238" i="3"/>
  <c r="BP238" i="1" s="1"/>
  <c r="BM195" i="1"/>
  <c r="N196" i="3"/>
  <c r="BP196" i="1" s="1"/>
  <c r="BM104" i="1"/>
  <c r="N105" i="3"/>
  <c r="BP105" i="1" s="1"/>
  <c r="BM72" i="1"/>
  <c r="N73" i="3"/>
  <c r="BP73" i="1" s="1"/>
  <c r="BM220" i="1"/>
  <c r="N221" i="3"/>
  <c r="BP221" i="1" s="1"/>
  <c r="M37" i="3"/>
  <c r="BO37" i="1" s="1"/>
  <c r="BM183" i="1"/>
  <c r="N184" i="3"/>
  <c r="BP184" i="1" s="1"/>
  <c r="N44" i="3"/>
  <c r="BP44" i="1" s="1"/>
  <c r="BM43" i="1"/>
  <c r="BM40" i="1"/>
  <c r="N41" i="3"/>
  <c r="BP41" i="1" s="1"/>
  <c r="BM24" i="1"/>
  <c r="N25" i="3"/>
  <c r="BP25" i="1" s="1"/>
  <c r="BM137" i="1"/>
  <c r="N138" i="3"/>
  <c r="BP138" i="1" s="1"/>
  <c r="N88" i="3"/>
  <c r="BP88" i="1" s="1"/>
  <c r="BM87" i="1"/>
  <c r="M111" i="3"/>
  <c r="BO111" i="1" s="1"/>
  <c r="N111" i="3"/>
  <c r="BP111" i="1" s="1"/>
  <c r="BM110" i="1"/>
  <c r="BM76" i="1"/>
  <c r="N77" i="3"/>
  <c r="BP77" i="1" s="1"/>
  <c r="BM116" i="1"/>
  <c r="N117" i="3"/>
  <c r="BP117" i="1" s="1"/>
  <c r="BM84" i="1"/>
  <c r="N85" i="3"/>
  <c r="BP85" i="1" s="1"/>
  <c r="BM215" i="1"/>
  <c r="N216" i="3"/>
  <c r="BP216" i="1" s="1"/>
  <c r="BM92" i="1"/>
  <c r="N93" i="3"/>
  <c r="BP93" i="1" s="1"/>
  <c r="BM199" i="1"/>
  <c r="N200" i="3"/>
  <c r="BP200" i="1" s="1"/>
  <c r="BM192" i="1"/>
  <c r="N193" i="3"/>
  <c r="BP193" i="1" s="1"/>
  <c r="N4" i="3"/>
  <c r="BP4" i="1" s="1"/>
  <c r="BM3" i="1"/>
  <c r="BM208" i="1"/>
  <c r="N209" i="3"/>
  <c r="BP209" i="1" s="1"/>
  <c r="BM177" i="1"/>
  <c r="N178" i="3"/>
  <c r="BP178" i="1" s="1"/>
  <c r="N8" i="3"/>
  <c r="BP8" i="1" s="1"/>
  <c r="BM7" i="1"/>
  <c r="BM28" i="1"/>
  <c r="N29" i="3"/>
  <c r="BP29" i="1" s="1"/>
  <c r="N127" i="3"/>
  <c r="BP127" i="1" s="1"/>
  <c r="BM126" i="1"/>
  <c r="BM93" i="1"/>
  <c r="N94" i="3"/>
  <c r="BP94" i="1" s="1"/>
  <c r="BM128" i="1"/>
  <c r="N129" i="3"/>
  <c r="BP129" i="1" s="1"/>
  <c r="N177" i="3"/>
  <c r="BP177" i="1" s="1"/>
  <c r="BM176" i="1"/>
  <c r="BM33" i="1"/>
  <c r="N34" i="3"/>
  <c r="BP34" i="1" s="1"/>
  <c r="BM227" i="1"/>
  <c r="N228" i="3"/>
  <c r="BP228" i="1" s="1"/>
  <c r="BM45" i="1"/>
  <c r="N46" i="3"/>
  <c r="BP46" i="1" s="1"/>
  <c r="BM11" i="1"/>
  <c r="N12" i="3"/>
  <c r="BP12" i="1" s="1"/>
  <c r="BM51" i="1"/>
  <c r="N52" i="3"/>
  <c r="BP52" i="1" s="1"/>
  <c r="N72" i="3"/>
  <c r="BP72" i="1" s="1"/>
  <c r="BM71" i="1"/>
  <c r="BM117" i="1"/>
  <c r="N118" i="3"/>
  <c r="BP118" i="1" s="1"/>
  <c r="N19" i="3"/>
  <c r="BP19" i="1" s="1"/>
  <c r="BM18" i="1"/>
  <c r="BM64" i="1"/>
  <c r="N65" i="3"/>
  <c r="BP65" i="1" s="1"/>
  <c r="BM57" i="1"/>
  <c r="N58" i="3"/>
  <c r="BP58" i="1" s="1"/>
  <c r="BM188" i="1"/>
  <c r="N189" i="3"/>
  <c r="BP189" i="1" s="1"/>
  <c r="BM112" i="1"/>
  <c r="N113" i="3"/>
  <c r="BP113" i="1" s="1"/>
  <c r="BM37" i="1"/>
  <c r="N38" i="3"/>
  <c r="BP38" i="1" s="1"/>
  <c r="N167" i="3"/>
  <c r="BP167" i="1" s="1"/>
  <c r="BM166" i="1"/>
  <c r="BM113" i="1"/>
  <c r="N114" i="3"/>
  <c r="BP114" i="1" s="1"/>
  <c r="BM136" i="1"/>
  <c r="N137" i="3"/>
  <c r="BP137" i="1" s="1"/>
  <c r="N119" i="3"/>
  <c r="BP119" i="1" s="1"/>
  <c r="BM118" i="1"/>
  <c r="BM41" i="1"/>
  <c r="N42" i="3"/>
  <c r="BP42" i="1" s="1"/>
  <c r="N6" i="3"/>
  <c r="BP6" i="1" s="1"/>
  <c r="BM5" i="1"/>
  <c r="BM201" i="1"/>
  <c r="N202" i="3"/>
  <c r="BP202" i="1" s="1"/>
  <c r="N147" i="3"/>
  <c r="BP147" i="1" s="1"/>
  <c r="BM146" i="1"/>
  <c r="N104" i="3"/>
  <c r="BP104" i="1" s="1"/>
  <c r="BM103" i="1"/>
  <c r="BM65" i="1"/>
  <c r="N66" i="3"/>
  <c r="BP66" i="1" s="1"/>
  <c r="N3" i="3"/>
  <c r="BP3" i="1" s="1"/>
  <c r="BM2" i="1"/>
  <c r="BM209" i="1"/>
  <c r="N210" i="3"/>
  <c r="BP210" i="1" s="1"/>
  <c r="N156" i="3"/>
  <c r="BP156" i="1" s="1"/>
  <c r="BM155" i="1"/>
  <c r="BM236" i="1"/>
  <c r="N237" i="3"/>
  <c r="BP237" i="1" s="1"/>
  <c r="N139" i="3"/>
  <c r="BP139" i="1" s="1"/>
  <c r="BM138" i="1"/>
  <c r="BM107" i="1"/>
  <c r="N108" i="3"/>
  <c r="BP108" i="1" s="1"/>
  <c r="N245" i="3"/>
  <c r="BP245" i="1" s="1"/>
  <c r="BM244" i="1"/>
  <c r="N20" i="3"/>
  <c r="BP20" i="1" s="1"/>
  <c r="BM19" i="1"/>
  <c r="N143" i="3"/>
  <c r="BP143" i="1" s="1"/>
  <c r="BM142" i="1"/>
  <c r="BM184" i="1"/>
  <c r="N185" i="3"/>
  <c r="BP185" i="1" s="1"/>
  <c r="N100" i="3"/>
  <c r="BP100" i="1" s="1"/>
  <c r="BM99" i="1"/>
  <c r="N243" i="3"/>
  <c r="BP243" i="1" s="1"/>
  <c r="BM242" i="1"/>
  <c r="BM97" i="1"/>
  <c r="N98" i="3"/>
  <c r="BP98" i="1" s="1"/>
  <c r="BM44" i="1"/>
  <c r="N45" i="3"/>
  <c r="BP45" i="1" s="1"/>
  <c r="BM180" i="1"/>
  <c r="N181" i="3"/>
  <c r="BP181" i="1" s="1"/>
  <c r="N224" i="3"/>
  <c r="BP224" i="1" s="1"/>
  <c r="BM223" i="1"/>
  <c r="M118" i="3"/>
  <c r="BO118" i="1" s="1"/>
  <c r="BM173" i="1"/>
  <c r="N174" i="3"/>
  <c r="BP174" i="1" s="1"/>
  <c r="BM205" i="1"/>
  <c r="N206" i="3"/>
  <c r="BP206" i="1" s="1"/>
  <c r="M101" i="3"/>
  <c r="BO101" i="1" s="1"/>
  <c r="N36" i="3"/>
  <c r="BP36" i="1" s="1"/>
  <c r="BM35" i="1"/>
  <c r="M109" i="3"/>
  <c r="BO109" i="1" s="1"/>
  <c r="N71" i="3"/>
  <c r="BP71" i="1" s="1"/>
  <c r="BM70" i="1"/>
  <c r="M190" i="3"/>
  <c r="BO190" i="1" s="1"/>
  <c r="BM189" i="1"/>
  <c r="N190" i="3"/>
  <c r="BP190" i="1" s="1"/>
  <c r="M9" i="3"/>
  <c r="BO9" i="1" s="1"/>
  <c r="BM8" i="1"/>
  <c r="N9" i="3"/>
  <c r="BP9" i="1" s="1"/>
  <c r="BM21" i="1"/>
  <c r="N22" i="3"/>
  <c r="BP22" i="1" s="1"/>
  <c r="N240" i="3"/>
  <c r="BP240" i="1" s="1"/>
  <c r="BM239" i="1"/>
  <c r="BM80" i="1"/>
  <c r="N81" i="3"/>
  <c r="BP81" i="1" s="1"/>
  <c r="M13" i="3"/>
  <c r="BO13" i="1" s="1"/>
  <c r="BM60" i="1"/>
  <c r="N61" i="3"/>
  <c r="BP61" i="1" s="1"/>
  <c r="N166" i="3"/>
  <c r="BP166" i="1" s="1"/>
  <c r="BM165" i="1"/>
  <c r="N207" i="3"/>
  <c r="BP207" i="1" s="1"/>
  <c r="BM206" i="1"/>
  <c r="BM231" i="1"/>
  <c r="N232" i="3"/>
  <c r="BP232" i="1" s="1"/>
  <c r="M117" i="3"/>
  <c r="BO117" i="1" s="1"/>
  <c r="M35" i="3"/>
  <c r="BO35" i="1" s="1"/>
  <c r="M74" i="3"/>
  <c r="BO74" i="1" s="1"/>
  <c r="M62" i="3"/>
  <c r="BO62" i="1" s="1"/>
  <c r="M233" i="3"/>
  <c r="BO233" i="1" s="1"/>
  <c r="M94" i="3"/>
  <c r="BO94" i="1" s="1"/>
  <c r="M78" i="3"/>
  <c r="BO78" i="1" s="1"/>
  <c r="M229" i="3"/>
  <c r="BO229" i="1" s="1"/>
  <c r="M34" i="3"/>
  <c r="BO34" i="1" s="1"/>
  <c r="M18" i="3"/>
  <c r="BO18" i="1" s="1"/>
  <c r="M102" i="3"/>
  <c r="BO102" i="1" s="1"/>
  <c r="M90" i="3"/>
  <c r="BO90" i="1" s="1"/>
  <c r="M165" i="3"/>
  <c r="BO165" i="1" s="1"/>
  <c r="M187" i="3"/>
  <c r="BO187" i="1" s="1"/>
  <c r="M14" i="3"/>
  <c r="BO14" i="1" s="1"/>
  <c r="M135" i="3"/>
  <c r="BO135" i="1" s="1"/>
  <c r="M183" i="3"/>
  <c r="BO183" i="1" s="1"/>
  <c r="M157" i="3"/>
  <c r="BO157" i="1" s="1"/>
  <c r="M197" i="3"/>
  <c r="BO197" i="1" s="1"/>
  <c r="M131" i="3"/>
  <c r="BO131" i="1" s="1"/>
  <c r="M175" i="3"/>
  <c r="BO175" i="1" s="1"/>
  <c r="M173" i="3"/>
  <c r="BO173" i="1" s="1"/>
  <c r="M128" i="3"/>
  <c r="BO128" i="1" s="1"/>
  <c r="M125" i="3"/>
  <c r="BO125" i="1" s="1"/>
  <c r="M226" i="3"/>
  <c r="BO226" i="1" s="1"/>
  <c r="M24" i="3"/>
  <c r="BO24" i="1" s="1"/>
  <c r="M26" i="3"/>
  <c r="BO26" i="1" s="1"/>
  <c r="M82" i="3"/>
  <c r="BO82" i="1" s="1"/>
  <c r="M151" i="3"/>
  <c r="BO151" i="1" s="1"/>
  <c r="M251" i="3"/>
  <c r="BO251" i="1" s="1"/>
  <c r="M60" i="3"/>
  <c r="BO60" i="1" s="1"/>
  <c r="M159" i="3"/>
  <c r="BO159" i="1" s="1"/>
  <c r="M56" i="3"/>
  <c r="BO56" i="1" s="1"/>
  <c r="M181" i="3"/>
  <c r="BO181" i="1" s="1"/>
  <c r="M32" i="3"/>
  <c r="BO32" i="1" s="1"/>
  <c r="M47" i="3"/>
  <c r="BO47" i="1" s="1"/>
  <c r="M196" i="3"/>
  <c r="BO196" i="1" s="1"/>
  <c r="M46" i="3"/>
  <c r="BO46" i="1" s="1"/>
  <c r="M105" i="3"/>
  <c r="BO105" i="1" s="1"/>
  <c r="M174" i="3"/>
  <c r="BO174" i="1" s="1"/>
  <c r="M184" i="3"/>
  <c r="BO184" i="1" s="1"/>
  <c r="M76" i="3"/>
  <c r="BO76" i="1" s="1"/>
  <c r="M234" i="3"/>
  <c r="BO234" i="1" s="1"/>
  <c r="M54" i="3"/>
  <c r="BO54" i="1" s="1"/>
  <c r="M217" i="3"/>
  <c r="BO217" i="1" s="1"/>
  <c r="M84" i="3"/>
  <c r="BO84" i="1" s="1"/>
  <c r="M129" i="3"/>
  <c r="BO129" i="1" s="1"/>
  <c r="M177" i="3"/>
  <c r="BO177" i="1" s="1"/>
  <c r="M161" i="3"/>
  <c r="BO161" i="1" s="1"/>
  <c r="M45" i="3"/>
  <c r="BO45" i="1" s="1"/>
  <c r="M244" i="3"/>
  <c r="BO244" i="1" s="1"/>
  <c r="M10" i="3"/>
  <c r="BO10" i="1" s="1"/>
  <c r="M12" i="3"/>
  <c r="BO12" i="1" s="1"/>
  <c r="M73" i="3"/>
  <c r="BO73" i="1" s="1"/>
  <c r="M206" i="3"/>
  <c r="BO206" i="1" s="1"/>
  <c r="M15" i="3"/>
  <c r="BO15" i="1" s="1"/>
  <c r="M145" i="3"/>
  <c r="BO145" i="1" s="1"/>
  <c r="M241" i="3"/>
  <c r="BO241" i="1" s="1"/>
  <c r="M218" i="3"/>
  <c r="BO218" i="1" s="1"/>
  <c r="M11" i="3"/>
  <c r="BO11" i="1" s="1"/>
  <c r="M247" i="3"/>
  <c r="BO247" i="1" s="1"/>
  <c r="M195" i="3"/>
  <c r="BO195" i="1" s="1"/>
  <c r="M149" i="3"/>
  <c r="BO149" i="1" s="1"/>
  <c r="M115" i="3"/>
  <c r="BO115" i="1" s="1"/>
  <c r="M68" i="3"/>
  <c r="BO68" i="1" s="1"/>
  <c r="M48" i="3"/>
  <c r="BO48" i="1" s="1"/>
  <c r="M249" i="3"/>
  <c r="BO249" i="1" s="1"/>
  <c r="M214" i="3"/>
  <c r="BO214" i="1" s="1"/>
  <c r="M64" i="3"/>
  <c r="BO64" i="1" s="1"/>
  <c r="M92" i="3"/>
  <c r="BO92" i="1" s="1"/>
  <c r="M40" i="3"/>
  <c r="BO40" i="1" s="1"/>
  <c r="M121" i="3"/>
  <c r="BO121" i="1" s="1"/>
  <c r="M141" i="3"/>
  <c r="BO141" i="1" s="1"/>
  <c r="M201" i="3"/>
  <c r="BO201" i="1" s="1"/>
  <c r="M27" i="3"/>
  <c r="BO27" i="1" s="1"/>
  <c r="M222" i="3"/>
  <c r="BO222" i="1" s="1"/>
  <c r="M96" i="3"/>
  <c r="BO96" i="1" s="1"/>
  <c r="M169" i="3"/>
  <c r="BO169" i="1" s="1"/>
  <c r="M228" i="3"/>
  <c r="BO228" i="1" s="1"/>
  <c r="M179" i="3"/>
  <c r="BO179" i="1" s="1"/>
  <c r="M180" i="3"/>
  <c r="BO180" i="1" s="1"/>
  <c r="M86" i="3"/>
  <c r="BO86" i="1" s="1"/>
  <c r="M208" i="3"/>
  <c r="BO208" i="1" s="1"/>
  <c r="M148" i="3"/>
  <c r="BO148" i="1" s="1"/>
  <c r="M238" i="3"/>
  <c r="BO238" i="1" s="1"/>
  <c r="M150" i="3"/>
  <c r="BO150" i="1" s="1"/>
  <c r="M52" i="3"/>
  <c r="BO52" i="1" s="1"/>
  <c r="M72" i="3"/>
  <c r="BO72" i="1" s="1"/>
  <c r="M221" i="3"/>
  <c r="BO221" i="1" s="1"/>
  <c r="M36" i="3"/>
  <c r="BO36" i="1" s="1"/>
  <c r="M153" i="3"/>
  <c r="BO153" i="1" s="1"/>
  <c r="M186" i="3"/>
  <c r="BO186" i="1" s="1"/>
  <c r="M209" i="3"/>
  <c r="BO209" i="1" s="1"/>
  <c r="M163" i="3"/>
  <c r="BO163" i="1" s="1"/>
  <c r="M178" i="3"/>
  <c r="BO178" i="1" s="1"/>
  <c r="M8" i="3"/>
  <c r="BO8" i="1" s="1"/>
  <c r="M29" i="3"/>
  <c r="BO29" i="1" s="1"/>
  <c r="M127" i="3"/>
  <c r="BO127" i="1" s="1"/>
  <c r="M123" i="3"/>
  <c r="BO123" i="1" s="1"/>
  <c r="M225" i="3"/>
  <c r="BO225" i="1" s="1"/>
  <c r="M191" i="3"/>
  <c r="BO191" i="1" s="1"/>
  <c r="M70" i="3"/>
  <c r="BO70" i="1" s="1"/>
  <c r="M212" i="3"/>
  <c r="BO212" i="1" s="1"/>
  <c r="M58" i="3"/>
  <c r="BO58" i="1" s="1"/>
  <c r="M189" i="3"/>
  <c r="BO189" i="1" s="1"/>
  <c r="M113" i="3"/>
  <c r="BO113" i="1" s="1"/>
  <c r="M38" i="3"/>
  <c r="BO38" i="1" s="1"/>
  <c r="M167" i="3"/>
  <c r="BO167" i="1" s="1"/>
  <c r="M114" i="3"/>
  <c r="BO114" i="1" s="1"/>
  <c r="M137" i="3"/>
  <c r="BO137" i="1" s="1"/>
  <c r="M119" i="3"/>
  <c r="BO119" i="1" s="1"/>
  <c r="M42" i="3"/>
  <c r="BO42" i="1" s="1"/>
  <c r="M6" i="3"/>
  <c r="BO6" i="1" s="1"/>
  <c r="M202" i="3"/>
  <c r="BO202" i="1" s="1"/>
  <c r="M147" i="3"/>
  <c r="BO147" i="1" s="1"/>
  <c r="M104" i="3"/>
  <c r="BO104" i="1" s="1"/>
  <c r="M66" i="3"/>
  <c r="BO66" i="1" s="1"/>
  <c r="M3" i="3"/>
  <c r="BO3" i="1" s="1"/>
  <c r="M210" i="3"/>
  <c r="BO210" i="1" s="1"/>
  <c r="M156" i="3"/>
  <c r="BO156" i="1" s="1"/>
  <c r="M237" i="3"/>
  <c r="BO237" i="1" s="1"/>
  <c r="M139" i="3"/>
  <c r="BO139" i="1" s="1"/>
  <c r="M108" i="3"/>
  <c r="BO108" i="1" s="1"/>
  <c r="M245" i="3"/>
  <c r="BO245" i="1" s="1"/>
  <c r="M20" i="3"/>
  <c r="BO20" i="1" s="1"/>
  <c r="M143" i="3"/>
  <c r="BO143" i="1" s="1"/>
  <c r="M185" i="3"/>
  <c r="BO185" i="1" s="1"/>
  <c r="M100" i="3"/>
  <c r="BO100" i="1" s="1"/>
  <c r="M243" i="3"/>
  <c r="BO243" i="1" s="1"/>
  <c r="M98" i="3"/>
  <c r="BO98" i="1" s="1"/>
  <c r="M230" i="3"/>
  <c r="BO230" i="1" s="1"/>
  <c r="M50" i="3"/>
  <c r="BO50" i="1" s="1"/>
  <c r="M224" i="3"/>
  <c r="BO224" i="1" s="1"/>
  <c r="M220" i="3"/>
  <c r="BO220" i="1" s="1"/>
  <c r="M155" i="3"/>
  <c r="BO155" i="1" s="1"/>
  <c r="M44" i="3"/>
  <c r="BO44" i="1" s="1"/>
  <c r="L53" i="2"/>
  <c r="M53" i="2" s="1"/>
  <c r="AP53" i="1" s="1"/>
  <c r="L134" i="2"/>
  <c r="M134" i="2" s="1"/>
  <c r="AP134" i="1" s="1"/>
  <c r="L105" i="2"/>
  <c r="M105" i="2" s="1"/>
  <c r="AP105" i="1" s="1"/>
  <c r="L233" i="2"/>
  <c r="M233" i="2" s="1"/>
  <c r="AP233" i="1" s="1"/>
  <c r="L47" i="2"/>
  <c r="M47" i="2" s="1"/>
  <c r="AP47" i="1" s="1"/>
  <c r="L29" i="2"/>
  <c r="M29" i="2" s="1"/>
  <c r="AP29" i="1" s="1"/>
  <c r="M191" i="2"/>
  <c r="AP191" i="1" s="1"/>
  <c r="L85" i="2"/>
  <c r="M85" i="2" s="1"/>
  <c r="AP85" i="1" s="1"/>
  <c r="L158" i="2"/>
  <c r="M158" i="2" s="1"/>
  <c r="AP158" i="1" s="1"/>
  <c r="L230" i="2"/>
  <c r="M230" i="2" s="1"/>
  <c r="AP230" i="1" s="1"/>
  <c r="L151" i="2"/>
  <c r="M151" i="2" s="1"/>
  <c r="AP151" i="1" s="1"/>
  <c r="L128" i="2"/>
  <c r="M128" i="2" s="1"/>
  <c r="AP128" i="1" s="1"/>
  <c r="L127" i="2"/>
  <c r="M127" i="2" s="1"/>
  <c r="AP127" i="1" s="1"/>
  <c r="L107" i="2"/>
  <c r="M107" i="2" s="1"/>
  <c r="AP107" i="1" s="1"/>
  <c r="L90" i="2"/>
  <c r="M90" i="2" s="1"/>
  <c r="AP90" i="1" s="1"/>
  <c r="L235" i="2"/>
  <c r="M235" i="2" s="1"/>
  <c r="AP235" i="1" s="1"/>
  <c r="L138" i="2"/>
  <c r="M138" i="2" s="1"/>
  <c r="AP138" i="1" s="1"/>
  <c r="L43" i="2"/>
  <c r="M43" i="2" s="1"/>
  <c r="AP43" i="1" s="1"/>
  <c r="L137" i="2"/>
  <c r="M137" i="2" s="1"/>
  <c r="AP137" i="1" s="1"/>
  <c r="L49" i="2"/>
  <c r="M49" i="2" s="1"/>
  <c r="AP49" i="1" s="1"/>
  <c r="L18" i="2"/>
  <c r="M18" i="2" s="1"/>
  <c r="AP18" i="1" s="1"/>
  <c r="L37" i="2"/>
  <c r="M37" i="2" s="1"/>
  <c r="AP37" i="1" s="1"/>
  <c r="L55" i="2"/>
  <c r="M55" i="2" s="1"/>
  <c r="AP55" i="1" s="1"/>
  <c r="L232" i="2"/>
  <c r="M232" i="2" s="1"/>
  <c r="AP232" i="1" s="1"/>
  <c r="L25" i="2"/>
  <c r="M25" i="2" s="1"/>
  <c r="AP25" i="1" s="1"/>
  <c r="L80" i="2"/>
  <c r="M174" i="2"/>
  <c r="AP174" i="1" s="1"/>
  <c r="L36" i="2"/>
  <c r="M36" i="2" s="1"/>
  <c r="AP36" i="1" s="1"/>
  <c r="L72" i="2"/>
  <c r="M72" i="2" s="1"/>
  <c r="AP72" i="1" s="1"/>
  <c r="L103" i="2"/>
  <c r="M103" i="2" s="1"/>
  <c r="AP103" i="1" s="1"/>
  <c r="L71" i="2"/>
  <c r="M71" i="2" s="1"/>
  <c r="AP71" i="1" s="1"/>
  <c r="L139" i="2"/>
  <c r="M139" i="2" s="1"/>
  <c r="AP139" i="1" s="1"/>
  <c r="L33" i="2"/>
  <c r="M33" i="2" s="1"/>
  <c r="AP33" i="1" s="1"/>
  <c r="L81" i="2"/>
  <c r="M81" i="2" s="1"/>
  <c r="AP81" i="1" s="1"/>
  <c r="L124" i="2"/>
  <c r="M124" i="2" s="1"/>
  <c r="AP124" i="1" s="1"/>
  <c r="L64" i="2"/>
  <c r="M64" i="2" s="1"/>
  <c r="AP64" i="1" s="1"/>
  <c r="L77" i="2"/>
  <c r="M77" i="2" s="1"/>
  <c r="AP77" i="1" s="1"/>
  <c r="L32" i="2"/>
  <c r="M32" i="2" s="1"/>
  <c r="AP32" i="1" s="1"/>
  <c r="L88" i="2"/>
  <c r="M88" i="2" s="1"/>
  <c r="AP88" i="1" s="1"/>
  <c r="L73" i="2"/>
  <c r="M73" i="2" s="1"/>
  <c r="AP73" i="1" s="1"/>
  <c r="L110" i="2"/>
  <c r="M110" i="2" s="1"/>
  <c r="AP110" i="1" s="1"/>
  <c r="L59" i="2"/>
  <c r="M59" i="2" s="1"/>
  <c r="AP59" i="1" s="1"/>
  <c r="L109" i="2"/>
  <c r="M109" i="2" s="1"/>
  <c r="AP109" i="1" s="1"/>
  <c r="L76" i="2"/>
  <c r="M76" i="2" s="1"/>
  <c r="AP76" i="1" s="1"/>
  <c r="M80" i="2"/>
  <c r="AP80" i="1" s="1"/>
  <c r="L56" i="2"/>
  <c r="M56" i="2" s="1"/>
  <c r="AP56" i="1" s="1"/>
  <c r="L68" i="2"/>
  <c r="M68" i="2" s="1"/>
  <c r="AP68" i="1" s="1"/>
  <c r="L58" i="2"/>
  <c r="M58" i="2" s="1"/>
  <c r="AP58" i="1" s="1"/>
  <c r="L100" i="2"/>
  <c r="M100" i="2" s="1"/>
  <c r="AP100" i="1" s="1"/>
  <c r="L62" i="2"/>
  <c r="M62" i="2" s="1"/>
  <c r="AP62" i="1" s="1"/>
  <c r="L111" i="2"/>
  <c r="M111" i="2" s="1"/>
  <c r="AP111" i="1" s="1"/>
  <c r="L65" i="2"/>
  <c r="M65" i="2" s="1"/>
  <c r="AP65" i="1" s="1"/>
  <c r="L130" i="2"/>
  <c r="M130" i="2" s="1"/>
  <c r="AP130" i="1" s="1"/>
  <c r="L34" i="2"/>
  <c r="M34" i="2" s="1"/>
  <c r="AP34" i="1" s="1"/>
  <c r="L75" i="2"/>
  <c r="M75" i="2" s="1"/>
  <c r="AP75" i="1" s="1"/>
  <c r="L61" i="2"/>
  <c r="M61" i="2" s="1"/>
  <c r="AP61" i="1" s="1"/>
  <c r="L146" i="2"/>
  <c r="M146" i="2" s="1"/>
  <c r="AP146" i="1" s="1"/>
  <c r="L40" i="2"/>
  <c r="M40" i="2" s="1"/>
  <c r="AP40" i="1" s="1"/>
  <c r="L70" i="2"/>
  <c r="M70" i="2" s="1"/>
  <c r="AP70" i="1" s="1"/>
  <c r="L51" i="2"/>
  <c r="M51" i="2" s="1"/>
  <c r="AP51" i="1" s="1"/>
  <c r="L30" i="2"/>
  <c r="M30" i="2" s="1"/>
  <c r="AP30" i="1" s="1"/>
  <c r="L48" i="2"/>
  <c r="M48" i="2" s="1"/>
  <c r="AP48" i="1" s="1"/>
  <c r="L102" i="2"/>
  <c r="M102" i="2" s="1"/>
  <c r="AP102" i="1" s="1"/>
  <c r="L52" i="2"/>
  <c r="M52" i="2" s="1"/>
  <c r="AP52" i="1" s="1"/>
  <c r="L63" i="2"/>
  <c r="M63" i="2" s="1"/>
  <c r="AP63" i="1" s="1"/>
  <c r="L69" i="2"/>
  <c r="M69" i="2" s="1"/>
  <c r="AP69" i="1" s="1"/>
  <c r="M133" i="2"/>
  <c r="AP133" i="1" s="1"/>
  <c r="L66" i="2"/>
  <c r="M66" i="2" s="1"/>
  <c r="AP66" i="1" s="1"/>
  <c r="L38" i="2"/>
  <c r="M38" i="2" s="1"/>
  <c r="AP38" i="1" s="1"/>
  <c r="L125" i="2"/>
  <c r="M125" i="2" s="1"/>
  <c r="AP125" i="1" s="1"/>
  <c r="L57" i="2"/>
  <c r="M57" i="2" s="1"/>
  <c r="AP57" i="1" s="1"/>
  <c r="L35" i="2"/>
  <c r="M35" i="2" s="1"/>
  <c r="AP35" i="1" s="1"/>
  <c r="L106" i="2"/>
  <c r="M106" i="2" s="1"/>
  <c r="AP106" i="1" s="1"/>
  <c r="L122" i="2"/>
  <c r="M122" i="2" s="1"/>
  <c r="AP122" i="1" s="1"/>
  <c r="L20" i="2"/>
  <c r="M20" i="2" s="1"/>
  <c r="AP20" i="1" s="1"/>
  <c r="M129" i="2"/>
  <c r="AP129" i="1" s="1"/>
  <c r="L142" i="2"/>
  <c r="M142" i="2" s="1"/>
  <c r="AP142" i="1" s="1"/>
  <c r="L46" i="2"/>
  <c r="M46" i="2" s="1"/>
  <c r="AP46" i="1" s="1"/>
  <c r="L60" i="2"/>
  <c r="M60" i="2" s="1"/>
  <c r="AP60" i="1" s="1"/>
  <c r="L23" i="2"/>
  <c r="M23" i="2" s="1"/>
  <c r="AP23" i="1" s="1"/>
  <c r="L24" i="2"/>
  <c r="M24" i="2" s="1"/>
  <c r="AP24" i="1" s="1"/>
  <c r="L41" i="2"/>
  <c r="M41" i="2" s="1"/>
  <c r="AP41" i="1" s="1"/>
  <c r="L50" i="2"/>
  <c r="M50" i="2" s="1"/>
  <c r="AP50" i="1" s="1"/>
  <c r="L74" i="2"/>
  <c r="M74" i="2" s="1"/>
  <c r="AP74" i="1" s="1"/>
  <c r="L147" i="2"/>
  <c r="M147" i="2" s="1"/>
  <c r="AP147" i="1" s="1"/>
  <c r="L45" i="2"/>
  <c r="M45" i="2" s="1"/>
  <c r="AP45" i="1" s="1"/>
  <c r="L16" i="2"/>
  <c r="M16" i="2" s="1"/>
  <c r="AP16" i="1" s="1"/>
  <c r="L39" i="2"/>
  <c r="M39" i="2" s="1"/>
  <c r="AP39" i="1" s="1"/>
  <c r="L22" i="2"/>
  <c r="M22" i="2" s="1"/>
  <c r="AP22" i="1" s="1"/>
  <c r="L28" i="2"/>
  <c r="M28" i="2" s="1"/>
  <c r="AP28" i="1" s="1"/>
  <c r="L54" i="2"/>
  <c r="M54" i="2" s="1"/>
  <c r="AP54" i="1" s="1"/>
  <c r="L78" i="2"/>
  <c r="M78" i="2" s="1"/>
  <c r="AP78" i="1" s="1"/>
  <c r="L108" i="2"/>
  <c r="M108" i="2" s="1"/>
  <c r="AP108" i="1" s="1"/>
  <c r="L143" i="2"/>
  <c r="M143" i="2" s="1"/>
  <c r="AP143" i="1" s="1"/>
  <c r="L112" i="2"/>
  <c r="M112" i="2" s="1"/>
  <c r="AP112" i="1" s="1"/>
  <c r="AC202" i="1"/>
  <c r="AE202" i="1"/>
  <c r="AG202" i="1"/>
  <c r="AH202" i="1"/>
  <c r="AI202" i="1"/>
  <c r="AJ202" i="1"/>
  <c r="AM202" i="1"/>
  <c r="AC203" i="1"/>
  <c r="AE203" i="1"/>
  <c r="AG203" i="1"/>
  <c r="AH203" i="1"/>
  <c r="AI203" i="1"/>
  <c r="AJ203" i="1"/>
  <c r="AM203" i="1"/>
  <c r="AC204" i="1"/>
  <c r="AE204" i="1"/>
  <c r="AG204" i="1"/>
  <c r="AH204" i="1"/>
  <c r="AI204" i="1"/>
  <c r="AJ204" i="1"/>
  <c r="AM204" i="1"/>
  <c r="AC205" i="1"/>
  <c r="AE205" i="1"/>
  <c r="AG205" i="1"/>
  <c r="AH205" i="1"/>
  <c r="AI205" i="1"/>
  <c r="AJ205" i="1"/>
  <c r="AM205" i="1"/>
  <c r="AC206" i="1"/>
  <c r="AE206" i="1"/>
  <c r="AG206" i="1"/>
  <c r="AH206" i="1"/>
  <c r="AI206" i="1"/>
  <c r="AJ206" i="1"/>
  <c r="AM206" i="1"/>
  <c r="AC207" i="1"/>
  <c r="AE207" i="1"/>
  <c r="AG207" i="1"/>
  <c r="AH207" i="1"/>
  <c r="AI207" i="1"/>
  <c r="AJ207" i="1"/>
  <c r="AM207" i="1"/>
  <c r="AC208" i="1"/>
  <c r="AE208" i="1"/>
  <c r="AG208" i="1"/>
  <c r="AH208" i="1"/>
  <c r="AI208" i="1"/>
  <c r="AJ208" i="1"/>
  <c r="AM208" i="1"/>
  <c r="AC209" i="1"/>
  <c r="AE209" i="1"/>
  <c r="AG209" i="1"/>
  <c r="AH209" i="1"/>
  <c r="AI209" i="1"/>
  <c r="AJ209" i="1"/>
  <c r="AM209" i="1"/>
  <c r="AC210" i="1"/>
  <c r="AE210" i="1"/>
  <c r="AG210" i="1"/>
  <c r="AH210" i="1"/>
  <c r="AI210" i="1"/>
  <c r="AJ210" i="1"/>
  <c r="AM210" i="1"/>
  <c r="AC211" i="1"/>
  <c r="AE211" i="1"/>
  <c r="AG211" i="1"/>
  <c r="AH211" i="1"/>
  <c r="AI211" i="1"/>
  <c r="AJ211" i="1"/>
  <c r="AM211" i="1"/>
  <c r="AC212" i="1"/>
  <c r="AE212" i="1"/>
  <c r="AG212" i="1"/>
  <c r="AH212" i="1"/>
  <c r="AI212" i="1"/>
  <c r="AJ212" i="1"/>
  <c r="AM212" i="1"/>
  <c r="AC213" i="1"/>
  <c r="AE213" i="1"/>
  <c r="AG213" i="1"/>
  <c r="AH213" i="1"/>
  <c r="AI213" i="1"/>
  <c r="AJ213" i="1"/>
  <c r="AM213" i="1"/>
  <c r="AC214" i="1"/>
  <c r="AE214" i="1"/>
  <c r="AG214" i="1"/>
  <c r="AH214" i="1"/>
  <c r="AI214" i="1"/>
  <c r="AJ214" i="1"/>
  <c r="AM214" i="1"/>
  <c r="AC215" i="1"/>
  <c r="AE215" i="1"/>
  <c r="AG215" i="1"/>
  <c r="AH215" i="1"/>
  <c r="AI215" i="1"/>
  <c r="AJ215" i="1"/>
  <c r="AM215" i="1"/>
  <c r="AC216" i="1"/>
  <c r="AE216" i="1"/>
  <c r="AG216" i="1"/>
  <c r="AH216" i="1"/>
  <c r="AI216" i="1"/>
  <c r="AJ216" i="1"/>
  <c r="AM216" i="1"/>
  <c r="AC217" i="1"/>
  <c r="AE217" i="1"/>
  <c r="AG217" i="1"/>
  <c r="AH217" i="1"/>
  <c r="AI217" i="1"/>
  <c r="AJ217" i="1"/>
  <c r="AM217" i="1"/>
  <c r="AC218" i="1"/>
  <c r="AE218" i="1"/>
  <c r="AG218" i="1"/>
  <c r="AH218" i="1"/>
  <c r="AI218" i="1"/>
  <c r="AJ218" i="1"/>
  <c r="AM218" i="1"/>
  <c r="AC219" i="1"/>
  <c r="AE219" i="1"/>
  <c r="AG219" i="1"/>
  <c r="AH219" i="1"/>
  <c r="AI219" i="1"/>
  <c r="AJ219" i="1"/>
  <c r="AM219" i="1"/>
  <c r="AC220" i="1"/>
  <c r="AE220" i="1"/>
  <c r="AG220" i="1"/>
  <c r="AH220" i="1"/>
  <c r="AI220" i="1"/>
  <c r="AJ220" i="1"/>
  <c r="AM220" i="1"/>
  <c r="AC221" i="1"/>
  <c r="AE221" i="1"/>
  <c r="AG221" i="1"/>
  <c r="AH221" i="1"/>
  <c r="AI221" i="1"/>
  <c r="AJ221" i="1"/>
  <c r="AM221" i="1"/>
  <c r="AK209" i="1" l="1"/>
  <c r="AL209" i="1"/>
  <c r="AK219" i="1"/>
  <c r="AL219" i="1"/>
  <c r="AK211" i="1"/>
  <c r="AL211" i="1"/>
  <c r="AK203" i="1"/>
  <c r="AL203" i="1"/>
  <c r="AK210" i="1"/>
  <c r="AL210" i="1"/>
  <c r="AK220" i="1"/>
  <c r="AL220" i="1"/>
  <c r="AK212" i="1"/>
  <c r="AL212" i="1"/>
  <c r="AK204" i="1"/>
  <c r="AL204" i="1"/>
  <c r="AK217" i="1"/>
  <c r="AL217" i="1"/>
  <c r="AK218" i="1"/>
  <c r="AL218" i="1"/>
  <c r="AK202" i="1"/>
  <c r="AL202" i="1"/>
  <c r="AK221" i="1"/>
  <c r="AL221" i="1"/>
  <c r="AK205" i="1"/>
  <c r="AL205" i="1"/>
  <c r="AK214" i="1"/>
  <c r="AL214" i="1"/>
  <c r="AK215" i="1"/>
  <c r="AL215" i="1"/>
  <c r="AK213" i="1"/>
  <c r="AL213" i="1"/>
  <c r="AK206" i="1"/>
  <c r="AL206" i="1"/>
  <c r="AK207" i="1"/>
  <c r="AL207" i="1"/>
  <c r="AK216" i="1"/>
  <c r="AL216" i="1"/>
  <c r="AK208" i="1"/>
  <c r="AL208" i="1"/>
  <c r="G39" i="5"/>
  <c r="BE38" i="1"/>
  <c r="F26" i="5"/>
  <c r="BD25" i="1"/>
  <c r="AM201" i="1"/>
  <c r="AJ201" i="1"/>
  <c r="AI201" i="1"/>
  <c r="AH201" i="1"/>
  <c r="AG201" i="1"/>
  <c r="AE201" i="1"/>
  <c r="AC201" i="1"/>
  <c r="AM200" i="1"/>
  <c r="AJ200" i="1"/>
  <c r="AI200" i="1"/>
  <c r="AH200" i="1"/>
  <c r="AG200" i="1"/>
  <c r="AE200" i="1"/>
  <c r="AC200" i="1"/>
  <c r="AM199" i="1"/>
  <c r="AJ199" i="1"/>
  <c r="AI199" i="1"/>
  <c r="AH199" i="1"/>
  <c r="AG199" i="1"/>
  <c r="AE199" i="1"/>
  <c r="AC199" i="1"/>
  <c r="AM198" i="1"/>
  <c r="AJ198" i="1"/>
  <c r="AI198" i="1"/>
  <c r="AH198" i="1"/>
  <c r="AG198" i="1"/>
  <c r="AE198" i="1"/>
  <c r="AC198" i="1"/>
  <c r="AM197" i="1"/>
  <c r="AJ197" i="1"/>
  <c r="AI197" i="1"/>
  <c r="AH197" i="1"/>
  <c r="AG197" i="1"/>
  <c r="AE197" i="1"/>
  <c r="AC197" i="1"/>
  <c r="AM196" i="1"/>
  <c r="AJ196" i="1"/>
  <c r="AI196" i="1"/>
  <c r="AH196" i="1"/>
  <c r="AG196" i="1"/>
  <c r="AE196" i="1"/>
  <c r="AC196" i="1"/>
  <c r="AM195" i="1"/>
  <c r="AJ195" i="1"/>
  <c r="AI195" i="1"/>
  <c r="AH195" i="1"/>
  <c r="AG195" i="1"/>
  <c r="AE195" i="1"/>
  <c r="AC195" i="1"/>
  <c r="AM194" i="1"/>
  <c r="AJ194" i="1"/>
  <c r="AI194" i="1"/>
  <c r="AH194" i="1"/>
  <c r="AG194" i="1"/>
  <c r="AE194" i="1"/>
  <c r="AC194" i="1"/>
  <c r="AM193" i="1"/>
  <c r="AJ193" i="1"/>
  <c r="AI193" i="1"/>
  <c r="AH193" i="1"/>
  <c r="AG193" i="1"/>
  <c r="AE193" i="1"/>
  <c r="AC193" i="1"/>
  <c r="AM192" i="1"/>
  <c r="AJ192" i="1"/>
  <c r="AI192" i="1"/>
  <c r="AH192" i="1"/>
  <c r="AG192" i="1"/>
  <c r="AE192" i="1"/>
  <c r="AC192" i="1"/>
  <c r="AM191" i="1"/>
  <c r="AJ191" i="1"/>
  <c r="AI191" i="1"/>
  <c r="AH191" i="1"/>
  <c r="AG191" i="1"/>
  <c r="AE191" i="1"/>
  <c r="AC191" i="1"/>
  <c r="AM190" i="1"/>
  <c r="AJ190" i="1"/>
  <c r="AI190" i="1"/>
  <c r="AH190" i="1"/>
  <c r="AG190" i="1"/>
  <c r="AE190" i="1"/>
  <c r="AC190" i="1"/>
  <c r="AM189" i="1"/>
  <c r="AJ189" i="1"/>
  <c r="AI189" i="1"/>
  <c r="AH189" i="1"/>
  <c r="AG189" i="1"/>
  <c r="AE189" i="1"/>
  <c r="AC189" i="1"/>
  <c r="AM188" i="1"/>
  <c r="AJ188" i="1"/>
  <c r="AI188" i="1"/>
  <c r="AH188" i="1"/>
  <c r="AG188" i="1"/>
  <c r="AE188" i="1"/>
  <c r="AC188" i="1"/>
  <c r="AM187" i="1"/>
  <c r="AJ187" i="1"/>
  <c r="AI187" i="1"/>
  <c r="AH187" i="1"/>
  <c r="AG187" i="1"/>
  <c r="AE187" i="1"/>
  <c r="AC187" i="1"/>
  <c r="AM186" i="1"/>
  <c r="AJ186" i="1"/>
  <c r="AI186" i="1"/>
  <c r="AH186" i="1"/>
  <c r="AG186" i="1"/>
  <c r="AE186" i="1"/>
  <c r="AC186" i="1"/>
  <c r="AM185" i="1"/>
  <c r="AJ185" i="1"/>
  <c r="AI185" i="1"/>
  <c r="AH185" i="1"/>
  <c r="AG185" i="1"/>
  <c r="AE185" i="1"/>
  <c r="AC185" i="1"/>
  <c r="AM184" i="1"/>
  <c r="AJ184" i="1"/>
  <c r="AI184" i="1"/>
  <c r="AH184" i="1"/>
  <c r="AG184" i="1"/>
  <c r="AE184" i="1"/>
  <c r="AC184" i="1"/>
  <c r="AM183" i="1"/>
  <c r="AJ183" i="1"/>
  <c r="AI183" i="1"/>
  <c r="AH183" i="1"/>
  <c r="AG183" i="1"/>
  <c r="AE183" i="1"/>
  <c r="AC183" i="1"/>
  <c r="AM182" i="1"/>
  <c r="AJ182" i="1"/>
  <c r="AI182" i="1"/>
  <c r="AH182" i="1"/>
  <c r="AG182" i="1"/>
  <c r="AE182" i="1"/>
  <c r="AC182" i="1"/>
  <c r="AM181" i="1"/>
  <c r="AJ181" i="1"/>
  <c r="AI181" i="1"/>
  <c r="AH181" i="1"/>
  <c r="AG181" i="1"/>
  <c r="AE181" i="1"/>
  <c r="AC181" i="1"/>
  <c r="AM180" i="1"/>
  <c r="AJ180" i="1"/>
  <c r="AI180" i="1"/>
  <c r="AH180" i="1"/>
  <c r="AG180" i="1"/>
  <c r="AE180" i="1"/>
  <c r="AC180" i="1"/>
  <c r="AM179" i="1"/>
  <c r="AJ179" i="1"/>
  <c r="AI179" i="1"/>
  <c r="AH179" i="1"/>
  <c r="AG179" i="1"/>
  <c r="AE179" i="1"/>
  <c r="AC179" i="1"/>
  <c r="AM178" i="1"/>
  <c r="AJ178" i="1"/>
  <c r="AI178" i="1"/>
  <c r="AH178" i="1"/>
  <c r="AG178" i="1"/>
  <c r="AE178" i="1"/>
  <c r="AC178" i="1"/>
  <c r="AM177" i="1"/>
  <c r="AJ177" i="1"/>
  <c r="AI177" i="1"/>
  <c r="AH177" i="1"/>
  <c r="AG177" i="1"/>
  <c r="AE177" i="1"/>
  <c r="AC177" i="1"/>
  <c r="AM176" i="1"/>
  <c r="AJ176" i="1"/>
  <c r="AI176" i="1"/>
  <c r="AH176" i="1"/>
  <c r="AG176" i="1"/>
  <c r="AE176" i="1"/>
  <c r="AC176" i="1"/>
  <c r="AM175" i="1"/>
  <c r="AJ175" i="1"/>
  <c r="AI175" i="1"/>
  <c r="AH175" i="1"/>
  <c r="AG175" i="1"/>
  <c r="AE175" i="1"/>
  <c r="AC175" i="1"/>
  <c r="AM174" i="1"/>
  <c r="AJ174" i="1"/>
  <c r="AI174" i="1"/>
  <c r="AH174" i="1"/>
  <c r="AG174" i="1"/>
  <c r="AE174" i="1"/>
  <c r="AC174" i="1"/>
  <c r="AM173" i="1"/>
  <c r="AJ173" i="1"/>
  <c r="AI173" i="1"/>
  <c r="AH173" i="1"/>
  <c r="AG173" i="1"/>
  <c r="AE173" i="1"/>
  <c r="AC173" i="1"/>
  <c r="AM172" i="1"/>
  <c r="AJ172" i="1"/>
  <c r="AI172" i="1"/>
  <c r="AH172" i="1"/>
  <c r="AG172" i="1"/>
  <c r="AE172" i="1"/>
  <c r="AC172" i="1"/>
  <c r="AM171" i="1"/>
  <c r="AJ171" i="1"/>
  <c r="AI171" i="1"/>
  <c r="AH171" i="1"/>
  <c r="AG171" i="1"/>
  <c r="AE171" i="1"/>
  <c r="AC171" i="1"/>
  <c r="AM170" i="1"/>
  <c r="AJ170" i="1"/>
  <c r="AI170" i="1"/>
  <c r="AH170" i="1"/>
  <c r="AG170" i="1"/>
  <c r="AE170" i="1"/>
  <c r="AC170" i="1"/>
  <c r="AM169" i="1"/>
  <c r="AJ169" i="1"/>
  <c r="AI169" i="1"/>
  <c r="AH169" i="1"/>
  <c r="AG169" i="1"/>
  <c r="AE169" i="1"/>
  <c r="AC169" i="1"/>
  <c r="AM168" i="1"/>
  <c r="AJ168" i="1"/>
  <c r="AI168" i="1"/>
  <c r="AH168" i="1"/>
  <c r="AG168" i="1"/>
  <c r="AE168" i="1"/>
  <c r="AC168" i="1"/>
  <c r="AM167" i="1"/>
  <c r="AJ167" i="1"/>
  <c r="AI167" i="1"/>
  <c r="AH167" i="1"/>
  <c r="AG167" i="1"/>
  <c r="AE167" i="1"/>
  <c r="AC167" i="1"/>
  <c r="AM166" i="1"/>
  <c r="AJ166" i="1"/>
  <c r="AI166" i="1"/>
  <c r="AH166" i="1"/>
  <c r="AG166" i="1"/>
  <c r="AE166" i="1"/>
  <c r="AC166" i="1"/>
  <c r="AM165" i="1"/>
  <c r="AJ165" i="1"/>
  <c r="AI165" i="1"/>
  <c r="AH165" i="1"/>
  <c r="AG165" i="1"/>
  <c r="AE165" i="1"/>
  <c r="AC165" i="1"/>
  <c r="AM164" i="1"/>
  <c r="AJ164" i="1"/>
  <c r="AI164" i="1"/>
  <c r="AH164" i="1"/>
  <c r="AG164" i="1"/>
  <c r="AE164" i="1"/>
  <c r="AC164" i="1"/>
  <c r="AM163" i="1"/>
  <c r="AJ163" i="1"/>
  <c r="AI163" i="1"/>
  <c r="AH163" i="1"/>
  <c r="AG163" i="1"/>
  <c r="AE163" i="1"/>
  <c r="AC163" i="1"/>
  <c r="AM162" i="1"/>
  <c r="AJ162" i="1"/>
  <c r="AI162" i="1"/>
  <c r="AH162" i="1"/>
  <c r="AG162" i="1"/>
  <c r="AE162" i="1"/>
  <c r="AC162" i="1"/>
  <c r="AM161" i="1"/>
  <c r="AJ161" i="1"/>
  <c r="AI161" i="1"/>
  <c r="AH161" i="1"/>
  <c r="AG161" i="1"/>
  <c r="AE161" i="1"/>
  <c r="AC161" i="1"/>
  <c r="AM160" i="1"/>
  <c r="AJ160" i="1"/>
  <c r="AI160" i="1"/>
  <c r="AH160" i="1"/>
  <c r="AG160" i="1"/>
  <c r="AE160" i="1"/>
  <c r="AC160" i="1"/>
  <c r="AM159" i="1"/>
  <c r="AJ159" i="1"/>
  <c r="AI159" i="1"/>
  <c r="AH159" i="1"/>
  <c r="AG159" i="1"/>
  <c r="AE159" i="1"/>
  <c r="AC159" i="1"/>
  <c r="AM158" i="1"/>
  <c r="AJ158" i="1"/>
  <c r="AI158" i="1"/>
  <c r="AH158" i="1"/>
  <c r="AG158" i="1"/>
  <c r="AE158" i="1"/>
  <c r="AC158" i="1"/>
  <c r="AM157" i="1"/>
  <c r="AJ157" i="1"/>
  <c r="AI157" i="1"/>
  <c r="AH157" i="1"/>
  <c r="AG157" i="1"/>
  <c r="AE157" i="1"/>
  <c r="AC157" i="1"/>
  <c r="AM156" i="1"/>
  <c r="AJ156" i="1"/>
  <c r="AI156" i="1"/>
  <c r="AH156" i="1"/>
  <c r="AG156" i="1"/>
  <c r="AE156" i="1"/>
  <c r="AC156" i="1"/>
  <c r="AM155" i="1"/>
  <c r="AJ155" i="1"/>
  <c r="AI155" i="1"/>
  <c r="AH155" i="1"/>
  <c r="AG155" i="1"/>
  <c r="AE155" i="1"/>
  <c r="AC155" i="1"/>
  <c r="AM154" i="1"/>
  <c r="AJ154" i="1"/>
  <c r="AI154" i="1"/>
  <c r="AH154" i="1"/>
  <c r="AG154" i="1"/>
  <c r="AE154" i="1"/>
  <c r="AC154" i="1"/>
  <c r="AM153" i="1"/>
  <c r="AJ153" i="1"/>
  <c r="AI153" i="1"/>
  <c r="AH153" i="1"/>
  <c r="AG153" i="1"/>
  <c r="AE153" i="1"/>
  <c r="AC153" i="1"/>
  <c r="AM152" i="1"/>
  <c r="AJ152" i="1"/>
  <c r="AI152" i="1"/>
  <c r="AH152" i="1"/>
  <c r="AG152" i="1"/>
  <c r="AE152" i="1"/>
  <c r="AC152" i="1"/>
  <c r="AM151" i="1"/>
  <c r="AJ151" i="1"/>
  <c r="AI151" i="1"/>
  <c r="AH151" i="1"/>
  <c r="AG151" i="1"/>
  <c r="AE151" i="1"/>
  <c r="AC151" i="1"/>
  <c r="AM150" i="1"/>
  <c r="AJ150" i="1"/>
  <c r="AI150" i="1"/>
  <c r="AH150" i="1"/>
  <c r="AG150" i="1"/>
  <c r="AE150" i="1"/>
  <c r="AC150" i="1"/>
  <c r="AM149" i="1"/>
  <c r="AJ149" i="1"/>
  <c r="AI149" i="1"/>
  <c r="AH149" i="1"/>
  <c r="AG149" i="1"/>
  <c r="AE149" i="1"/>
  <c r="AC149" i="1"/>
  <c r="AM148" i="1"/>
  <c r="AJ148" i="1"/>
  <c r="AI148" i="1"/>
  <c r="AH148" i="1"/>
  <c r="AG148" i="1"/>
  <c r="AE148" i="1"/>
  <c r="AC148" i="1"/>
  <c r="AM147" i="1"/>
  <c r="AJ147" i="1"/>
  <c r="AI147" i="1"/>
  <c r="AH147" i="1"/>
  <c r="AG147" i="1"/>
  <c r="AE147" i="1"/>
  <c r="AC147" i="1"/>
  <c r="AM146" i="1"/>
  <c r="AJ146" i="1"/>
  <c r="AI146" i="1"/>
  <c r="AH146" i="1"/>
  <c r="AG146" i="1"/>
  <c r="AE146" i="1"/>
  <c r="AC146" i="1"/>
  <c r="AM145" i="1"/>
  <c r="AJ145" i="1"/>
  <c r="AI145" i="1"/>
  <c r="AH145" i="1"/>
  <c r="AG145" i="1"/>
  <c r="AE145" i="1"/>
  <c r="AC145" i="1"/>
  <c r="AM144" i="1"/>
  <c r="AJ144" i="1"/>
  <c r="AI144" i="1"/>
  <c r="AH144" i="1"/>
  <c r="AG144" i="1"/>
  <c r="AE144" i="1"/>
  <c r="AC144" i="1"/>
  <c r="AM143" i="1"/>
  <c r="AJ143" i="1"/>
  <c r="AI143" i="1"/>
  <c r="AH143" i="1"/>
  <c r="AG143" i="1"/>
  <c r="AE143" i="1"/>
  <c r="AC143" i="1"/>
  <c r="AM142" i="1"/>
  <c r="AJ142" i="1"/>
  <c r="AI142" i="1"/>
  <c r="AH142" i="1"/>
  <c r="AG142" i="1"/>
  <c r="AE142" i="1"/>
  <c r="AC142" i="1"/>
  <c r="AM141" i="1"/>
  <c r="AJ141" i="1"/>
  <c r="AI141" i="1"/>
  <c r="AH141" i="1"/>
  <c r="AG141" i="1"/>
  <c r="AE141" i="1"/>
  <c r="AC141" i="1"/>
  <c r="AM140" i="1"/>
  <c r="AJ140" i="1"/>
  <c r="AI140" i="1"/>
  <c r="AH140" i="1"/>
  <c r="AG140" i="1"/>
  <c r="AE140" i="1"/>
  <c r="AC140" i="1"/>
  <c r="AM139" i="1"/>
  <c r="AJ139" i="1"/>
  <c r="AI139" i="1"/>
  <c r="AH139" i="1"/>
  <c r="AG139" i="1"/>
  <c r="AE139" i="1"/>
  <c r="AC139" i="1"/>
  <c r="AM138" i="1"/>
  <c r="AJ138" i="1"/>
  <c r="AI138" i="1"/>
  <c r="AH138" i="1"/>
  <c r="AG138" i="1"/>
  <c r="AE138" i="1"/>
  <c r="AC138" i="1"/>
  <c r="AM137" i="1"/>
  <c r="AJ137" i="1"/>
  <c r="AI137" i="1"/>
  <c r="AH137" i="1"/>
  <c r="AG137" i="1"/>
  <c r="AE137" i="1"/>
  <c r="AC137" i="1"/>
  <c r="AM136" i="1"/>
  <c r="AJ136" i="1"/>
  <c r="AI136" i="1"/>
  <c r="AH136" i="1"/>
  <c r="AG136" i="1"/>
  <c r="AE136" i="1"/>
  <c r="AC136" i="1"/>
  <c r="AM135" i="1"/>
  <c r="AJ135" i="1"/>
  <c r="AI135" i="1"/>
  <c r="AH135" i="1"/>
  <c r="AG135" i="1"/>
  <c r="AE135" i="1"/>
  <c r="AC135" i="1"/>
  <c r="AM134" i="1"/>
  <c r="AJ134" i="1"/>
  <c r="AI134" i="1"/>
  <c r="AH134" i="1"/>
  <c r="AG134" i="1"/>
  <c r="AE134" i="1"/>
  <c r="AC134" i="1"/>
  <c r="AM133" i="1"/>
  <c r="AJ133" i="1"/>
  <c r="AI133" i="1"/>
  <c r="AH133" i="1"/>
  <c r="AG133" i="1"/>
  <c r="AE133" i="1"/>
  <c r="AC133" i="1"/>
  <c r="AM132" i="1"/>
  <c r="AJ132" i="1"/>
  <c r="AI132" i="1"/>
  <c r="AH132" i="1"/>
  <c r="AG132" i="1"/>
  <c r="AE132" i="1"/>
  <c r="AC132" i="1"/>
  <c r="AM131" i="1"/>
  <c r="AJ131" i="1"/>
  <c r="AI131" i="1"/>
  <c r="AH131" i="1"/>
  <c r="AG131" i="1"/>
  <c r="AE131" i="1"/>
  <c r="AC131" i="1"/>
  <c r="AM130" i="1"/>
  <c r="AJ130" i="1"/>
  <c r="AI130" i="1"/>
  <c r="AH130" i="1"/>
  <c r="AG130" i="1"/>
  <c r="AE130" i="1"/>
  <c r="AC130" i="1"/>
  <c r="AM129" i="1"/>
  <c r="AJ129" i="1"/>
  <c r="AI129" i="1"/>
  <c r="AH129" i="1"/>
  <c r="AG129" i="1"/>
  <c r="AE129" i="1"/>
  <c r="AC129" i="1"/>
  <c r="AM128" i="1"/>
  <c r="AJ128" i="1"/>
  <c r="AI128" i="1"/>
  <c r="AH128" i="1"/>
  <c r="AG128" i="1"/>
  <c r="AE128" i="1"/>
  <c r="AC128" i="1"/>
  <c r="AM127" i="1"/>
  <c r="AJ127" i="1"/>
  <c r="AI127" i="1"/>
  <c r="AH127" i="1"/>
  <c r="AG127" i="1"/>
  <c r="AE127" i="1"/>
  <c r="AC127" i="1"/>
  <c r="AM126" i="1"/>
  <c r="AJ126" i="1"/>
  <c r="AI126" i="1"/>
  <c r="AH126" i="1"/>
  <c r="AG126" i="1"/>
  <c r="AE126" i="1"/>
  <c r="AC126" i="1"/>
  <c r="AM125" i="1"/>
  <c r="AJ125" i="1"/>
  <c r="AI125" i="1"/>
  <c r="AH125" i="1"/>
  <c r="AG125" i="1"/>
  <c r="AE125" i="1"/>
  <c r="AC125" i="1"/>
  <c r="AM124" i="1"/>
  <c r="AJ124" i="1"/>
  <c r="AI124" i="1"/>
  <c r="AH124" i="1"/>
  <c r="AG124" i="1"/>
  <c r="AE124" i="1"/>
  <c r="AC124" i="1"/>
  <c r="AM123" i="1"/>
  <c r="AJ123" i="1"/>
  <c r="AI123" i="1"/>
  <c r="AH123" i="1"/>
  <c r="AG123" i="1"/>
  <c r="AE123" i="1"/>
  <c r="AC123" i="1"/>
  <c r="AM122" i="1"/>
  <c r="AJ122" i="1"/>
  <c r="AI122" i="1"/>
  <c r="AH122" i="1"/>
  <c r="AG122" i="1"/>
  <c r="AE122" i="1"/>
  <c r="AC122" i="1"/>
  <c r="AM121" i="1"/>
  <c r="AJ121" i="1"/>
  <c r="AI121" i="1"/>
  <c r="AH121" i="1"/>
  <c r="AG121" i="1"/>
  <c r="AE121" i="1"/>
  <c r="AC121" i="1"/>
  <c r="AM120" i="1"/>
  <c r="AJ120" i="1"/>
  <c r="AI120" i="1"/>
  <c r="AH120" i="1"/>
  <c r="AG120" i="1"/>
  <c r="AE120" i="1"/>
  <c r="AC120" i="1"/>
  <c r="AM119" i="1"/>
  <c r="AJ119" i="1"/>
  <c r="AI119" i="1"/>
  <c r="AH119" i="1"/>
  <c r="AG119" i="1"/>
  <c r="AE119" i="1"/>
  <c r="AC119" i="1"/>
  <c r="AM118" i="1"/>
  <c r="AJ118" i="1"/>
  <c r="AI118" i="1"/>
  <c r="AH118" i="1"/>
  <c r="AG118" i="1"/>
  <c r="AE118" i="1"/>
  <c r="AC118" i="1"/>
  <c r="AM117" i="1"/>
  <c r="AJ117" i="1"/>
  <c r="AI117" i="1"/>
  <c r="AH117" i="1"/>
  <c r="AG117" i="1"/>
  <c r="AE117" i="1"/>
  <c r="AC117" i="1"/>
  <c r="AM116" i="1"/>
  <c r="AJ116" i="1"/>
  <c r="AI116" i="1"/>
  <c r="AH116" i="1"/>
  <c r="AG116" i="1"/>
  <c r="AE116" i="1"/>
  <c r="AC116" i="1"/>
  <c r="AM115" i="1"/>
  <c r="AJ115" i="1"/>
  <c r="AI115" i="1"/>
  <c r="AH115" i="1"/>
  <c r="AG115" i="1"/>
  <c r="AE115" i="1"/>
  <c r="AC115" i="1"/>
  <c r="AM114" i="1"/>
  <c r="AJ114" i="1"/>
  <c r="AI114" i="1"/>
  <c r="AH114" i="1"/>
  <c r="AG114" i="1"/>
  <c r="AE114" i="1"/>
  <c r="AC114" i="1"/>
  <c r="AM113" i="1"/>
  <c r="AJ113" i="1"/>
  <c r="AI113" i="1"/>
  <c r="AH113" i="1"/>
  <c r="AG113" i="1"/>
  <c r="AE113" i="1"/>
  <c r="AC113" i="1"/>
  <c r="AM112" i="1"/>
  <c r="AJ112" i="1"/>
  <c r="AI112" i="1"/>
  <c r="AH112" i="1"/>
  <c r="AG112" i="1"/>
  <c r="AE112" i="1"/>
  <c r="AC112" i="1"/>
  <c r="AM111" i="1"/>
  <c r="AJ111" i="1"/>
  <c r="AI111" i="1"/>
  <c r="AH111" i="1"/>
  <c r="AG111" i="1"/>
  <c r="AE111" i="1"/>
  <c r="AC111" i="1"/>
  <c r="AM110" i="1"/>
  <c r="AJ110" i="1"/>
  <c r="AI110" i="1"/>
  <c r="AH110" i="1"/>
  <c r="AG110" i="1"/>
  <c r="AE110" i="1"/>
  <c r="AC110" i="1"/>
  <c r="AM109" i="1"/>
  <c r="AJ109" i="1"/>
  <c r="AI109" i="1"/>
  <c r="AH109" i="1"/>
  <c r="AG109" i="1"/>
  <c r="AE109" i="1"/>
  <c r="AC109" i="1"/>
  <c r="AM108" i="1"/>
  <c r="AJ108" i="1"/>
  <c r="AI108" i="1"/>
  <c r="AH108" i="1"/>
  <c r="AG108" i="1"/>
  <c r="AE108" i="1"/>
  <c r="AC108" i="1"/>
  <c r="AM107" i="1"/>
  <c r="AJ107" i="1"/>
  <c r="AI107" i="1"/>
  <c r="AH107" i="1"/>
  <c r="AG107" i="1"/>
  <c r="AE107" i="1"/>
  <c r="AC107" i="1"/>
  <c r="AM106" i="1"/>
  <c r="AJ106" i="1"/>
  <c r="AI106" i="1"/>
  <c r="AH106" i="1"/>
  <c r="AG106" i="1"/>
  <c r="AE106" i="1"/>
  <c r="AC106" i="1"/>
  <c r="AM105" i="1"/>
  <c r="AJ105" i="1"/>
  <c r="AI105" i="1"/>
  <c r="AH105" i="1"/>
  <c r="AG105" i="1"/>
  <c r="AE105" i="1"/>
  <c r="AC105" i="1"/>
  <c r="AM104" i="1"/>
  <c r="AJ104" i="1"/>
  <c r="AI104" i="1"/>
  <c r="AH104" i="1"/>
  <c r="AG104" i="1"/>
  <c r="AE104" i="1"/>
  <c r="AC104" i="1"/>
  <c r="AM103" i="1"/>
  <c r="AJ103" i="1"/>
  <c r="AI103" i="1"/>
  <c r="AH103" i="1"/>
  <c r="AG103" i="1"/>
  <c r="AE103" i="1"/>
  <c r="AC103" i="1"/>
  <c r="AM102" i="1"/>
  <c r="AJ102" i="1"/>
  <c r="AI102" i="1"/>
  <c r="AH102" i="1"/>
  <c r="AG102" i="1"/>
  <c r="AE102" i="1"/>
  <c r="AC102" i="1"/>
  <c r="AM101" i="1"/>
  <c r="AJ101" i="1"/>
  <c r="AI101" i="1"/>
  <c r="AH101" i="1"/>
  <c r="AG101" i="1"/>
  <c r="AE101" i="1"/>
  <c r="AC101" i="1"/>
  <c r="AM100" i="1"/>
  <c r="AJ100" i="1"/>
  <c r="AI100" i="1"/>
  <c r="AH100" i="1"/>
  <c r="AG100" i="1"/>
  <c r="AE100" i="1"/>
  <c r="AC100" i="1"/>
  <c r="AM99" i="1"/>
  <c r="AJ99" i="1"/>
  <c r="AI99" i="1"/>
  <c r="AH99" i="1"/>
  <c r="AG99" i="1"/>
  <c r="AE99" i="1"/>
  <c r="AC99" i="1"/>
  <c r="AM98" i="1"/>
  <c r="AJ98" i="1"/>
  <c r="AI98" i="1"/>
  <c r="AH98" i="1"/>
  <c r="AG98" i="1"/>
  <c r="AE98" i="1"/>
  <c r="AC98" i="1"/>
  <c r="AM97" i="1"/>
  <c r="AJ97" i="1"/>
  <c r="AI97" i="1"/>
  <c r="AH97" i="1"/>
  <c r="AG97" i="1"/>
  <c r="AE97" i="1"/>
  <c r="AC97" i="1"/>
  <c r="AM96" i="1"/>
  <c r="AJ96" i="1"/>
  <c r="AI96" i="1"/>
  <c r="AH96" i="1"/>
  <c r="AG96" i="1"/>
  <c r="AE96" i="1"/>
  <c r="AC96" i="1"/>
  <c r="AM95" i="1"/>
  <c r="AJ95" i="1"/>
  <c r="AI95" i="1"/>
  <c r="AH95" i="1"/>
  <c r="AG95" i="1"/>
  <c r="AE95" i="1"/>
  <c r="AC95" i="1"/>
  <c r="AM94" i="1"/>
  <c r="AJ94" i="1"/>
  <c r="AI94" i="1"/>
  <c r="AH94" i="1"/>
  <c r="AG94" i="1"/>
  <c r="AE94" i="1"/>
  <c r="AC94" i="1"/>
  <c r="AM93" i="1"/>
  <c r="AJ93" i="1"/>
  <c r="AI93" i="1"/>
  <c r="AH93" i="1"/>
  <c r="AG93" i="1"/>
  <c r="AE93" i="1"/>
  <c r="AC93" i="1"/>
  <c r="AM92" i="1"/>
  <c r="AJ92" i="1"/>
  <c r="AI92" i="1"/>
  <c r="AH92" i="1"/>
  <c r="AG92" i="1"/>
  <c r="AE92" i="1"/>
  <c r="AC92" i="1"/>
  <c r="AM91" i="1"/>
  <c r="AJ91" i="1"/>
  <c r="AI91" i="1"/>
  <c r="AH91" i="1"/>
  <c r="AG91" i="1"/>
  <c r="AE91" i="1"/>
  <c r="AC91" i="1"/>
  <c r="AM90" i="1"/>
  <c r="AJ90" i="1"/>
  <c r="AI90" i="1"/>
  <c r="AH90" i="1"/>
  <c r="AG90" i="1"/>
  <c r="AE90" i="1"/>
  <c r="AC90" i="1"/>
  <c r="AM89" i="1"/>
  <c r="AJ89" i="1"/>
  <c r="AI89" i="1"/>
  <c r="AH89" i="1"/>
  <c r="AG89" i="1"/>
  <c r="AE89" i="1"/>
  <c r="AC89" i="1"/>
  <c r="AM88" i="1"/>
  <c r="AJ88" i="1"/>
  <c r="AI88" i="1"/>
  <c r="AH88" i="1"/>
  <c r="AG88" i="1"/>
  <c r="AE88" i="1"/>
  <c r="AC88" i="1"/>
  <c r="AM87" i="1"/>
  <c r="AJ87" i="1"/>
  <c r="AI87" i="1"/>
  <c r="AH87" i="1"/>
  <c r="AG87" i="1"/>
  <c r="AE87" i="1"/>
  <c r="AC87" i="1"/>
  <c r="AM86" i="1"/>
  <c r="AJ86" i="1"/>
  <c r="AI86" i="1"/>
  <c r="AH86" i="1"/>
  <c r="AG86" i="1"/>
  <c r="AE86" i="1"/>
  <c r="AC86" i="1"/>
  <c r="AM85" i="1"/>
  <c r="AJ85" i="1"/>
  <c r="AI85" i="1"/>
  <c r="AH85" i="1"/>
  <c r="AG85" i="1"/>
  <c r="AE85" i="1"/>
  <c r="AC85" i="1"/>
  <c r="AM84" i="1"/>
  <c r="AJ84" i="1"/>
  <c r="AI84" i="1"/>
  <c r="AH84" i="1"/>
  <c r="AG84" i="1"/>
  <c r="AE84" i="1"/>
  <c r="AC84" i="1"/>
  <c r="AM83" i="1"/>
  <c r="AJ83" i="1"/>
  <c r="AI83" i="1"/>
  <c r="AH83" i="1"/>
  <c r="AG83" i="1"/>
  <c r="AE83" i="1"/>
  <c r="AC83" i="1"/>
  <c r="AM82" i="1"/>
  <c r="AJ82" i="1"/>
  <c r="AI82" i="1"/>
  <c r="AH82" i="1"/>
  <c r="AG82" i="1"/>
  <c r="AE82" i="1"/>
  <c r="AC82" i="1"/>
  <c r="AM81" i="1"/>
  <c r="AJ81" i="1"/>
  <c r="AI81" i="1"/>
  <c r="AH81" i="1"/>
  <c r="AG81" i="1"/>
  <c r="AE81" i="1"/>
  <c r="AC81" i="1"/>
  <c r="AM80" i="1"/>
  <c r="AJ80" i="1"/>
  <c r="AI80" i="1"/>
  <c r="AH80" i="1"/>
  <c r="AG80" i="1"/>
  <c r="AE80" i="1"/>
  <c r="AC80" i="1"/>
  <c r="AM79" i="1"/>
  <c r="AJ79" i="1"/>
  <c r="AI79" i="1"/>
  <c r="AH79" i="1"/>
  <c r="AG79" i="1"/>
  <c r="AE79" i="1"/>
  <c r="AC79" i="1"/>
  <c r="AM78" i="1"/>
  <c r="AJ78" i="1"/>
  <c r="AI78" i="1"/>
  <c r="AH78" i="1"/>
  <c r="AG78" i="1"/>
  <c r="AE78" i="1"/>
  <c r="AC78" i="1"/>
  <c r="AM77" i="1"/>
  <c r="AJ77" i="1"/>
  <c r="AI77" i="1"/>
  <c r="AH77" i="1"/>
  <c r="AG77" i="1"/>
  <c r="AE77" i="1"/>
  <c r="AC77" i="1"/>
  <c r="AM76" i="1"/>
  <c r="AJ76" i="1"/>
  <c r="AI76" i="1"/>
  <c r="AH76" i="1"/>
  <c r="AG76" i="1"/>
  <c r="AE76" i="1"/>
  <c r="AC76" i="1"/>
  <c r="AM75" i="1"/>
  <c r="AJ75" i="1"/>
  <c r="AI75" i="1"/>
  <c r="AH75" i="1"/>
  <c r="AG75" i="1"/>
  <c r="AE75" i="1"/>
  <c r="AC75" i="1"/>
  <c r="AM74" i="1"/>
  <c r="AJ74" i="1"/>
  <c r="AI74" i="1"/>
  <c r="AH74" i="1"/>
  <c r="AG74" i="1"/>
  <c r="AE74" i="1"/>
  <c r="AC74" i="1"/>
  <c r="AM73" i="1"/>
  <c r="AJ73" i="1"/>
  <c r="AI73" i="1"/>
  <c r="AH73" i="1"/>
  <c r="AG73" i="1"/>
  <c r="AE73" i="1"/>
  <c r="AC73" i="1"/>
  <c r="AM72" i="1"/>
  <c r="AJ72" i="1"/>
  <c r="AI72" i="1"/>
  <c r="AH72" i="1"/>
  <c r="AG72" i="1"/>
  <c r="AE72" i="1"/>
  <c r="AC72" i="1"/>
  <c r="AM71" i="1"/>
  <c r="AJ71" i="1"/>
  <c r="AI71" i="1"/>
  <c r="AH71" i="1"/>
  <c r="AG71" i="1"/>
  <c r="AE71" i="1"/>
  <c r="AC71" i="1"/>
  <c r="AM70" i="1"/>
  <c r="AJ70" i="1"/>
  <c r="AI70" i="1"/>
  <c r="AH70" i="1"/>
  <c r="AG70" i="1"/>
  <c r="AE70" i="1"/>
  <c r="AC70" i="1"/>
  <c r="AM69" i="1"/>
  <c r="AJ69" i="1"/>
  <c r="AI69" i="1"/>
  <c r="AH69" i="1"/>
  <c r="AG69" i="1"/>
  <c r="AE69" i="1"/>
  <c r="AC69" i="1"/>
  <c r="AM68" i="1"/>
  <c r="AJ68" i="1"/>
  <c r="AI68" i="1"/>
  <c r="AH68" i="1"/>
  <c r="AG68" i="1"/>
  <c r="AE68" i="1"/>
  <c r="AC68" i="1"/>
  <c r="AM67" i="1"/>
  <c r="AJ67" i="1"/>
  <c r="AI67" i="1"/>
  <c r="AH67" i="1"/>
  <c r="AG67" i="1"/>
  <c r="AE67" i="1"/>
  <c r="AC67" i="1"/>
  <c r="AM66" i="1"/>
  <c r="AJ66" i="1"/>
  <c r="AI66" i="1"/>
  <c r="AH66" i="1"/>
  <c r="AG66" i="1"/>
  <c r="AE66" i="1"/>
  <c r="AC66" i="1"/>
  <c r="AM65" i="1"/>
  <c r="AJ65" i="1"/>
  <c r="AI65" i="1"/>
  <c r="AH65" i="1"/>
  <c r="AG65" i="1"/>
  <c r="AE65" i="1"/>
  <c r="AC65" i="1"/>
  <c r="AM64" i="1"/>
  <c r="AJ64" i="1"/>
  <c r="AI64" i="1"/>
  <c r="AH64" i="1"/>
  <c r="AG64" i="1"/>
  <c r="AE64" i="1"/>
  <c r="AC64" i="1"/>
  <c r="AM63" i="1"/>
  <c r="AJ63" i="1"/>
  <c r="AI63" i="1"/>
  <c r="AH63" i="1"/>
  <c r="AG63" i="1"/>
  <c r="AE63" i="1"/>
  <c r="AC63" i="1"/>
  <c r="AM62" i="1"/>
  <c r="AJ62" i="1"/>
  <c r="AI62" i="1"/>
  <c r="AH62" i="1"/>
  <c r="AG62" i="1"/>
  <c r="AE62" i="1"/>
  <c r="AC62" i="1"/>
  <c r="AM61" i="1"/>
  <c r="AJ61" i="1"/>
  <c r="AI61" i="1"/>
  <c r="AH61" i="1"/>
  <c r="AG61" i="1"/>
  <c r="AE61" i="1"/>
  <c r="AC61" i="1"/>
  <c r="AM60" i="1"/>
  <c r="AJ60" i="1"/>
  <c r="AI60" i="1"/>
  <c r="AH60" i="1"/>
  <c r="AG60" i="1"/>
  <c r="AE60" i="1"/>
  <c r="AC60" i="1"/>
  <c r="AM59" i="1"/>
  <c r="AJ59" i="1"/>
  <c r="AI59" i="1"/>
  <c r="AH59" i="1"/>
  <c r="AG59" i="1"/>
  <c r="AE59" i="1"/>
  <c r="AC59" i="1"/>
  <c r="AM58" i="1"/>
  <c r="AJ58" i="1"/>
  <c r="AI58" i="1"/>
  <c r="AH58" i="1"/>
  <c r="AG58" i="1"/>
  <c r="AE58" i="1"/>
  <c r="AC58" i="1"/>
  <c r="AM57" i="1"/>
  <c r="AJ57" i="1"/>
  <c r="AI57" i="1"/>
  <c r="AH57" i="1"/>
  <c r="AG57" i="1"/>
  <c r="AE57" i="1"/>
  <c r="AC57" i="1"/>
  <c r="AM56" i="1"/>
  <c r="AJ56" i="1"/>
  <c r="AI56" i="1"/>
  <c r="AH56" i="1"/>
  <c r="AG56" i="1"/>
  <c r="AE56" i="1"/>
  <c r="AC56" i="1"/>
  <c r="AM55" i="1"/>
  <c r="AJ55" i="1"/>
  <c r="AI55" i="1"/>
  <c r="AH55" i="1"/>
  <c r="AG55" i="1"/>
  <c r="AE55" i="1"/>
  <c r="AC55" i="1"/>
  <c r="AM54" i="1"/>
  <c r="AJ54" i="1"/>
  <c r="AI54" i="1"/>
  <c r="AH54" i="1"/>
  <c r="AG54" i="1"/>
  <c r="AE54" i="1"/>
  <c r="AC54" i="1"/>
  <c r="AM53" i="1"/>
  <c r="AJ53" i="1"/>
  <c r="AI53" i="1"/>
  <c r="AH53" i="1"/>
  <c r="AG53" i="1"/>
  <c r="AE53" i="1"/>
  <c r="AC53" i="1"/>
  <c r="AM52" i="1"/>
  <c r="AJ52" i="1"/>
  <c r="AI52" i="1"/>
  <c r="AH52" i="1"/>
  <c r="AG52" i="1"/>
  <c r="AE52" i="1"/>
  <c r="AC52" i="1"/>
  <c r="AM51" i="1"/>
  <c r="AJ51" i="1"/>
  <c r="AI51" i="1"/>
  <c r="AH51" i="1"/>
  <c r="AG51" i="1"/>
  <c r="AE51" i="1"/>
  <c r="AC51" i="1"/>
  <c r="AM50" i="1"/>
  <c r="AJ50" i="1"/>
  <c r="AI50" i="1"/>
  <c r="AH50" i="1"/>
  <c r="AG50" i="1"/>
  <c r="AE50" i="1"/>
  <c r="AC50" i="1"/>
  <c r="AM49" i="1"/>
  <c r="AJ49" i="1"/>
  <c r="AI49" i="1"/>
  <c r="AH49" i="1"/>
  <c r="AG49" i="1"/>
  <c r="AE49" i="1"/>
  <c r="AC49" i="1"/>
  <c r="AM48" i="1"/>
  <c r="AJ48" i="1"/>
  <c r="AI48" i="1"/>
  <c r="AH48" i="1"/>
  <c r="AG48" i="1"/>
  <c r="AE48" i="1"/>
  <c r="AC48" i="1"/>
  <c r="AM47" i="1"/>
  <c r="AJ47" i="1"/>
  <c r="AI47" i="1"/>
  <c r="AH47" i="1"/>
  <c r="AG47" i="1"/>
  <c r="AE47" i="1"/>
  <c r="AC47" i="1"/>
  <c r="AM46" i="1"/>
  <c r="AJ46" i="1"/>
  <c r="AI46" i="1"/>
  <c r="AH46" i="1"/>
  <c r="AG46" i="1"/>
  <c r="AE46" i="1"/>
  <c r="AC46" i="1"/>
  <c r="AM45" i="1"/>
  <c r="AJ45" i="1"/>
  <c r="AI45" i="1"/>
  <c r="AH45" i="1"/>
  <c r="AG45" i="1"/>
  <c r="AE45" i="1"/>
  <c r="AC45" i="1"/>
  <c r="AM44" i="1"/>
  <c r="AJ44" i="1"/>
  <c r="AI44" i="1"/>
  <c r="AH44" i="1"/>
  <c r="AG44" i="1"/>
  <c r="AE44" i="1"/>
  <c r="AC44" i="1"/>
  <c r="AM43" i="1"/>
  <c r="AJ43" i="1"/>
  <c r="AI43" i="1"/>
  <c r="AH43" i="1"/>
  <c r="AG43" i="1"/>
  <c r="AE43" i="1"/>
  <c r="AC43" i="1"/>
  <c r="AM42" i="1"/>
  <c r="AJ42" i="1"/>
  <c r="AI42" i="1"/>
  <c r="AH42" i="1"/>
  <c r="AG42" i="1"/>
  <c r="AE42" i="1"/>
  <c r="AC42" i="1"/>
  <c r="AM41" i="1"/>
  <c r="AJ41" i="1"/>
  <c r="AI41" i="1"/>
  <c r="AH41" i="1"/>
  <c r="AG41" i="1"/>
  <c r="AE41" i="1"/>
  <c r="AC41" i="1"/>
  <c r="AM40" i="1"/>
  <c r="AJ40" i="1"/>
  <c r="AI40" i="1"/>
  <c r="AH40" i="1"/>
  <c r="AG40" i="1"/>
  <c r="AE40" i="1"/>
  <c r="AC40" i="1"/>
  <c r="AM39" i="1"/>
  <c r="AJ39" i="1"/>
  <c r="AI39" i="1"/>
  <c r="AH39" i="1"/>
  <c r="AG39" i="1"/>
  <c r="AE39" i="1"/>
  <c r="AC39" i="1"/>
  <c r="AM38" i="1"/>
  <c r="AJ38" i="1"/>
  <c r="AI38" i="1"/>
  <c r="AH38" i="1"/>
  <c r="AG38" i="1"/>
  <c r="AE38" i="1"/>
  <c r="AC38" i="1"/>
  <c r="AM37" i="1"/>
  <c r="AJ37" i="1"/>
  <c r="AI37" i="1"/>
  <c r="AH37" i="1"/>
  <c r="AG37" i="1"/>
  <c r="AE37" i="1"/>
  <c r="AC37" i="1"/>
  <c r="AM36" i="1"/>
  <c r="AJ36" i="1"/>
  <c r="AI36" i="1"/>
  <c r="AH36" i="1"/>
  <c r="AG36" i="1"/>
  <c r="AE36" i="1"/>
  <c r="AC36" i="1"/>
  <c r="AM35" i="1"/>
  <c r="AJ35" i="1"/>
  <c r="AI35" i="1"/>
  <c r="AH35" i="1"/>
  <c r="AG35" i="1"/>
  <c r="AE35" i="1"/>
  <c r="AC35" i="1"/>
  <c r="AM34" i="1"/>
  <c r="AJ34" i="1"/>
  <c r="AI34" i="1"/>
  <c r="AH34" i="1"/>
  <c r="AG34" i="1"/>
  <c r="AE34" i="1"/>
  <c r="AC34" i="1"/>
  <c r="AM33" i="1"/>
  <c r="AJ33" i="1"/>
  <c r="AI33" i="1"/>
  <c r="AH33" i="1"/>
  <c r="AG33" i="1"/>
  <c r="AE33" i="1"/>
  <c r="AC33" i="1"/>
  <c r="AM32" i="1"/>
  <c r="AJ32" i="1"/>
  <c r="AI32" i="1"/>
  <c r="AH32" i="1"/>
  <c r="AG32" i="1"/>
  <c r="AE32" i="1"/>
  <c r="AC32" i="1"/>
  <c r="AM31" i="1"/>
  <c r="AJ31" i="1"/>
  <c r="AI31" i="1"/>
  <c r="AH31" i="1"/>
  <c r="AG31" i="1"/>
  <c r="AE31" i="1"/>
  <c r="AC31" i="1"/>
  <c r="AM30" i="1"/>
  <c r="AJ30" i="1"/>
  <c r="AI30" i="1"/>
  <c r="AH30" i="1"/>
  <c r="AG30" i="1"/>
  <c r="AE30" i="1"/>
  <c r="AC30" i="1"/>
  <c r="AM29" i="1"/>
  <c r="AJ29" i="1"/>
  <c r="AI29" i="1"/>
  <c r="AH29" i="1"/>
  <c r="AG29" i="1"/>
  <c r="AE29" i="1"/>
  <c r="AC29" i="1"/>
  <c r="AM28" i="1"/>
  <c r="AJ28" i="1"/>
  <c r="AI28" i="1"/>
  <c r="AH28" i="1"/>
  <c r="AG28" i="1"/>
  <c r="AE28" i="1"/>
  <c r="AC28" i="1"/>
  <c r="AM27" i="1"/>
  <c r="AJ27" i="1"/>
  <c r="AI27" i="1"/>
  <c r="AH27" i="1"/>
  <c r="AG27" i="1"/>
  <c r="AE27" i="1"/>
  <c r="AC27" i="1"/>
  <c r="AM26" i="1"/>
  <c r="AJ26" i="1"/>
  <c r="AI26" i="1"/>
  <c r="AH26" i="1"/>
  <c r="AG26" i="1"/>
  <c r="AE26" i="1"/>
  <c r="AC26" i="1"/>
  <c r="AM25" i="1"/>
  <c r="AJ25" i="1"/>
  <c r="AI25" i="1"/>
  <c r="AH25" i="1"/>
  <c r="AG25" i="1"/>
  <c r="AE25" i="1"/>
  <c r="AC25" i="1"/>
  <c r="AM24" i="1"/>
  <c r="AJ24" i="1"/>
  <c r="AI24" i="1"/>
  <c r="AH24" i="1"/>
  <c r="AG24" i="1"/>
  <c r="AE24" i="1"/>
  <c r="AC24" i="1"/>
  <c r="AM23" i="1"/>
  <c r="AJ23" i="1"/>
  <c r="AI23" i="1"/>
  <c r="AH23" i="1"/>
  <c r="AG23" i="1"/>
  <c r="AE23" i="1"/>
  <c r="AC23" i="1"/>
  <c r="AM22" i="1"/>
  <c r="AJ22" i="1"/>
  <c r="AI22" i="1"/>
  <c r="AH22" i="1"/>
  <c r="AG22" i="1"/>
  <c r="AE22" i="1"/>
  <c r="AC22" i="1"/>
  <c r="AM21" i="1"/>
  <c r="AJ21" i="1"/>
  <c r="AI21" i="1"/>
  <c r="AH21" i="1"/>
  <c r="AG21" i="1"/>
  <c r="AE21" i="1"/>
  <c r="AC21" i="1"/>
  <c r="AM20" i="1"/>
  <c r="AJ20" i="1"/>
  <c r="AI20" i="1"/>
  <c r="AH20" i="1"/>
  <c r="AG20" i="1"/>
  <c r="AE20" i="1"/>
  <c r="AC20" i="1"/>
  <c r="AM19" i="1"/>
  <c r="AJ19" i="1"/>
  <c r="AI19" i="1"/>
  <c r="AH19" i="1"/>
  <c r="AG19" i="1"/>
  <c r="AE19" i="1"/>
  <c r="AC19" i="1"/>
  <c r="AM18" i="1"/>
  <c r="AJ18" i="1"/>
  <c r="AI18" i="1"/>
  <c r="AH18" i="1"/>
  <c r="AG18" i="1"/>
  <c r="AE18" i="1"/>
  <c r="AC18" i="1"/>
  <c r="AM17" i="1"/>
  <c r="AJ17" i="1"/>
  <c r="AI17" i="1"/>
  <c r="AH17" i="1"/>
  <c r="AG17" i="1"/>
  <c r="AE17" i="1"/>
  <c r="AC17" i="1"/>
  <c r="AM16" i="1"/>
  <c r="AJ16" i="1"/>
  <c r="AI16" i="1"/>
  <c r="AH16" i="1"/>
  <c r="AG16" i="1"/>
  <c r="AE16" i="1"/>
  <c r="AC16" i="1"/>
  <c r="AM15" i="1"/>
  <c r="AJ15" i="1"/>
  <c r="AI15" i="1"/>
  <c r="AH15" i="1"/>
  <c r="AG15" i="1"/>
  <c r="AE15" i="1"/>
  <c r="AC15" i="1"/>
  <c r="AM14" i="1"/>
  <c r="AJ14" i="1"/>
  <c r="AI14" i="1"/>
  <c r="AH14" i="1"/>
  <c r="AG14" i="1"/>
  <c r="AE14" i="1"/>
  <c r="AC14" i="1"/>
  <c r="AM13" i="1"/>
  <c r="AJ13" i="1"/>
  <c r="AI13" i="1"/>
  <c r="AH13" i="1"/>
  <c r="AG13" i="1"/>
  <c r="AE13" i="1"/>
  <c r="AC13" i="1"/>
  <c r="AM12" i="1"/>
  <c r="AJ12" i="1"/>
  <c r="AI12" i="1"/>
  <c r="AH12" i="1"/>
  <c r="AG12" i="1"/>
  <c r="AE12" i="1"/>
  <c r="AC12" i="1"/>
  <c r="AM11" i="1"/>
  <c r="AJ11" i="1"/>
  <c r="AI11" i="1"/>
  <c r="AH11" i="1"/>
  <c r="AG11" i="1"/>
  <c r="AE11" i="1"/>
  <c r="AC11" i="1"/>
  <c r="AM10" i="1"/>
  <c r="AJ10" i="1"/>
  <c r="AI10" i="1"/>
  <c r="AH10" i="1"/>
  <c r="AG10" i="1"/>
  <c r="AE10" i="1"/>
  <c r="AC10" i="1"/>
  <c r="AM9" i="1"/>
  <c r="AJ9" i="1"/>
  <c r="AI9" i="1"/>
  <c r="AH9" i="1"/>
  <c r="AG9" i="1"/>
  <c r="AE9" i="1"/>
  <c r="AC9" i="1"/>
  <c r="AM8" i="1"/>
  <c r="AJ8" i="1"/>
  <c r="AI8" i="1"/>
  <c r="AH8" i="1"/>
  <c r="AG8" i="1"/>
  <c r="AE8" i="1"/>
  <c r="AC8" i="1"/>
  <c r="AM7" i="1"/>
  <c r="AJ7" i="1"/>
  <c r="AI7" i="1"/>
  <c r="AH7" i="1"/>
  <c r="AG7" i="1"/>
  <c r="AE7" i="1"/>
  <c r="AC7" i="1"/>
  <c r="AM6" i="1"/>
  <c r="AJ6" i="1"/>
  <c r="AI6" i="1"/>
  <c r="AH6" i="1"/>
  <c r="AG6" i="1"/>
  <c r="AE6" i="1"/>
  <c r="AC6" i="1"/>
  <c r="AM5" i="1"/>
  <c r="AJ5" i="1"/>
  <c r="AI5" i="1"/>
  <c r="AH5" i="1"/>
  <c r="AG5" i="1"/>
  <c r="AE5" i="1"/>
  <c r="AC5" i="1"/>
  <c r="AM4" i="1"/>
  <c r="AJ4" i="1"/>
  <c r="AI4" i="1"/>
  <c r="AH4" i="1"/>
  <c r="AG4" i="1"/>
  <c r="AE4" i="1"/>
  <c r="AC4" i="1"/>
  <c r="AM3" i="1"/>
  <c r="AJ3" i="1"/>
  <c r="AI3" i="1"/>
  <c r="AH3" i="1"/>
  <c r="AG3" i="1"/>
  <c r="AE3" i="1"/>
  <c r="AC3" i="1"/>
  <c r="AM2" i="1"/>
  <c r="AL6" i="1" l="1"/>
  <c r="AK6" i="1"/>
  <c r="AK22" i="1"/>
  <c r="AL22" i="1"/>
  <c r="AK78" i="1"/>
  <c r="AL78" i="1"/>
  <c r="AL150" i="1"/>
  <c r="AK150" i="1"/>
  <c r="AK166" i="1"/>
  <c r="AL166" i="1"/>
  <c r="AK174" i="1"/>
  <c r="AL174" i="1"/>
  <c r="AK182" i="1"/>
  <c r="AL182" i="1"/>
  <c r="AK190" i="1"/>
  <c r="AL190" i="1"/>
  <c r="AK198" i="1"/>
  <c r="AL198" i="1"/>
  <c r="AK45" i="1"/>
  <c r="AL45" i="1"/>
  <c r="AK61" i="1"/>
  <c r="AL61" i="1"/>
  <c r="AK77" i="1"/>
  <c r="AL77" i="1"/>
  <c r="AK85" i="1"/>
  <c r="AL85" i="1"/>
  <c r="AK101" i="1"/>
  <c r="AL101" i="1"/>
  <c r="AK109" i="1"/>
  <c r="AL109" i="1"/>
  <c r="AK117" i="1"/>
  <c r="AL117" i="1"/>
  <c r="AK125" i="1"/>
  <c r="AL125" i="1"/>
  <c r="AK133" i="1"/>
  <c r="AL133" i="1"/>
  <c r="AK141" i="1"/>
  <c r="AL141" i="1"/>
  <c r="AK149" i="1"/>
  <c r="AL149" i="1"/>
  <c r="AK157" i="1"/>
  <c r="AL157" i="1"/>
  <c r="AK165" i="1"/>
  <c r="AL165" i="1"/>
  <c r="AK173" i="1"/>
  <c r="AL173" i="1"/>
  <c r="AK181" i="1"/>
  <c r="AL181" i="1"/>
  <c r="AK189" i="1"/>
  <c r="AL189" i="1"/>
  <c r="AK197" i="1"/>
  <c r="AL197" i="1"/>
  <c r="AK4" i="1"/>
  <c r="AL4" i="1"/>
  <c r="AK12" i="1"/>
  <c r="AL12" i="1"/>
  <c r="AK20" i="1"/>
  <c r="AL20" i="1"/>
  <c r="AK28" i="1"/>
  <c r="AL28" i="1"/>
  <c r="AK36" i="1"/>
  <c r="AL36" i="1"/>
  <c r="AK44" i="1"/>
  <c r="AL44" i="1"/>
  <c r="AK52" i="1"/>
  <c r="AL52" i="1"/>
  <c r="AK60" i="1"/>
  <c r="AL60" i="1"/>
  <c r="AK68" i="1"/>
  <c r="AL68" i="1"/>
  <c r="AK76" i="1"/>
  <c r="AL76" i="1"/>
  <c r="AK84" i="1"/>
  <c r="AL84" i="1"/>
  <c r="AK92" i="1"/>
  <c r="AL92" i="1"/>
  <c r="AK100" i="1"/>
  <c r="AL100" i="1"/>
  <c r="AK108" i="1"/>
  <c r="AL108" i="1"/>
  <c r="AK116" i="1"/>
  <c r="AL116" i="1"/>
  <c r="AK124" i="1"/>
  <c r="AL124" i="1"/>
  <c r="AK132" i="1"/>
  <c r="AL132" i="1"/>
  <c r="AK140" i="1"/>
  <c r="AL140" i="1"/>
  <c r="AK148" i="1"/>
  <c r="AL148" i="1"/>
  <c r="AK156" i="1"/>
  <c r="AL156" i="1"/>
  <c r="AK164" i="1"/>
  <c r="AL164" i="1"/>
  <c r="AK172" i="1"/>
  <c r="AL172" i="1"/>
  <c r="AK180" i="1"/>
  <c r="AL180" i="1"/>
  <c r="AK188" i="1"/>
  <c r="AL188" i="1"/>
  <c r="AK196" i="1"/>
  <c r="AL196" i="1"/>
  <c r="AK21" i="1"/>
  <c r="AL21" i="1"/>
  <c r="AK53" i="1"/>
  <c r="AL53" i="1"/>
  <c r="AK69" i="1"/>
  <c r="AL69" i="1"/>
  <c r="AK19" i="1"/>
  <c r="AL19" i="1"/>
  <c r="AK27" i="1"/>
  <c r="AL27" i="1"/>
  <c r="AK35" i="1"/>
  <c r="AL35" i="1"/>
  <c r="AK43" i="1"/>
  <c r="AL43" i="1"/>
  <c r="AK51" i="1"/>
  <c r="AL51" i="1"/>
  <c r="AK59" i="1"/>
  <c r="AL59" i="1"/>
  <c r="AK67" i="1"/>
  <c r="AL67" i="1"/>
  <c r="AK75" i="1"/>
  <c r="AL75" i="1"/>
  <c r="AK83" i="1"/>
  <c r="AL83" i="1"/>
  <c r="AK91" i="1"/>
  <c r="AL91" i="1"/>
  <c r="AK99" i="1"/>
  <c r="AL99" i="1"/>
  <c r="AK107" i="1"/>
  <c r="AL107" i="1"/>
  <c r="AK115" i="1"/>
  <c r="AL115" i="1"/>
  <c r="AK123" i="1"/>
  <c r="AL123" i="1"/>
  <c r="AK131" i="1"/>
  <c r="AL131" i="1"/>
  <c r="AK139" i="1"/>
  <c r="AL139" i="1"/>
  <c r="AK147" i="1"/>
  <c r="AL147" i="1"/>
  <c r="AK155" i="1"/>
  <c r="AL155" i="1"/>
  <c r="AK163" i="1"/>
  <c r="AL163" i="1"/>
  <c r="AK171" i="1"/>
  <c r="AL171" i="1"/>
  <c r="AK179" i="1"/>
  <c r="AL179" i="1"/>
  <c r="AK187" i="1"/>
  <c r="AL187" i="1"/>
  <c r="AK195" i="1"/>
  <c r="AL195" i="1"/>
  <c r="AK14" i="1"/>
  <c r="AL14" i="1"/>
  <c r="AK30" i="1"/>
  <c r="AL30" i="1"/>
  <c r="AK38" i="1"/>
  <c r="AL38" i="1"/>
  <c r="AK158" i="1"/>
  <c r="AL158" i="1"/>
  <c r="AK13" i="1"/>
  <c r="AL13" i="1"/>
  <c r="AK37" i="1"/>
  <c r="AL37" i="1"/>
  <c r="AK3" i="1"/>
  <c r="AL3" i="1"/>
  <c r="AK11" i="1"/>
  <c r="AL11" i="1"/>
  <c r="AK18" i="1"/>
  <c r="AL18" i="1"/>
  <c r="AL26" i="1"/>
  <c r="AK26" i="1"/>
  <c r="AL34" i="1"/>
  <c r="AK34" i="1"/>
  <c r="AL42" i="1"/>
  <c r="AK42" i="1"/>
  <c r="AL50" i="1"/>
  <c r="AK50" i="1"/>
  <c r="AL58" i="1"/>
  <c r="AK58" i="1"/>
  <c r="AL66" i="1"/>
  <c r="AK66" i="1"/>
  <c r="AL74" i="1"/>
  <c r="AK74" i="1"/>
  <c r="AL82" i="1"/>
  <c r="AK82" i="1"/>
  <c r="AK90" i="1"/>
  <c r="AL90" i="1"/>
  <c r="AK98" i="1"/>
  <c r="AL98" i="1"/>
  <c r="AK106" i="1"/>
  <c r="AL106" i="1"/>
  <c r="AL114" i="1"/>
  <c r="AK114" i="1"/>
  <c r="AL122" i="1"/>
  <c r="AK122" i="1"/>
  <c r="AL130" i="1"/>
  <c r="AK130" i="1"/>
  <c r="AL138" i="1"/>
  <c r="AK138" i="1"/>
  <c r="AL146" i="1"/>
  <c r="AK146" i="1"/>
  <c r="AK154" i="1"/>
  <c r="AL154" i="1"/>
  <c r="AK162" i="1"/>
  <c r="AL162" i="1"/>
  <c r="AK170" i="1"/>
  <c r="AL170" i="1"/>
  <c r="AK178" i="1"/>
  <c r="AL178" i="1"/>
  <c r="AK186" i="1"/>
  <c r="AL186" i="1"/>
  <c r="AK194" i="1"/>
  <c r="AL194" i="1"/>
  <c r="AL86" i="1"/>
  <c r="AK86" i="1"/>
  <c r="AL94" i="1"/>
  <c r="AK94" i="1"/>
  <c r="AL102" i="1"/>
  <c r="AK102" i="1"/>
  <c r="AL110" i="1"/>
  <c r="AK110" i="1"/>
  <c r="AL118" i="1"/>
  <c r="AK118" i="1"/>
  <c r="AK10" i="1"/>
  <c r="AL10" i="1"/>
  <c r="AK9" i="1"/>
  <c r="AL9" i="1"/>
  <c r="AK17" i="1"/>
  <c r="AL17" i="1"/>
  <c r="AK25" i="1"/>
  <c r="AL25" i="1"/>
  <c r="AK33" i="1"/>
  <c r="AL33" i="1"/>
  <c r="AK41" i="1"/>
  <c r="AL41" i="1"/>
  <c r="AK49" i="1"/>
  <c r="AL49" i="1"/>
  <c r="AK57" i="1"/>
  <c r="AL57" i="1"/>
  <c r="AK65" i="1"/>
  <c r="AL65" i="1"/>
  <c r="AK73" i="1"/>
  <c r="AL73" i="1"/>
  <c r="AK81" i="1"/>
  <c r="AL81" i="1"/>
  <c r="AK89" i="1"/>
  <c r="AL89" i="1"/>
  <c r="AK97" i="1"/>
  <c r="AL97" i="1"/>
  <c r="AK105" i="1"/>
  <c r="AL105" i="1"/>
  <c r="AK113" i="1"/>
  <c r="AL113" i="1"/>
  <c r="AK121" i="1"/>
  <c r="AL121" i="1"/>
  <c r="AK129" i="1"/>
  <c r="AL129" i="1"/>
  <c r="AK137" i="1"/>
  <c r="AL137" i="1"/>
  <c r="AK145" i="1"/>
  <c r="AL145" i="1"/>
  <c r="AK153" i="1"/>
  <c r="AL153" i="1"/>
  <c r="AK161" i="1"/>
  <c r="AL161" i="1"/>
  <c r="AK169" i="1"/>
  <c r="AL169" i="1"/>
  <c r="AK177" i="1"/>
  <c r="AL177" i="1"/>
  <c r="AK185" i="1"/>
  <c r="AL185" i="1"/>
  <c r="AK193" i="1"/>
  <c r="AL193" i="1"/>
  <c r="AK201" i="1"/>
  <c r="AL201" i="1"/>
  <c r="AK46" i="1"/>
  <c r="AL46" i="1"/>
  <c r="AK54" i="1"/>
  <c r="AL54" i="1"/>
  <c r="AK62" i="1"/>
  <c r="AL62" i="1"/>
  <c r="AK70" i="1"/>
  <c r="AL70" i="1"/>
  <c r="AK93" i="1"/>
  <c r="AL93" i="1"/>
  <c r="AK8" i="1"/>
  <c r="AL8" i="1"/>
  <c r="AK16" i="1"/>
  <c r="AL16" i="1"/>
  <c r="AK24" i="1"/>
  <c r="AL24" i="1"/>
  <c r="AK32" i="1"/>
  <c r="AL32" i="1"/>
  <c r="AK40" i="1"/>
  <c r="AL40" i="1"/>
  <c r="AK48" i="1"/>
  <c r="AL48" i="1"/>
  <c r="AK56" i="1"/>
  <c r="AL56" i="1"/>
  <c r="AK64" i="1"/>
  <c r="AL64" i="1"/>
  <c r="AK72" i="1"/>
  <c r="AL72" i="1"/>
  <c r="AK80" i="1"/>
  <c r="AL80" i="1"/>
  <c r="AK88" i="1"/>
  <c r="AL88" i="1"/>
  <c r="AK96" i="1"/>
  <c r="AL96" i="1"/>
  <c r="AK104" i="1"/>
  <c r="AL104" i="1"/>
  <c r="AK112" i="1"/>
  <c r="AL112" i="1"/>
  <c r="AK120" i="1"/>
  <c r="AL120" i="1"/>
  <c r="AK128" i="1"/>
  <c r="AL128" i="1"/>
  <c r="AK136" i="1"/>
  <c r="AL136" i="1"/>
  <c r="AK144" i="1"/>
  <c r="AL144" i="1"/>
  <c r="AK152" i="1"/>
  <c r="AL152" i="1"/>
  <c r="AK160" i="1"/>
  <c r="AL160" i="1"/>
  <c r="AK168" i="1"/>
  <c r="AL168" i="1"/>
  <c r="AK176" i="1"/>
  <c r="AL176" i="1"/>
  <c r="AK184" i="1"/>
  <c r="AL184" i="1"/>
  <c r="AK192" i="1"/>
  <c r="AL192" i="1"/>
  <c r="AK200" i="1"/>
  <c r="AL200" i="1"/>
  <c r="AL126" i="1"/>
  <c r="AK126" i="1"/>
  <c r="AL134" i="1"/>
  <c r="AK134" i="1"/>
  <c r="AL142" i="1"/>
  <c r="AK142" i="1"/>
  <c r="AK5" i="1"/>
  <c r="AL5" i="1"/>
  <c r="AK29" i="1"/>
  <c r="AL29" i="1"/>
  <c r="AK7" i="1"/>
  <c r="AL7" i="1"/>
  <c r="AK15" i="1"/>
  <c r="AL15" i="1"/>
  <c r="AK23" i="1"/>
  <c r="AL23" i="1"/>
  <c r="AK31" i="1"/>
  <c r="AL31" i="1"/>
  <c r="AK39" i="1"/>
  <c r="AL39" i="1"/>
  <c r="AK47" i="1"/>
  <c r="AL47" i="1"/>
  <c r="AK55" i="1"/>
  <c r="AL55" i="1"/>
  <c r="AK63" i="1"/>
  <c r="AL63" i="1"/>
  <c r="AK71" i="1"/>
  <c r="AL71" i="1"/>
  <c r="AK79" i="1"/>
  <c r="AL79" i="1"/>
  <c r="AK87" i="1"/>
  <c r="AL87" i="1"/>
  <c r="AK95" i="1"/>
  <c r="AL95" i="1"/>
  <c r="AK103" i="1"/>
  <c r="AL103" i="1"/>
  <c r="AK111" i="1"/>
  <c r="AL111" i="1"/>
  <c r="AK119" i="1"/>
  <c r="AL119" i="1"/>
  <c r="AK127" i="1"/>
  <c r="AL127" i="1"/>
  <c r="AK135" i="1"/>
  <c r="AL135" i="1"/>
  <c r="AK143" i="1"/>
  <c r="AL143" i="1"/>
  <c r="AK151" i="1"/>
  <c r="AL151" i="1"/>
  <c r="AK159" i="1"/>
  <c r="AL159" i="1"/>
  <c r="AK167" i="1"/>
  <c r="AL167" i="1"/>
  <c r="AK175" i="1"/>
  <c r="AL175" i="1"/>
  <c r="AK183" i="1"/>
  <c r="AL183" i="1"/>
  <c r="AK191" i="1"/>
  <c r="AL191" i="1"/>
  <c r="AK199" i="1"/>
  <c r="AL199" i="1"/>
  <c r="F27" i="5"/>
  <c r="BD26" i="1"/>
  <c r="G40" i="5"/>
  <c r="BE39" i="1"/>
  <c r="G41" i="5" l="1"/>
  <c r="BE40" i="1"/>
  <c r="BD27" i="1"/>
  <c r="H27" i="5"/>
  <c r="BF27" i="1" s="1"/>
  <c r="F28" i="5"/>
  <c r="BC27" i="1" l="1"/>
  <c r="AS27" i="1"/>
  <c r="BD28" i="1"/>
  <c r="H28" i="5"/>
  <c r="BF28" i="1" s="1"/>
  <c r="F29" i="5"/>
  <c r="G42" i="5"/>
  <c r="BE41" i="1"/>
  <c r="BC28" i="1" l="1"/>
  <c r="AS28" i="1"/>
  <c r="G43" i="5"/>
  <c r="BE42" i="1"/>
  <c r="BD29" i="1"/>
  <c r="H29" i="5"/>
  <c r="BF29" i="1" s="1"/>
  <c r="F30" i="5"/>
  <c r="BC29" i="1" l="1"/>
  <c r="AS29" i="1"/>
  <c r="BD30" i="1"/>
  <c r="H30" i="5"/>
  <c r="BF30" i="1" s="1"/>
  <c r="F31" i="5"/>
  <c r="G44" i="5"/>
  <c r="BE43" i="1"/>
  <c r="BC30" i="1" l="1"/>
  <c r="AS30" i="1"/>
  <c r="G45" i="5"/>
  <c r="BE44" i="1"/>
  <c r="BD31" i="1"/>
  <c r="H31" i="5"/>
  <c r="BF31" i="1" s="1"/>
  <c r="F32" i="5"/>
  <c r="BC31" i="1" l="1"/>
  <c r="AS31" i="1"/>
  <c r="BD32" i="1"/>
  <c r="H32" i="5"/>
  <c r="BF32" i="1" s="1"/>
  <c r="F33" i="5"/>
  <c r="G46" i="5"/>
  <c r="BE45" i="1"/>
  <c r="BC32" i="1" l="1"/>
  <c r="AS32" i="1"/>
  <c r="G47" i="5"/>
  <c r="BE46" i="1"/>
  <c r="BD33" i="1"/>
  <c r="H33" i="5"/>
  <c r="BF33" i="1" s="1"/>
  <c r="F34" i="5"/>
  <c r="BC33" i="1" l="1"/>
  <c r="AS33" i="1"/>
  <c r="BD34" i="1"/>
  <c r="H34" i="5"/>
  <c r="BF34" i="1" s="1"/>
  <c r="F35" i="5"/>
  <c r="G48" i="5"/>
  <c r="BE47" i="1"/>
  <c r="BC34" i="1" l="1"/>
  <c r="AS34" i="1"/>
  <c r="G49" i="5"/>
  <c r="BE48" i="1"/>
  <c r="BD35" i="1"/>
  <c r="F36" i="5"/>
  <c r="H35" i="5"/>
  <c r="BD36" i="1" l="1"/>
  <c r="H36" i="5"/>
  <c r="F37" i="5"/>
  <c r="I35" i="5"/>
  <c r="BG35" i="1" s="1"/>
  <c r="BF35" i="1"/>
  <c r="G50" i="5"/>
  <c r="BE49" i="1"/>
  <c r="AS35" i="1" l="1"/>
  <c r="BC35" i="1"/>
  <c r="BD37" i="1"/>
  <c r="H37" i="5"/>
  <c r="F38" i="5"/>
  <c r="I36" i="5"/>
  <c r="BG36" i="1" s="1"/>
  <c r="BF36" i="1"/>
  <c r="G51" i="5"/>
  <c r="BE50" i="1"/>
  <c r="AS36" i="1" l="1"/>
  <c r="BC36" i="1"/>
  <c r="BD38" i="1"/>
  <c r="H38" i="5"/>
  <c r="F39" i="5"/>
  <c r="I37" i="5"/>
  <c r="BG37" i="1" s="1"/>
  <c r="BF37" i="1"/>
  <c r="G52" i="5"/>
  <c r="BE51" i="1"/>
  <c r="AS37" i="1" l="1"/>
  <c r="BC37" i="1"/>
  <c r="BD39" i="1"/>
  <c r="H39" i="5"/>
  <c r="F40" i="5"/>
  <c r="I38" i="5"/>
  <c r="BG38" i="1" s="1"/>
  <c r="BF38" i="1"/>
  <c r="G53" i="5"/>
  <c r="BE52" i="1"/>
  <c r="AS38" i="1" l="1"/>
  <c r="BC38" i="1"/>
  <c r="BD40" i="1"/>
  <c r="H40" i="5"/>
  <c r="F41" i="5"/>
  <c r="G54" i="5"/>
  <c r="BE53" i="1"/>
  <c r="I39" i="5"/>
  <c r="BG39" i="1" s="1"/>
  <c r="BF39" i="1"/>
  <c r="AS39" i="1" l="1"/>
  <c r="BC39" i="1"/>
  <c r="BD41" i="1"/>
  <c r="H41" i="5"/>
  <c r="F42" i="5"/>
  <c r="G55" i="5"/>
  <c r="BE54" i="1"/>
  <c r="I40" i="5"/>
  <c r="BG40" i="1" s="1"/>
  <c r="BF40" i="1"/>
  <c r="AS40" i="1" l="1"/>
  <c r="BC40" i="1"/>
  <c r="BD42" i="1"/>
  <c r="H42" i="5"/>
  <c r="F43" i="5"/>
  <c r="G56" i="5"/>
  <c r="BE55" i="1"/>
  <c r="I41" i="5"/>
  <c r="BG41" i="1" s="1"/>
  <c r="BF41" i="1"/>
  <c r="AS41" i="1" l="1"/>
  <c r="BC41" i="1"/>
  <c r="BD43" i="1"/>
  <c r="H43" i="5"/>
  <c r="F44" i="5"/>
  <c r="G57" i="5"/>
  <c r="BE56" i="1"/>
  <c r="I42" i="5"/>
  <c r="BG42" i="1" s="1"/>
  <c r="BF42" i="1"/>
  <c r="AS42" i="1" l="1"/>
  <c r="BC42" i="1"/>
  <c r="BD44" i="1"/>
  <c r="H44" i="5"/>
  <c r="F45" i="5"/>
  <c r="G58" i="5"/>
  <c r="BE57" i="1"/>
  <c r="I43" i="5"/>
  <c r="BG43" i="1" s="1"/>
  <c r="BF43" i="1"/>
  <c r="AS43" i="1" l="1"/>
  <c r="BC43" i="1"/>
  <c r="BD45" i="1"/>
  <c r="H45" i="5"/>
  <c r="F46" i="5"/>
  <c r="I44" i="5"/>
  <c r="BG44" i="1" s="1"/>
  <c r="BF44" i="1"/>
  <c r="G59" i="5"/>
  <c r="BE58" i="1"/>
  <c r="AS44" i="1" l="1"/>
  <c r="BC44" i="1"/>
  <c r="BD46" i="1"/>
  <c r="H46" i="5"/>
  <c r="F47" i="5"/>
  <c r="I45" i="5"/>
  <c r="BG45" i="1" s="1"/>
  <c r="BF45" i="1"/>
  <c r="G60" i="5"/>
  <c r="BE59" i="1"/>
  <c r="AS45" i="1" l="1"/>
  <c r="BC45" i="1"/>
  <c r="BD47" i="1"/>
  <c r="H47" i="5"/>
  <c r="F48" i="5"/>
  <c r="I46" i="5"/>
  <c r="BG46" i="1" s="1"/>
  <c r="BF46" i="1"/>
  <c r="G61" i="5"/>
  <c r="BE60" i="1"/>
  <c r="AS46" i="1" l="1"/>
  <c r="BC46" i="1"/>
  <c r="G62" i="5"/>
  <c r="BE61" i="1"/>
  <c r="I47" i="5"/>
  <c r="BG47" i="1" s="1"/>
  <c r="BF47" i="1"/>
  <c r="BD48" i="1"/>
  <c r="H48" i="5"/>
  <c r="F49" i="5"/>
  <c r="AS47" i="1" l="1"/>
  <c r="BC47" i="1"/>
  <c r="BD49" i="1"/>
  <c r="F50" i="5"/>
  <c r="H49" i="5"/>
  <c r="I48" i="5"/>
  <c r="BG48" i="1" s="1"/>
  <c r="BF48" i="1"/>
  <c r="G63" i="5"/>
  <c r="BE62" i="1"/>
  <c r="AS48" i="1" l="1"/>
  <c r="BC48" i="1"/>
  <c r="I49" i="5"/>
  <c r="BG49" i="1" s="1"/>
  <c r="BF49" i="1"/>
  <c r="BD50" i="1"/>
  <c r="F51" i="5"/>
  <c r="H50" i="5"/>
  <c r="G64" i="5"/>
  <c r="BE63" i="1"/>
  <c r="AS49" i="1" l="1"/>
  <c r="BC49" i="1"/>
  <c r="BD51" i="1"/>
  <c r="F52" i="5"/>
  <c r="H51" i="5"/>
  <c r="G65" i="5"/>
  <c r="BE64" i="1"/>
  <c r="I50" i="5"/>
  <c r="BG50" i="1" s="1"/>
  <c r="BF50" i="1"/>
  <c r="AS50" i="1" l="1"/>
  <c r="BC50" i="1"/>
  <c r="G66" i="5"/>
  <c r="BE65" i="1"/>
  <c r="BD52" i="1"/>
  <c r="F53" i="5"/>
  <c r="H52" i="5"/>
  <c r="I51" i="5"/>
  <c r="BG51" i="1" s="1"/>
  <c r="BF51" i="1"/>
  <c r="AS51" i="1" l="1"/>
  <c r="BC51" i="1"/>
  <c r="BD53" i="1"/>
  <c r="F54" i="5"/>
  <c r="H53" i="5"/>
  <c r="I52" i="5"/>
  <c r="BG52" i="1" s="1"/>
  <c r="BF52" i="1"/>
  <c r="G67" i="5"/>
  <c r="BE66" i="1"/>
  <c r="AS52" i="1" l="1"/>
  <c r="BC52" i="1"/>
  <c r="I53" i="5"/>
  <c r="BG53" i="1" s="1"/>
  <c r="BF53" i="1"/>
  <c r="BD54" i="1"/>
  <c r="F55" i="5"/>
  <c r="H54" i="5"/>
  <c r="G68" i="5"/>
  <c r="BE67" i="1"/>
  <c r="AS53" i="1" l="1"/>
  <c r="BC53" i="1"/>
  <c r="BD55" i="1"/>
  <c r="F56" i="5"/>
  <c r="H55" i="5"/>
  <c r="G69" i="5"/>
  <c r="BE68" i="1"/>
  <c r="I54" i="5"/>
  <c r="BG54" i="1" s="1"/>
  <c r="BF54" i="1"/>
  <c r="AS54" i="1" l="1"/>
  <c r="BC54" i="1"/>
  <c r="G70" i="5"/>
  <c r="BE69" i="1"/>
  <c r="I55" i="5"/>
  <c r="BG55" i="1" s="1"/>
  <c r="BF55" i="1"/>
  <c r="BD56" i="1"/>
  <c r="F57" i="5"/>
  <c r="H56" i="5"/>
  <c r="AS55" i="1" l="1"/>
  <c r="BC55" i="1"/>
  <c r="I56" i="5"/>
  <c r="BG56" i="1" s="1"/>
  <c r="BF56" i="1"/>
  <c r="BD57" i="1"/>
  <c r="F58" i="5"/>
  <c r="H57" i="5"/>
  <c r="G71" i="5"/>
  <c r="BE70" i="1"/>
  <c r="AS56" i="1" l="1"/>
  <c r="BC56" i="1"/>
  <c r="BD58" i="1"/>
  <c r="F59" i="5"/>
  <c r="H58" i="5"/>
  <c r="G72" i="5"/>
  <c r="BE71" i="1"/>
  <c r="I57" i="5"/>
  <c r="BG57" i="1" s="1"/>
  <c r="BF57" i="1"/>
  <c r="AS57" i="1" l="1"/>
  <c r="BC57" i="1"/>
  <c r="G73" i="5"/>
  <c r="BE72" i="1"/>
  <c r="BD59" i="1"/>
  <c r="F60" i="5"/>
  <c r="H59" i="5"/>
  <c r="I58" i="5"/>
  <c r="BG58" i="1" s="1"/>
  <c r="BF58" i="1"/>
  <c r="AS58" i="1" l="1"/>
  <c r="BC58" i="1"/>
  <c r="BD60" i="1"/>
  <c r="F61" i="5"/>
  <c r="H60" i="5"/>
  <c r="I59" i="5"/>
  <c r="BG59" i="1" s="1"/>
  <c r="BF59" i="1"/>
  <c r="G74" i="5"/>
  <c r="BE73" i="1"/>
  <c r="AS59" i="1" l="1"/>
  <c r="BC59" i="1"/>
  <c r="G75" i="5"/>
  <c r="BE74" i="1"/>
  <c r="BD61" i="1"/>
  <c r="F62" i="5"/>
  <c r="H61" i="5"/>
  <c r="I60" i="5"/>
  <c r="BG60" i="1" s="1"/>
  <c r="BF60" i="1"/>
  <c r="AS60" i="1" l="1"/>
  <c r="BC60" i="1"/>
  <c r="BD62" i="1"/>
  <c r="F63" i="5"/>
  <c r="H62" i="5"/>
  <c r="I61" i="5"/>
  <c r="BG61" i="1" s="1"/>
  <c r="BF61" i="1"/>
  <c r="G76" i="5"/>
  <c r="BE75" i="1"/>
  <c r="AS61" i="1" l="1"/>
  <c r="BC61" i="1"/>
  <c r="G77" i="5"/>
  <c r="BE76" i="1"/>
  <c r="BD63" i="1"/>
  <c r="F64" i="5"/>
  <c r="H63" i="5"/>
  <c r="I62" i="5"/>
  <c r="BG62" i="1" s="1"/>
  <c r="BF62" i="1"/>
  <c r="AS62" i="1" l="1"/>
  <c r="BC62" i="1"/>
  <c r="BD64" i="1"/>
  <c r="F65" i="5"/>
  <c r="H64" i="5"/>
  <c r="I63" i="5"/>
  <c r="BG63" i="1" s="1"/>
  <c r="BF63" i="1"/>
  <c r="G78" i="5"/>
  <c r="BE77" i="1"/>
  <c r="AS63" i="1" l="1"/>
  <c r="BC63" i="1"/>
  <c r="G79" i="5"/>
  <c r="BE78" i="1"/>
  <c r="I64" i="5"/>
  <c r="BG64" i="1" s="1"/>
  <c r="BF64" i="1"/>
  <c r="BD65" i="1"/>
  <c r="F66" i="5"/>
  <c r="H65" i="5"/>
  <c r="AS64" i="1" l="1"/>
  <c r="BC64" i="1"/>
  <c r="I65" i="5"/>
  <c r="BG65" i="1" s="1"/>
  <c r="BF65" i="1"/>
  <c r="BD66" i="1"/>
  <c r="F67" i="5"/>
  <c r="H66" i="5"/>
  <c r="G80" i="5"/>
  <c r="BE79" i="1"/>
  <c r="AS65" i="1" l="1"/>
  <c r="BC65" i="1"/>
  <c r="BD67" i="1"/>
  <c r="F68" i="5"/>
  <c r="H67" i="5"/>
  <c r="G81" i="5"/>
  <c r="BE80" i="1"/>
  <c r="I66" i="5"/>
  <c r="BG66" i="1" s="1"/>
  <c r="BF66" i="1"/>
  <c r="AS66" i="1" l="1"/>
  <c r="BC66" i="1"/>
  <c r="BD68" i="1"/>
  <c r="F69" i="5"/>
  <c r="H68" i="5"/>
  <c r="G82" i="5"/>
  <c r="BE81" i="1"/>
  <c r="I67" i="5"/>
  <c r="BG67" i="1" s="1"/>
  <c r="BF67" i="1"/>
  <c r="AS67" i="1" l="1"/>
  <c r="BC67" i="1"/>
  <c r="I68" i="5"/>
  <c r="BG68" i="1" s="1"/>
  <c r="BF68" i="1"/>
  <c r="BD69" i="1"/>
  <c r="F70" i="5"/>
  <c r="H69" i="5"/>
  <c r="G83" i="5"/>
  <c r="BE82" i="1"/>
  <c r="AS68" i="1" l="1"/>
  <c r="BC68" i="1"/>
  <c r="BD70" i="1"/>
  <c r="F71" i="5"/>
  <c r="H70" i="5"/>
  <c r="G84" i="5"/>
  <c r="BE83" i="1"/>
  <c r="I69" i="5"/>
  <c r="BG69" i="1" s="1"/>
  <c r="BF69" i="1"/>
  <c r="AS69" i="1" l="1"/>
  <c r="BC69" i="1"/>
  <c r="G85" i="5"/>
  <c r="BE84" i="1"/>
  <c r="I70" i="5"/>
  <c r="BG70" i="1" s="1"/>
  <c r="BF70" i="1"/>
  <c r="BD71" i="1"/>
  <c r="F72" i="5"/>
  <c r="H71" i="5"/>
  <c r="AS70" i="1" l="1"/>
  <c r="BC70" i="1"/>
  <c r="I71" i="5"/>
  <c r="BG71" i="1" s="1"/>
  <c r="BF71" i="1"/>
  <c r="BD72" i="1"/>
  <c r="F73" i="5"/>
  <c r="H72" i="5"/>
  <c r="G86" i="5"/>
  <c r="BE85" i="1"/>
  <c r="AS71" i="1" l="1"/>
  <c r="BC71" i="1"/>
  <c r="BD73" i="1"/>
  <c r="F74" i="5"/>
  <c r="H73" i="5"/>
  <c r="G87" i="5"/>
  <c r="BE86" i="1"/>
  <c r="I72" i="5"/>
  <c r="BG72" i="1" s="1"/>
  <c r="BF72" i="1"/>
  <c r="AS72" i="1" l="1"/>
  <c r="BC72" i="1"/>
  <c r="G88" i="5"/>
  <c r="BE87" i="1"/>
  <c r="I73" i="5"/>
  <c r="BG73" i="1" s="1"/>
  <c r="BF73" i="1"/>
  <c r="BD74" i="1"/>
  <c r="F75" i="5"/>
  <c r="H74" i="5"/>
  <c r="AS73" i="1" l="1"/>
  <c r="BC73" i="1"/>
  <c r="I74" i="5"/>
  <c r="BG74" i="1" s="1"/>
  <c r="BF74" i="1"/>
  <c r="BD75" i="1"/>
  <c r="F76" i="5"/>
  <c r="H75" i="5"/>
  <c r="G89" i="5"/>
  <c r="BE88" i="1"/>
  <c r="AS74" i="1" l="1"/>
  <c r="BC74" i="1"/>
  <c r="BD76" i="1"/>
  <c r="F77" i="5"/>
  <c r="H76" i="5"/>
  <c r="G90" i="5"/>
  <c r="BE89" i="1"/>
  <c r="I75" i="5"/>
  <c r="BG75" i="1" s="1"/>
  <c r="BF75" i="1"/>
  <c r="AS75" i="1" l="1"/>
  <c r="BC75" i="1"/>
  <c r="I76" i="5"/>
  <c r="BG76" i="1" s="1"/>
  <c r="BF76" i="1"/>
  <c r="G91" i="5"/>
  <c r="BE90" i="1"/>
  <c r="BD77" i="1"/>
  <c r="F78" i="5"/>
  <c r="H77" i="5"/>
  <c r="AS76" i="1" l="1"/>
  <c r="BC76" i="1"/>
  <c r="G92" i="5"/>
  <c r="BE91" i="1"/>
  <c r="I77" i="5"/>
  <c r="BG77" i="1" s="1"/>
  <c r="BF77" i="1"/>
  <c r="BD78" i="1"/>
  <c r="F79" i="5"/>
  <c r="H78" i="5"/>
  <c r="AS77" i="1" l="1"/>
  <c r="BC77" i="1"/>
  <c r="I78" i="5"/>
  <c r="BG78" i="1" s="1"/>
  <c r="BF78" i="1"/>
  <c r="BD79" i="1"/>
  <c r="F80" i="5"/>
  <c r="H79" i="5"/>
  <c r="G93" i="5"/>
  <c r="BE92" i="1"/>
  <c r="AS78" i="1" l="1"/>
  <c r="BC78" i="1"/>
  <c r="BD80" i="1"/>
  <c r="F81" i="5"/>
  <c r="H80" i="5"/>
  <c r="G94" i="5"/>
  <c r="BE93" i="1"/>
  <c r="I79" i="5"/>
  <c r="BG79" i="1" s="1"/>
  <c r="BF79" i="1"/>
  <c r="AS79" i="1" l="1"/>
  <c r="BC79" i="1"/>
  <c r="I80" i="5"/>
  <c r="BG80" i="1" s="1"/>
  <c r="BF80" i="1"/>
  <c r="BD81" i="1"/>
  <c r="F82" i="5"/>
  <c r="H81" i="5"/>
  <c r="G95" i="5"/>
  <c r="BE94" i="1"/>
  <c r="AS80" i="1" l="1"/>
  <c r="BC80" i="1"/>
  <c r="BD82" i="1"/>
  <c r="F83" i="5"/>
  <c r="H82" i="5"/>
  <c r="G96" i="5"/>
  <c r="BE95" i="1"/>
  <c r="I81" i="5"/>
  <c r="BG81" i="1" s="1"/>
  <c r="BF81" i="1"/>
  <c r="AS81" i="1" l="1"/>
  <c r="BC81" i="1"/>
  <c r="G97" i="5"/>
  <c r="BE96" i="1"/>
  <c r="I82" i="5"/>
  <c r="BG82" i="1" s="1"/>
  <c r="BF82" i="1"/>
  <c r="BD83" i="1"/>
  <c r="F84" i="5"/>
  <c r="H83" i="5"/>
  <c r="AS82" i="1" l="1"/>
  <c r="BC82" i="1"/>
  <c r="I83" i="5"/>
  <c r="BG83" i="1" s="1"/>
  <c r="BF83" i="1"/>
  <c r="BD84" i="1"/>
  <c r="F85" i="5"/>
  <c r="H84" i="5"/>
  <c r="G98" i="5"/>
  <c r="BE97" i="1"/>
  <c r="AS83" i="1" l="1"/>
  <c r="BC83" i="1"/>
  <c r="BD85" i="1"/>
  <c r="F86" i="5"/>
  <c r="H85" i="5"/>
  <c r="G99" i="5"/>
  <c r="BE98" i="1"/>
  <c r="I84" i="5"/>
  <c r="BG84" i="1" s="1"/>
  <c r="BF84" i="1"/>
  <c r="AS84" i="1" l="1"/>
  <c r="BC84" i="1"/>
  <c r="I85" i="5"/>
  <c r="BG85" i="1" s="1"/>
  <c r="BF85" i="1"/>
  <c r="BD86" i="1"/>
  <c r="F87" i="5"/>
  <c r="H86" i="5"/>
  <c r="G100" i="5"/>
  <c r="BE99" i="1"/>
  <c r="AS85" i="1" l="1"/>
  <c r="BC85" i="1"/>
  <c r="G101" i="5"/>
  <c r="BE100" i="1"/>
  <c r="BD87" i="1"/>
  <c r="F88" i="5"/>
  <c r="H87" i="5"/>
  <c r="I86" i="5"/>
  <c r="BG86" i="1" s="1"/>
  <c r="BF86" i="1"/>
  <c r="AS86" i="1" l="1"/>
  <c r="BC86" i="1"/>
  <c r="BD88" i="1"/>
  <c r="F89" i="5"/>
  <c r="H88" i="5"/>
  <c r="I87" i="5"/>
  <c r="BG87" i="1" s="1"/>
  <c r="BF87" i="1"/>
  <c r="G102" i="5"/>
  <c r="BE101" i="1"/>
  <c r="AS87" i="1" l="1"/>
  <c r="BC87" i="1"/>
  <c r="I88" i="5"/>
  <c r="BG88" i="1" s="1"/>
  <c r="BF88" i="1"/>
  <c r="BD89" i="1"/>
  <c r="F90" i="5"/>
  <c r="H89" i="5"/>
  <c r="G103" i="5"/>
  <c r="BE102" i="1"/>
  <c r="AS88" i="1" l="1"/>
  <c r="BC88" i="1"/>
  <c r="BD90" i="1"/>
  <c r="F91" i="5"/>
  <c r="H90" i="5"/>
  <c r="G104" i="5"/>
  <c r="BE103" i="1"/>
  <c r="I89" i="5"/>
  <c r="BG89" i="1" s="1"/>
  <c r="BF89" i="1"/>
  <c r="AS89" i="1" l="1"/>
  <c r="BC89" i="1"/>
  <c r="BD91" i="1"/>
  <c r="F92" i="5"/>
  <c r="H91" i="5"/>
  <c r="G105" i="5"/>
  <c r="BE104" i="1"/>
  <c r="I90" i="5"/>
  <c r="BG90" i="1" s="1"/>
  <c r="BF90" i="1"/>
  <c r="AS90" i="1" l="1"/>
  <c r="BC90" i="1"/>
  <c r="I91" i="5"/>
  <c r="BG91" i="1" s="1"/>
  <c r="BF91" i="1"/>
  <c r="BD92" i="1"/>
  <c r="F93" i="5"/>
  <c r="H92" i="5"/>
  <c r="G106" i="5"/>
  <c r="BE105" i="1"/>
  <c r="AS91" i="1" l="1"/>
  <c r="BC91" i="1"/>
  <c r="BD93" i="1"/>
  <c r="F94" i="5"/>
  <c r="H93" i="5"/>
  <c r="G107" i="5"/>
  <c r="BE106" i="1"/>
  <c r="I92" i="5"/>
  <c r="BG92" i="1" s="1"/>
  <c r="BF92" i="1"/>
  <c r="AS92" i="1" l="1"/>
  <c r="BC92" i="1"/>
  <c r="BD94" i="1"/>
  <c r="F95" i="5"/>
  <c r="H94" i="5"/>
  <c r="G108" i="5"/>
  <c r="BE107" i="1"/>
  <c r="I93" i="5"/>
  <c r="BG93" i="1" s="1"/>
  <c r="BF93" i="1"/>
  <c r="AS93" i="1" l="1"/>
  <c r="BC93" i="1"/>
  <c r="I94" i="5"/>
  <c r="BG94" i="1" s="1"/>
  <c r="BF94" i="1"/>
  <c r="G109" i="5"/>
  <c r="BE108" i="1"/>
  <c r="BD95" i="1"/>
  <c r="F96" i="5"/>
  <c r="H95" i="5"/>
  <c r="AS94" i="1" l="1"/>
  <c r="BC94" i="1"/>
  <c r="G110" i="5"/>
  <c r="BE109" i="1"/>
  <c r="I95" i="5"/>
  <c r="BG95" i="1" s="1"/>
  <c r="BF95" i="1"/>
  <c r="BD96" i="1"/>
  <c r="F97" i="5"/>
  <c r="H96" i="5"/>
  <c r="AS95" i="1" l="1"/>
  <c r="BC95" i="1"/>
  <c r="I96" i="5"/>
  <c r="BG96" i="1" s="1"/>
  <c r="BF96" i="1"/>
  <c r="BD97" i="1"/>
  <c r="F98" i="5"/>
  <c r="H97" i="5"/>
  <c r="G111" i="5"/>
  <c r="BE110" i="1"/>
  <c r="AS96" i="1" l="1"/>
  <c r="BC96" i="1"/>
  <c r="BD98" i="1"/>
  <c r="F99" i="5"/>
  <c r="H98" i="5"/>
  <c r="G112" i="5"/>
  <c r="BE111" i="1"/>
  <c r="I97" i="5"/>
  <c r="BG97" i="1" s="1"/>
  <c r="BF97" i="1"/>
  <c r="AS97" i="1" l="1"/>
  <c r="BC97" i="1"/>
  <c r="I98" i="5"/>
  <c r="BG98" i="1" s="1"/>
  <c r="BF98" i="1"/>
  <c r="BD99" i="1"/>
  <c r="F100" i="5"/>
  <c r="H99" i="5"/>
  <c r="G113" i="5"/>
  <c r="BE112" i="1"/>
  <c r="AS98" i="1" l="1"/>
  <c r="BC98" i="1"/>
  <c r="BD100" i="1"/>
  <c r="F101" i="5"/>
  <c r="H100" i="5"/>
  <c r="G114" i="5"/>
  <c r="BE113" i="1"/>
  <c r="I99" i="5"/>
  <c r="BG99" i="1" s="1"/>
  <c r="BF99" i="1"/>
  <c r="AS99" i="1" l="1"/>
  <c r="BC99" i="1"/>
  <c r="I100" i="5"/>
  <c r="BG100" i="1" s="1"/>
  <c r="BF100" i="1"/>
  <c r="BD101" i="1"/>
  <c r="F102" i="5"/>
  <c r="H101" i="5"/>
  <c r="G115" i="5"/>
  <c r="BE114" i="1"/>
  <c r="AS100" i="1" l="1"/>
  <c r="BC100" i="1"/>
  <c r="BD102" i="1"/>
  <c r="F103" i="5"/>
  <c r="H102" i="5"/>
  <c r="G116" i="5"/>
  <c r="BE115" i="1"/>
  <c r="I101" i="5"/>
  <c r="BG101" i="1" s="1"/>
  <c r="BF101" i="1"/>
  <c r="AS101" i="1" l="1"/>
  <c r="BC101" i="1"/>
  <c r="I102" i="5"/>
  <c r="BG102" i="1" s="1"/>
  <c r="BF102" i="1"/>
  <c r="G117" i="5"/>
  <c r="BE116" i="1"/>
  <c r="BD103" i="1"/>
  <c r="F104" i="5"/>
  <c r="H103" i="5"/>
  <c r="AS102" i="1" l="1"/>
  <c r="BC102" i="1"/>
  <c r="I103" i="5"/>
  <c r="BG103" i="1" s="1"/>
  <c r="BF103" i="1"/>
  <c r="G118" i="5"/>
  <c r="BE117" i="1"/>
  <c r="BD104" i="1"/>
  <c r="F105" i="5"/>
  <c r="H104" i="5"/>
  <c r="AS103" i="1" l="1"/>
  <c r="BC103" i="1"/>
  <c r="I104" i="5"/>
  <c r="BG104" i="1" s="1"/>
  <c r="BF104" i="1"/>
  <c r="G119" i="5"/>
  <c r="BE118" i="1"/>
  <c r="BD105" i="1"/>
  <c r="F106" i="5"/>
  <c r="H105" i="5"/>
  <c r="AS104" i="1" l="1"/>
  <c r="BC104" i="1"/>
  <c r="I105" i="5"/>
  <c r="BG105" i="1" s="1"/>
  <c r="BF105" i="1"/>
  <c r="BD106" i="1"/>
  <c r="F107" i="5"/>
  <c r="H106" i="5"/>
  <c r="G120" i="5"/>
  <c r="BE119" i="1"/>
  <c r="AS105" i="1" l="1"/>
  <c r="BC105" i="1"/>
  <c r="BD107" i="1"/>
  <c r="F108" i="5"/>
  <c r="H107" i="5"/>
  <c r="G121" i="5"/>
  <c r="BE120" i="1"/>
  <c r="I106" i="5"/>
  <c r="BG106" i="1" s="1"/>
  <c r="BF106" i="1"/>
  <c r="AS106" i="1" l="1"/>
  <c r="BC106" i="1"/>
  <c r="BD108" i="1"/>
  <c r="F109" i="5"/>
  <c r="H108" i="5"/>
  <c r="G122" i="5"/>
  <c r="BE121" i="1"/>
  <c r="I107" i="5"/>
  <c r="BG107" i="1" s="1"/>
  <c r="BF107" i="1"/>
  <c r="AS107" i="1" l="1"/>
  <c r="BC107" i="1"/>
  <c r="G123" i="5"/>
  <c r="BE122" i="1"/>
  <c r="I108" i="5"/>
  <c r="BG108" i="1" s="1"/>
  <c r="BF108" i="1"/>
  <c r="BD109" i="1"/>
  <c r="F110" i="5"/>
  <c r="H109" i="5"/>
  <c r="AS108" i="1" l="1"/>
  <c r="BC108" i="1"/>
  <c r="I109" i="5"/>
  <c r="BG109" i="1" s="1"/>
  <c r="BF109" i="1"/>
  <c r="BD110" i="1"/>
  <c r="F111" i="5"/>
  <c r="H110" i="5"/>
  <c r="G124" i="5"/>
  <c r="BE123" i="1"/>
  <c r="AS109" i="1" l="1"/>
  <c r="BC109" i="1"/>
  <c r="BD111" i="1"/>
  <c r="F112" i="5"/>
  <c r="H111" i="5"/>
  <c r="G125" i="5"/>
  <c r="BE124" i="1"/>
  <c r="I110" i="5"/>
  <c r="BG110" i="1" s="1"/>
  <c r="BF110" i="1"/>
  <c r="AS110" i="1" l="1"/>
  <c r="BC110" i="1"/>
  <c r="G126" i="5"/>
  <c r="BE125" i="1"/>
  <c r="I111" i="5"/>
  <c r="BG111" i="1" s="1"/>
  <c r="BF111" i="1"/>
  <c r="BD112" i="1"/>
  <c r="F113" i="5"/>
  <c r="H112" i="5"/>
  <c r="AS111" i="1" l="1"/>
  <c r="BC111" i="1"/>
  <c r="BD113" i="1"/>
  <c r="F114" i="5"/>
  <c r="H113" i="5"/>
  <c r="I112" i="5"/>
  <c r="BG112" i="1" s="1"/>
  <c r="BF112" i="1"/>
  <c r="G127" i="5"/>
  <c r="BE126" i="1"/>
  <c r="AS112" i="1" l="1"/>
  <c r="BC112" i="1"/>
  <c r="I113" i="5"/>
  <c r="BG113" i="1" s="1"/>
  <c r="BF113" i="1"/>
  <c r="G128" i="5"/>
  <c r="BE127" i="1"/>
  <c r="BD114" i="1"/>
  <c r="F115" i="5"/>
  <c r="H114" i="5"/>
  <c r="AS113" i="1" l="1"/>
  <c r="BC113" i="1"/>
  <c r="I114" i="5"/>
  <c r="BG114" i="1" s="1"/>
  <c r="BF114" i="1"/>
  <c r="G129" i="5"/>
  <c r="BE128" i="1"/>
  <c r="BD115" i="1"/>
  <c r="H115" i="5"/>
  <c r="F116" i="5"/>
  <c r="AS114" i="1" l="1"/>
  <c r="BC114" i="1"/>
  <c r="G130" i="5"/>
  <c r="BE129" i="1"/>
  <c r="BD116" i="1"/>
  <c r="F117" i="5"/>
  <c r="H116" i="5"/>
  <c r="I115" i="5"/>
  <c r="BG115" i="1" s="1"/>
  <c r="BF115" i="1"/>
  <c r="AS115" i="1" l="1"/>
  <c r="BC115" i="1"/>
  <c r="BD117" i="1"/>
  <c r="H117" i="5"/>
  <c r="F118" i="5"/>
  <c r="I116" i="5"/>
  <c r="BG116" i="1" s="1"/>
  <c r="BF116" i="1"/>
  <c r="G131" i="5"/>
  <c r="BE130" i="1"/>
  <c r="AS116" i="1" l="1"/>
  <c r="BC116" i="1"/>
  <c r="BD118" i="1"/>
  <c r="F119" i="5"/>
  <c r="H118" i="5"/>
  <c r="G132" i="5"/>
  <c r="BE131" i="1"/>
  <c r="I117" i="5"/>
  <c r="BG117" i="1" s="1"/>
  <c r="BF117" i="1"/>
  <c r="AS117" i="1" l="1"/>
  <c r="BC117" i="1"/>
  <c r="G133" i="5"/>
  <c r="BE132" i="1"/>
  <c r="I118" i="5"/>
  <c r="BG118" i="1" s="1"/>
  <c r="BF118" i="1"/>
  <c r="BD119" i="1"/>
  <c r="F120" i="5"/>
  <c r="H119" i="5"/>
  <c r="AS118" i="1" l="1"/>
  <c r="BC118" i="1"/>
  <c r="I119" i="5"/>
  <c r="BG119" i="1" s="1"/>
  <c r="BF119" i="1"/>
  <c r="BD120" i="1"/>
  <c r="F121" i="5"/>
  <c r="H120" i="5"/>
  <c r="G134" i="5"/>
  <c r="BE133" i="1"/>
  <c r="AS119" i="1" l="1"/>
  <c r="BC119" i="1"/>
  <c r="BD121" i="1"/>
  <c r="F122" i="5"/>
  <c r="H121" i="5"/>
  <c r="G135" i="5"/>
  <c r="BE134" i="1"/>
  <c r="I120" i="5"/>
  <c r="BG120" i="1" s="1"/>
  <c r="BF120" i="1"/>
  <c r="AS120" i="1" l="1"/>
  <c r="BC120" i="1"/>
  <c r="I121" i="5"/>
  <c r="BG121" i="1" s="1"/>
  <c r="BF121" i="1"/>
  <c r="BD122" i="1"/>
  <c r="F123" i="5"/>
  <c r="H122" i="5"/>
  <c r="G136" i="5"/>
  <c r="BE135" i="1"/>
  <c r="AS121" i="1" l="1"/>
  <c r="BC121" i="1"/>
  <c r="BD123" i="1"/>
  <c r="F124" i="5"/>
  <c r="H123" i="5"/>
  <c r="G137" i="5"/>
  <c r="BE136" i="1"/>
  <c r="I122" i="5"/>
  <c r="BG122" i="1" s="1"/>
  <c r="BF122" i="1"/>
  <c r="AS122" i="1" l="1"/>
  <c r="BC122" i="1"/>
  <c r="I123" i="5"/>
  <c r="BG123" i="1" s="1"/>
  <c r="BF123" i="1"/>
  <c r="G138" i="5"/>
  <c r="BE137" i="1"/>
  <c r="BD124" i="1"/>
  <c r="F125" i="5"/>
  <c r="H124" i="5"/>
  <c r="AS123" i="1" l="1"/>
  <c r="BC123" i="1"/>
  <c r="G139" i="5"/>
  <c r="BE138" i="1"/>
  <c r="BD125" i="1"/>
  <c r="F126" i="5"/>
  <c r="H125" i="5"/>
  <c r="I124" i="5"/>
  <c r="BG124" i="1" s="1"/>
  <c r="BF124" i="1"/>
  <c r="AS124" i="1" l="1"/>
  <c r="BC124" i="1"/>
  <c r="BD126" i="1"/>
  <c r="F127" i="5"/>
  <c r="H126" i="5"/>
  <c r="I125" i="5"/>
  <c r="BG125" i="1" s="1"/>
  <c r="BF125" i="1"/>
  <c r="G140" i="5"/>
  <c r="BE139" i="1"/>
  <c r="AS125" i="1" l="1"/>
  <c r="BC125" i="1"/>
  <c r="I126" i="5"/>
  <c r="BG126" i="1" s="1"/>
  <c r="BF126" i="1"/>
  <c r="G141" i="5"/>
  <c r="BE140" i="1"/>
  <c r="BD127" i="1"/>
  <c r="F128" i="5"/>
  <c r="H127" i="5"/>
  <c r="AS126" i="1" l="1"/>
  <c r="BC126" i="1"/>
  <c r="G142" i="5"/>
  <c r="BE141" i="1"/>
  <c r="I127" i="5"/>
  <c r="BG127" i="1" s="1"/>
  <c r="BF127" i="1"/>
  <c r="BD128" i="1"/>
  <c r="F129" i="5"/>
  <c r="H128" i="5"/>
  <c r="AS127" i="1" l="1"/>
  <c r="BC127" i="1"/>
  <c r="I128" i="5"/>
  <c r="BG128" i="1" s="1"/>
  <c r="BF128" i="1"/>
  <c r="BD129" i="1"/>
  <c r="F130" i="5"/>
  <c r="H129" i="5"/>
  <c r="G143" i="5"/>
  <c r="BE142" i="1"/>
  <c r="AS128" i="1" l="1"/>
  <c r="BC128" i="1"/>
  <c r="BD130" i="1"/>
  <c r="F131" i="5"/>
  <c r="H130" i="5"/>
  <c r="G144" i="5"/>
  <c r="BE143" i="1"/>
  <c r="I129" i="5"/>
  <c r="BG129" i="1" s="1"/>
  <c r="BF129" i="1"/>
  <c r="AS129" i="1" l="1"/>
  <c r="BC129" i="1"/>
  <c r="G145" i="5"/>
  <c r="BE144" i="1"/>
  <c r="I130" i="5"/>
  <c r="BG130" i="1" s="1"/>
  <c r="BF130" i="1"/>
  <c r="BD131" i="1"/>
  <c r="F132" i="5"/>
  <c r="H131" i="5"/>
  <c r="AS130" i="1" l="1"/>
  <c r="BC130" i="1"/>
  <c r="I131" i="5"/>
  <c r="BG131" i="1" s="1"/>
  <c r="BF131" i="1"/>
  <c r="BD132" i="1"/>
  <c r="F133" i="5"/>
  <c r="H132" i="5"/>
  <c r="G146" i="5"/>
  <c r="BE145" i="1"/>
  <c r="AS131" i="1" l="1"/>
  <c r="BC131" i="1"/>
  <c r="BD133" i="1"/>
  <c r="F134" i="5"/>
  <c r="H133" i="5"/>
  <c r="G147" i="5"/>
  <c r="BE146" i="1"/>
  <c r="I132" i="5"/>
  <c r="BG132" i="1" s="1"/>
  <c r="BF132" i="1"/>
  <c r="AS132" i="1" l="1"/>
  <c r="BC132" i="1"/>
  <c r="G148" i="5"/>
  <c r="BE147" i="1"/>
  <c r="I133" i="5"/>
  <c r="BG133" i="1" s="1"/>
  <c r="BF133" i="1"/>
  <c r="BD134" i="1"/>
  <c r="F135" i="5"/>
  <c r="H134" i="5"/>
  <c r="AS133" i="1" l="1"/>
  <c r="BC133" i="1"/>
  <c r="I134" i="5"/>
  <c r="BG134" i="1" s="1"/>
  <c r="BF134" i="1"/>
  <c r="BD135" i="1"/>
  <c r="F136" i="5"/>
  <c r="H135" i="5"/>
  <c r="G149" i="5"/>
  <c r="BE148" i="1"/>
  <c r="AS134" i="1" l="1"/>
  <c r="BC134" i="1"/>
  <c r="BD136" i="1"/>
  <c r="F137" i="5"/>
  <c r="H136" i="5"/>
  <c r="G150" i="5"/>
  <c r="BE149" i="1"/>
  <c r="I135" i="5"/>
  <c r="BG135" i="1" s="1"/>
  <c r="BF135" i="1"/>
  <c r="AS135" i="1" l="1"/>
  <c r="BC135" i="1"/>
  <c r="I136" i="5"/>
  <c r="BG136" i="1" s="1"/>
  <c r="BF136" i="1"/>
  <c r="BD137" i="1"/>
  <c r="F138" i="5"/>
  <c r="H137" i="5"/>
  <c r="G151" i="5"/>
  <c r="BE150" i="1"/>
  <c r="AS136" i="1" l="1"/>
  <c r="BC136" i="1"/>
  <c r="BD138" i="1"/>
  <c r="F139" i="5"/>
  <c r="H138" i="5"/>
  <c r="G152" i="5"/>
  <c r="BE151" i="1"/>
  <c r="I137" i="5"/>
  <c r="BG137" i="1" s="1"/>
  <c r="BF137" i="1"/>
  <c r="AS137" i="1" l="1"/>
  <c r="BC137" i="1"/>
  <c r="G153" i="5"/>
  <c r="BE152" i="1"/>
  <c r="I138" i="5"/>
  <c r="BG138" i="1" s="1"/>
  <c r="BF138" i="1"/>
  <c r="BD139" i="1"/>
  <c r="F140" i="5"/>
  <c r="H139" i="5"/>
  <c r="AS138" i="1" l="1"/>
  <c r="BC138" i="1"/>
  <c r="I139" i="5"/>
  <c r="BG139" i="1" s="1"/>
  <c r="BF139" i="1"/>
  <c r="BD140" i="1"/>
  <c r="F141" i="5"/>
  <c r="H140" i="5"/>
  <c r="G154" i="5"/>
  <c r="BE153" i="1"/>
  <c r="AS139" i="1" l="1"/>
  <c r="BC139" i="1"/>
  <c r="BD141" i="1"/>
  <c r="F142" i="5"/>
  <c r="H141" i="5"/>
  <c r="G155" i="5"/>
  <c r="BE154" i="1"/>
  <c r="I140" i="5"/>
  <c r="BG140" i="1" s="1"/>
  <c r="BF140" i="1"/>
  <c r="AS140" i="1" l="1"/>
  <c r="BC140" i="1"/>
  <c r="G156" i="5"/>
  <c r="BE155" i="1"/>
  <c r="I141" i="5"/>
  <c r="BG141" i="1" s="1"/>
  <c r="BF141" i="1"/>
  <c r="BD142" i="1"/>
  <c r="F143" i="5"/>
  <c r="H142" i="5"/>
  <c r="AS141" i="1" l="1"/>
  <c r="BC141" i="1"/>
  <c r="I142" i="5"/>
  <c r="BG142" i="1" s="1"/>
  <c r="BF142" i="1"/>
  <c r="BD143" i="1"/>
  <c r="H143" i="5"/>
  <c r="F144" i="5"/>
  <c r="G157" i="5"/>
  <c r="BE156" i="1"/>
  <c r="AS142" i="1" l="1"/>
  <c r="BC142" i="1"/>
  <c r="I143" i="5"/>
  <c r="BG143" i="1" s="1"/>
  <c r="BF143" i="1"/>
  <c r="G158" i="5"/>
  <c r="BE157" i="1"/>
  <c r="BD144" i="1"/>
  <c r="H144" i="5"/>
  <c r="F145" i="5"/>
  <c r="AS143" i="1" l="1"/>
  <c r="BC143" i="1"/>
  <c r="BD145" i="1"/>
  <c r="F146" i="5"/>
  <c r="H145" i="5"/>
  <c r="G159" i="5"/>
  <c r="BE158" i="1"/>
  <c r="I144" i="5"/>
  <c r="BG144" i="1" s="1"/>
  <c r="BF144" i="1"/>
  <c r="AS144" i="1" l="1"/>
  <c r="BC144" i="1"/>
  <c r="G160" i="5"/>
  <c r="BE159" i="1"/>
  <c r="I145" i="5"/>
  <c r="BG145" i="1" s="1"/>
  <c r="BF145" i="1"/>
  <c r="BD146" i="1"/>
  <c r="F147" i="5"/>
  <c r="H146" i="5"/>
  <c r="AS145" i="1" l="1"/>
  <c r="BC145" i="1"/>
  <c r="I146" i="5"/>
  <c r="BG146" i="1" s="1"/>
  <c r="BF146" i="1"/>
  <c r="BD147" i="1"/>
  <c r="F148" i="5"/>
  <c r="H147" i="5"/>
  <c r="G161" i="5"/>
  <c r="BE160" i="1"/>
  <c r="AS146" i="1" l="1"/>
  <c r="BC146" i="1"/>
  <c r="BD148" i="1"/>
  <c r="F149" i="5"/>
  <c r="H148" i="5"/>
  <c r="G162" i="5"/>
  <c r="BE161" i="1"/>
  <c r="I147" i="5"/>
  <c r="BG147" i="1" s="1"/>
  <c r="BF147" i="1"/>
  <c r="AS147" i="1" l="1"/>
  <c r="BC147" i="1"/>
  <c r="I148" i="5"/>
  <c r="BG148" i="1" s="1"/>
  <c r="BF148" i="1"/>
  <c r="G163" i="5"/>
  <c r="BE162" i="1"/>
  <c r="BD149" i="1"/>
  <c r="F150" i="5"/>
  <c r="H149" i="5"/>
  <c r="AS148" i="1" l="1"/>
  <c r="BC148" i="1"/>
  <c r="G164" i="5"/>
  <c r="BE163" i="1"/>
  <c r="BD150" i="1"/>
  <c r="F151" i="5"/>
  <c r="H150" i="5"/>
  <c r="I149" i="5"/>
  <c r="BG149" i="1" s="1"/>
  <c r="BF149" i="1"/>
  <c r="AS149" i="1" l="1"/>
  <c r="BC149" i="1"/>
  <c r="BD151" i="1"/>
  <c r="F152" i="5"/>
  <c r="H151" i="5"/>
  <c r="I150" i="5"/>
  <c r="BG150" i="1" s="1"/>
  <c r="BF150" i="1"/>
  <c r="G165" i="5"/>
  <c r="BE164" i="1"/>
  <c r="AS150" i="1" l="1"/>
  <c r="BC150" i="1"/>
  <c r="BD152" i="1"/>
  <c r="F153" i="5"/>
  <c r="H152" i="5"/>
  <c r="I151" i="5"/>
  <c r="BG151" i="1" s="1"/>
  <c r="BF151" i="1"/>
  <c r="G166" i="5"/>
  <c r="BE165" i="1"/>
  <c r="AS151" i="1" l="1"/>
  <c r="BC151" i="1"/>
  <c r="I152" i="5"/>
  <c r="BG152" i="1" s="1"/>
  <c r="BF152" i="1"/>
  <c r="G167" i="5"/>
  <c r="BE166" i="1"/>
  <c r="BD153" i="1"/>
  <c r="F154" i="5"/>
  <c r="H153" i="5"/>
  <c r="AS152" i="1" l="1"/>
  <c r="BC152" i="1"/>
  <c r="G168" i="5"/>
  <c r="BE167" i="1"/>
  <c r="I153" i="5"/>
  <c r="BG153" i="1" s="1"/>
  <c r="BF153" i="1"/>
  <c r="BD154" i="1"/>
  <c r="F155" i="5"/>
  <c r="H154" i="5"/>
  <c r="AS153" i="1" l="1"/>
  <c r="BC153" i="1"/>
  <c r="I154" i="5"/>
  <c r="BG154" i="1" s="1"/>
  <c r="BF154" i="1"/>
  <c r="BD155" i="1"/>
  <c r="F156" i="5"/>
  <c r="H155" i="5"/>
  <c r="G169" i="5"/>
  <c r="BE168" i="1"/>
  <c r="AS154" i="1" l="1"/>
  <c r="BC154" i="1"/>
  <c r="BD156" i="1"/>
  <c r="F157" i="5"/>
  <c r="H156" i="5"/>
  <c r="G170" i="5"/>
  <c r="BE169" i="1"/>
  <c r="I155" i="5"/>
  <c r="BG155" i="1" s="1"/>
  <c r="BF155" i="1"/>
  <c r="AS155" i="1" l="1"/>
  <c r="BC155" i="1"/>
  <c r="I156" i="5"/>
  <c r="BG156" i="1" s="1"/>
  <c r="BF156" i="1"/>
  <c r="G171" i="5"/>
  <c r="BE170" i="1"/>
  <c r="BD157" i="1"/>
  <c r="F158" i="5"/>
  <c r="H157" i="5"/>
  <c r="AS156" i="1" l="1"/>
  <c r="BC156" i="1"/>
  <c r="G172" i="5"/>
  <c r="BE171" i="1"/>
  <c r="I157" i="5"/>
  <c r="BG157" i="1" s="1"/>
  <c r="BF157" i="1"/>
  <c r="BD158" i="1"/>
  <c r="F159" i="5"/>
  <c r="H158" i="5"/>
  <c r="AS157" i="1" l="1"/>
  <c r="BC157" i="1"/>
  <c r="I158" i="5"/>
  <c r="BG158" i="1" s="1"/>
  <c r="BF158" i="1"/>
  <c r="BD159" i="1"/>
  <c r="F160" i="5"/>
  <c r="H159" i="5"/>
  <c r="G173" i="5"/>
  <c r="BE172" i="1"/>
  <c r="AS158" i="1" l="1"/>
  <c r="BC158" i="1"/>
  <c r="BD160" i="1"/>
  <c r="F161" i="5"/>
  <c r="H160" i="5"/>
  <c r="G174" i="5"/>
  <c r="BE173" i="1"/>
  <c r="I159" i="5"/>
  <c r="BG159" i="1" s="1"/>
  <c r="BF159" i="1"/>
  <c r="AS159" i="1" l="1"/>
  <c r="BC159" i="1"/>
  <c r="I160" i="5"/>
  <c r="BG160" i="1" s="1"/>
  <c r="BF160" i="1"/>
  <c r="BD161" i="1"/>
  <c r="F162" i="5"/>
  <c r="H161" i="5"/>
  <c r="G175" i="5"/>
  <c r="BE174" i="1"/>
  <c r="AS160" i="1" l="1"/>
  <c r="BC160" i="1"/>
  <c r="BD162" i="1"/>
  <c r="F163" i="5"/>
  <c r="H162" i="5"/>
  <c r="G176" i="5"/>
  <c r="BE175" i="1"/>
  <c r="I161" i="5"/>
  <c r="BG161" i="1" s="1"/>
  <c r="BF161" i="1"/>
  <c r="AS161" i="1" l="1"/>
  <c r="BC161" i="1"/>
  <c r="I162" i="5"/>
  <c r="BG162" i="1" s="1"/>
  <c r="BF162" i="1"/>
  <c r="G177" i="5"/>
  <c r="BE176" i="1"/>
  <c r="BD163" i="1"/>
  <c r="F164" i="5"/>
  <c r="H163" i="5"/>
  <c r="AS162" i="1" l="1"/>
  <c r="BC162" i="1"/>
  <c r="I163" i="5"/>
  <c r="BG163" i="1" s="1"/>
  <c r="BF163" i="1"/>
  <c r="G178" i="5"/>
  <c r="BE177" i="1"/>
  <c r="BD164" i="1"/>
  <c r="F165" i="5"/>
  <c r="H164" i="5"/>
  <c r="AS163" i="1" l="1"/>
  <c r="BC163" i="1"/>
  <c r="G179" i="5"/>
  <c r="BE178" i="1"/>
  <c r="I164" i="5"/>
  <c r="BG164" i="1" s="1"/>
  <c r="BF164" i="1"/>
  <c r="BD165" i="1"/>
  <c r="F166" i="5"/>
  <c r="H165" i="5"/>
  <c r="AS164" i="1" l="1"/>
  <c r="BC164" i="1"/>
  <c r="I165" i="5"/>
  <c r="BG165" i="1" s="1"/>
  <c r="BF165" i="1"/>
  <c r="BD166" i="1"/>
  <c r="F167" i="5"/>
  <c r="H166" i="5"/>
  <c r="G180" i="5"/>
  <c r="BE179" i="1"/>
  <c r="AS165" i="1" l="1"/>
  <c r="BC165" i="1"/>
  <c r="G181" i="5"/>
  <c r="BE180" i="1"/>
  <c r="BD167" i="1"/>
  <c r="F168" i="5"/>
  <c r="H167" i="5"/>
  <c r="I166" i="5"/>
  <c r="BG166" i="1" s="1"/>
  <c r="BF166" i="1"/>
  <c r="AS166" i="1" l="1"/>
  <c r="BC166" i="1"/>
  <c r="BD168" i="1"/>
  <c r="F169" i="5"/>
  <c r="H168" i="5"/>
  <c r="I167" i="5"/>
  <c r="BG167" i="1" s="1"/>
  <c r="BF167" i="1"/>
  <c r="G182" i="5"/>
  <c r="BE181" i="1"/>
  <c r="AS167" i="1" l="1"/>
  <c r="BC167" i="1"/>
  <c r="I168" i="5"/>
  <c r="BG168" i="1" s="1"/>
  <c r="BF168" i="1"/>
  <c r="BD169" i="1"/>
  <c r="F170" i="5"/>
  <c r="H169" i="5"/>
  <c r="G183" i="5"/>
  <c r="BE182" i="1"/>
  <c r="AS168" i="1" l="1"/>
  <c r="BC168" i="1"/>
  <c r="G184" i="5"/>
  <c r="BE183" i="1"/>
  <c r="BD170" i="1"/>
  <c r="F171" i="5"/>
  <c r="H170" i="5"/>
  <c r="I169" i="5"/>
  <c r="BG169" i="1" s="1"/>
  <c r="BF169" i="1"/>
  <c r="AS169" i="1" l="1"/>
  <c r="BC169" i="1"/>
  <c r="BD171" i="1"/>
  <c r="F172" i="5"/>
  <c r="H171" i="5"/>
  <c r="I170" i="5"/>
  <c r="BG170" i="1" s="1"/>
  <c r="BF170" i="1"/>
  <c r="G185" i="5"/>
  <c r="BE184" i="1"/>
  <c r="AS170" i="1" l="1"/>
  <c r="BC170" i="1"/>
  <c r="I171" i="5"/>
  <c r="BG171" i="1" s="1"/>
  <c r="BF171" i="1"/>
  <c r="G186" i="5"/>
  <c r="BE185" i="1"/>
  <c r="BD172" i="1"/>
  <c r="F173" i="5"/>
  <c r="H172" i="5"/>
  <c r="AS171" i="1" l="1"/>
  <c r="BC171" i="1"/>
  <c r="G187" i="5"/>
  <c r="BE186" i="1"/>
  <c r="I172" i="5"/>
  <c r="BG172" i="1" s="1"/>
  <c r="BF172" i="1"/>
  <c r="BD173" i="1"/>
  <c r="F174" i="5"/>
  <c r="H173" i="5"/>
  <c r="AS172" i="1" l="1"/>
  <c r="BC172" i="1"/>
  <c r="I173" i="5"/>
  <c r="BG173" i="1" s="1"/>
  <c r="BF173" i="1"/>
  <c r="BD174" i="1"/>
  <c r="F175" i="5"/>
  <c r="H174" i="5"/>
  <c r="G188" i="5"/>
  <c r="BE187" i="1"/>
  <c r="AS173" i="1" l="1"/>
  <c r="BC173" i="1"/>
  <c r="BD175" i="1"/>
  <c r="F176" i="5"/>
  <c r="H175" i="5"/>
  <c r="G189" i="5"/>
  <c r="BE188" i="1"/>
  <c r="I174" i="5"/>
  <c r="BG174" i="1" s="1"/>
  <c r="BF174" i="1"/>
  <c r="AS174" i="1" l="1"/>
  <c r="BC174" i="1"/>
  <c r="G190" i="5"/>
  <c r="BE189" i="1"/>
  <c r="I175" i="5"/>
  <c r="BG175" i="1" s="1"/>
  <c r="BF175" i="1"/>
  <c r="BD176" i="1"/>
  <c r="F177" i="5"/>
  <c r="H176" i="5"/>
  <c r="AS175" i="1" l="1"/>
  <c r="BC175" i="1"/>
  <c r="I176" i="5"/>
  <c r="BG176" i="1" s="1"/>
  <c r="BF176" i="1"/>
  <c r="BD177" i="1"/>
  <c r="F178" i="5"/>
  <c r="H177" i="5"/>
  <c r="G191" i="5"/>
  <c r="BE190" i="1"/>
  <c r="AS176" i="1" l="1"/>
  <c r="BC176" i="1"/>
  <c r="BD178" i="1"/>
  <c r="F179" i="5"/>
  <c r="H178" i="5"/>
  <c r="G192" i="5"/>
  <c r="BE191" i="1"/>
  <c r="I177" i="5"/>
  <c r="BG177" i="1" s="1"/>
  <c r="BF177" i="1"/>
  <c r="AS177" i="1" l="1"/>
  <c r="BC177" i="1"/>
  <c r="G193" i="5"/>
  <c r="BE192" i="1"/>
  <c r="I178" i="5"/>
  <c r="BG178" i="1" s="1"/>
  <c r="BF178" i="1"/>
  <c r="BD179" i="1"/>
  <c r="F180" i="5"/>
  <c r="H179" i="5"/>
  <c r="AS178" i="1" l="1"/>
  <c r="BC178" i="1"/>
  <c r="I179" i="5"/>
  <c r="BG179" i="1" s="1"/>
  <c r="BF179" i="1"/>
  <c r="BD180" i="1"/>
  <c r="F181" i="5"/>
  <c r="H180" i="5"/>
  <c r="G194" i="5"/>
  <c r="BE193" i="1"/>
  <c r="AS179" i="1" l="1"/>
  <c r="BC179" i="1"/>
  <c r="G195" i="5"/>
  <c r="BE194" i="1"/>
  <c r="BD181" i="1"/>
  <c r="F182" i="5"/>
  <c r="H181" i="5"/>
  <c r="I180" i="5"/>
  <c r="BG180" i="1" s="1"/>
  <c r="BF180" i="1"/>
  <c r="AS180" i="1" l="1"/>
  <c r="BC180" i="1"/>
  <c r="BD182" i="1"/>
  <c r="F183" i="5"/>
  <c r="H182" i="5"/>
  <c r="I181" i="5"/>
  <c r="BG181" i="1" s="1"/>
  <c r="BF181" i="1"/>
  <c r="G196" i="5"/>
  <c r="BE195" i="1"/>
  <c r="AS181" i="1" l="1"/>
  <c r="BC181" i="1"/>
  <c r="I182" i="5"/>
  <c r="BG182" i="1" s="1"/>
  <c r="BF182" i="1"/>
  <c r="G197" i="5"/>
  <c r="BE196" i="1"/>
  <c r="BD183" i="1"/>
  <c r="F184" i="5"/>
  <c r="H183" i="5"/>
  <c r="AS182" i="1" l="1"/>
  <c r="BC182" i="1"/>
  <c r="G198" i="5"/>
  <c r="BE197" i="1"/>
  <c r="BD184" i="1"/>
  <c r="F185" i="5"/>
  <c r="H184" i="5"/>
  <c r="I183" i="5"/>
  <c r="BG183" i="1" s="1"/>
  <c r="BF183" i="1"/>
  <c r="AS183" i="1" l="1"/>
  <c r="BC183" i="1"/>
  <c r="BD185" i="1"/>
  <c r="F186" i="5"/>
  <c r="H185" i="5"/>
  <c r="I184" i="5"/>
  <c r="BG184" i="1" s="1"/>
  <c r="BF184" i="1"/>
  <c r="G199" i="5"/>
  <c r="BE198" i="1"/>
  <c r="AS184" i="1" l="1"/>
  <c r="BC184" i="1"/>
  <c r="I185" i="5"/>
  <c r="BG185" i="1" s="1"/>
  <c r="BF185" i="1"/>
  <c r="BD186" i="1"/>
  <c r="F187" i="5"/>
  <c r="H186" i="5"/>
  <c r="G200" i="5"/>
  <c r="BE199" i="1"/>
  <c r="AS185" i="1" l="1"/>
  <c r="BC185" i="1"/>
  <c r="BD187" i="1"/>
  <c r="F188" i="5"/>
  <c r="H187" i="5"/>
  <c r="G201" i="5"/>
  <c r="BE200" i="1"/>
  <c r="I186" i="5"/>
  <c r="BG186" i="1" s="1"/>
  <c r="BF186" i="1"/>
  <c r="AS186" i="1" l="1"/>
  <c r="BC186" i="1"/>
  <c r="G202" i="5"/>
  <c r="BE201" i="1"/>
  <c r="I187" i="5"/>
  <c r="BG187" i="1" s="1"/>
  <c r="BF187" i="1"/>
  <c r="BD188" i="1"/>
  <c r="F189" i="5"/>
  <c r="H188" i="5"/>
  <c r="AS187" i="1" l="1"/>
  <c r="BC187" i="1"/>
  <c r="BD189" i="1"/>
  <c r="F190" i="5"/>
  <c r="H189" i="5"/>
  <c r="I188" i="5"/>
  <c r="BG188" i="1" s="1"/>
  <c r="BF188" i="1"/>
  <c r="G203" i="5"/>
  <c r="BE202" i="1"/>
  <c r="AS188" i="1" l="1"/>
  <c r="BC188" i="1"/>
  <c r="I189" i="5"/>
  <c r="BG189" i="1" s="1"/>
  <c r="BF189" i="1"/>
  <c r="G204" i="5"/>
  <c r="BE203" i="1"/>
  <c r="BD190" i="1"/>
  <c r="F191" i="5"/>
  <c r="H190" i="5"/>
  <c r="AS189" i="1" l="1"/>
  <c r="BC189" i="1"/>
  <c r="G205" i="5"/>
  <c r="BE204" i="1"/>
  <c r="I190" i="5"/>
  <c r="BG190" i="1" s="1"/>
  <c r="BF190" i="1"/>
  <c r="BD191" i="1"/>
  <c r="F192" i="5"/>
  <c r="H191" i="5"/>
  <c r="AS190" i="1" l="1"/>
  <c r="BC190" i="1"/>
  <c r="I191" i="5"/>
  <c r="BG191" i="1" s="1"/>
  <c r="BF191" i="1"/>
  <c r="BD192" i="1"/>
  <c r="F193" i="5"/>
  <c r="H192" i="5"/>
  <c r="G206" i="5"/>
  <c r="BE205" i="1"/>
  <c r="AS191" i="1" l="1"/>
  <c r="BC191" i="1"/>
  <c r="BD193" i="1"/>
  <c r="F194" i="5"/>
  <c r="H193" i="5"/>
  <c r="G207" i="5"/>
  <c r="BE206" i="1"/>
  <c r="I192" i="5"/>
  <c r="BG192" i="1" s="1"/>
  <c r="BF192" i="1"/>
  <c r="AS192" i="1" l="1"/>
  <c r="BC192" i="1"/>
  <c r="I193" i="5"/>
  <c r="BG193" i="1" s="1"/>
  <c r="BF193" i="1"/>
  <c r="BD194" i="1"/>
  <c r="F195" i="5"/>
  <c r="H194" i="5"/>
  <c r="G208" i="5"/>
  <c r="BE207" i="1"/>
  <c r="AS193" i="1" l="1"/>
  <c r="BC193" i="1"/>
  <c r="BD195" i="1"/>
  <c r="F196" i="5"/>
  <c r="H195" i="5"/>
  <c r="G209" i="5"/>
  <c r="BE208" i="1"/>
  <c r="I194" i="5"/>
  <c r="BG194" i="1" s="1"/>
  <c r="BF194" i="1"/>
  <c r="AS194" i="1" l="1"/>
  <c r="BC194" i="1"/>
  <c r="G210" i="5"/>
  <c r="BE209" i="1"/>
  <c r="I195" i="5"/>
  <c r="BG195" i="1" s="1"/>
  <c r="BF195" i="1"/>
  <c r="BD196" i="1"/>
  <c r="F197" i="5"/>
  <c r="H196" i="5"/>
  <c r="AS195" i="1" l="1"/>
  <c r="BC195" i="1"/>
  <c r="I196" i="5"/>
  <c r="BG196" i="1" s="1"/>
  <c r="BF196" i="1"/>
  <c r="BD197" i="1"/>
  <c r="F198" i="5"/>
  <c r="H197" i="5"/>
  <c r="G211" i="5"/>
  <c r="BE210" i="1"/>
  <c r="AS196" i="1" l="1"/>
  <c r="BC196" i="1"/>
  <c r="G212" i="5"/>
  <c r="BE211" i="1"/>
  <c r="BD198" i="1"/>
  <c r="F199" i="5"/>
  <c r="H198" i="5"/>
  <c r="I197" i="5"/>
  <c r="BG197" i="1" s="1"/>
  <c r="BF197" i="1"/>
  <c r="AS197" i="1" l="1"/>
  <c r="BC197" i="1"/>
  <c r="BD199" i="1"/>
  <c r="F200" i="5"/>
  <c r="H199" i="5"/>
  <c r="I198" i="5"/>
  <c r="BG198" i="1" s="1"/>
  <c r="BF198" i="1"/>
  <c r="G213" i="5"/>
  <c r="BE212" i="1"/>
  <c r="AS198" i="1" l="1"/>
  <c r="BC198" i="1"/>
  <c r="I199" i="5"/>
  <c r="BG199" i="1" s="1"/>
  <c r="BF199" i="1"/>
  <c r="G214" i="5"/>
  <c r="BE213" i="1"/>
  <c r="BD200" i="1"/>
  <c r="F201" i="5"/>
  <c r="H200" i="5"/>
  <c r="AS199" i="1" l="1"/>
  <c r="BC199" i="1"/>
  <c r="G215" i="5"/>
  <c r="BE214" i="1"/>
  <c r="I200" i="5"/>
  <c r="BG200" i="1" s="1"/>
  <c r="BF200" i="1"/>
  <c r="BD201" i="1"/>
  <c r="F202" i="5"/>
  <c r="H201" i="5"/>
  <c r="AS200" i="1" l="1"/>
  <c r="BC200" i="1"/>
  <c r="I201" i="5"/>
  <c r="BG201" i="1" s="1"/>
  <c r="BF201" i="1"/>
  <c r="BD202" i="1"/>
  <c r="F203" i="5"/>
  <c r="H202" i="5"/>
  <c r="G216" i="5"/>
  <c r="BE215" i="1"/>
  <c r="AS201" i="1" l="1"/>
  <c r="BC201" i="1"/>
  <c r="BD203" i="1"/>
  <c r="F204" i="5"/>
  <c r="H203" i="5"/>
  <c r="G217" i="5"/>
  <c r="BE216" i="1"/>
  <c r="I202" i="5"/>
  <c r="BG202" i="1" s="1"/>
  <c r="BF202" i="1"/>
  <c r="AS202" i="1" l="1"/>
  <c r="BC202" i="1"/>
  <c r="I203" i="5"/>
  <c r="BG203" i="1" s="1"/>
  <c r="BF203" i="1"/>
  <c r="BD204" i="1"/>
  <c r="F205" i="5"/>
  <c r="H204" i="5"/>
  <c r="G218" i="5"/>
  <c r="BE217" i="1"/>
  <c r="AS203" i="1" l="1"/>
  <c r="BC203" i="1"/>
  <c r="BD205" i="1"/>
  <c r="F206" i="5"/>
  <c r="H205" i="5"/>
  <c r="G219" i="5"/>
  <c r="BE218" i="1"/>
  <c r="I204" i="5"/>
  <c r="BG204" i="1" s="1"/>
  <c r="BF204" i="1"/>
  <c r="AS204" i="1" l="1"/>
  <c r="BC204" i="1"/>
  <c r="G220" i="5"/>
  <c r="BE219" i="1"/>
  <c r="I205" i="5"/>
  <c r="BG205" i="1" s="1"/>
  <c r="BF205" i="1"/>
  <c r="BD206" i="1"/>
  <c r="F207" i="5"/>
  <c r="H206" i="5"/>
  <c r="AS205" i="1" l="1"/>
  <c r="BC205" i="1"/>
  <c r="I206" i="5"/>
  <c r="BG206" i="1" s="1"/>
  <c r="BF206" i="1"/>
  <c r="BD207" i="1"/>
  <c r="F208" i="5"/>
  <c r="H207" i="5"/>
  <c r="G221" i="5"/>
  <c r="BE220" i="1"/>
  <c r="AS206" i="1" l="1"/>
  <c r="BC206" i="1"/>
  <c r="G222" i="5"/>
  <c r="BE221" i="1"/>
  <c r="BD208" i="1"/>
  <c r="F209" i="5"/>
  <c r="H208" i="5"/>
  <c r="I207" i="5"/>
  <c r="BG207" i="1" s="1"/>
  <c r="BF207" i="1"/>
  <c r="AS207" i="1" l="1"/>
  <c r="BC207" i="1"/>
  <c r="BD209" i="1"/>
  <c r="F210" i="5"/>
  <c r="H209" i="5"/>
  <c r="I208" i="5"/>
  <c r="BG208" i="1" s="1"/>
  <c r="BF208" i="1"/>
  <c r="G223" i="5"/>
  <c r="BE222" i="1"/>
  <c r="AS208" i="1" l="1"/>
  <c r="BC208" i="1"/>
  <c r="I209" i="5"/>
  <c r="BG209" i="1" s="1"/>
  <c r="BF209" i="1"/>
  <c r="G224" i="5"/>
  <c r="BE223" i="1"/>
  <c r="BD210" i="1"/>
  <c r="F211" i="5"/>
  <c r="H210" i="5"/>
  <c r="AS209" i="1" l="1"/>
  <c r="BC209" i="1"/>
  <c r="G225" i="5"/>
  <c r="BE224" i="1"/>
  <c r="I210" i="5"/>
  <c r="BG210" i="1" s="1"/>
  <c r="BF210" i="1"/>
  <c r="BD211" i="1"/>
  <c r="F212" i="5"/>
  <c r="H211" i="5"/>
  <c r="AS210" i="1" l="1"/>
  <c r="BC210" i="1"/>
  <c r="I211" i="5"/>
  <c r="BG211" i="1" s="1"/>
  <c r="BF211" i="1"/>
  <c r="BD212" i="1"/>
  <c r="F213" i="5"/>
  <c r="H212" i="5"/>
  <c r="G226" i="5"/>
  <c r="BE225" i="1"/>
  <c r="AS211" i="1" l="1"/>
  <c r="BC211" i="1"/>
  <c r="BD213" i="1"/>
  <c r="F214" i="5"/>
  <c r="H213" i="5"/>
  <c r="G227" i="5"/>
  <c r="BE226" i="1"/>
  <c r="I212" i="5"/>
  <c r="BG212" i="1" s="1"/>
  <c r="BF212" i="1"/>
  <c r="AS212" i="1" l="1"/>
  <c r="BC212" i="1"/>
  <c r="I213" i="5"/>
  <c r="BG213" i="1" s="1"/>
  <c r="BF213" i="1"/>
  <c r="BD214" i="1"/>
  <c r="F215" i="5"/>
  <c r="H214" i="5"/>
  <c r="G228" i="5"/>
  <c r="BE227" i="1"/>
  <c r="AS213" i="1" l="1"/>
  <c r="BC213" i="1"/>
  <c r="BD215" i="1"/>
  <c r="F216" i="5"/>
  <c r="H215" i="5"/>
  <c r="G229" i="5"/>
  <c r="BE228" i="1"/>
  <c r="I214" i="5"/>
  <c r="BG214" i="1" s="1"/>
  <c r="BF214" i="1"/>
  <c r="AS214" i="1" l="1"/>
  <c r="BC214" i="1"/>
  <c r="I215" i="5"/>
  <c r="BG215" i="1" s="1"/>
  <c r="BF215" i="1"/>
  <c r="G230" i="5"/>
  <c r="BE229" i="1"/>
  <c r="BD216" i="1"/>
  <c r="F217" i="5"/>
  <c r="H216" i="5"/>
  <c r="AS215" i="1" l="1"/>
  <c r="BC215" i="1"/>
  <c r="G231" i="5"/>
  <c r="BE230" i="1"/>
  <c r="I216" i="5"/>
  <c r="BG216" i="1" s="1"/>
  <c r="BF216" i="1"/>
  <c r="BD217" i="1"/>
  <c r="F218" i="5"/>
  <c r="H217" i="5"/>
  <c r="AS216" i="1" l="1"/>
  <c r="BC216" i="1"/>
  <c r="I217" i="5"/>
  <c r="BG217" i="1" s="1"/>
  <c r="BF217" i="1"/>
  <c r="BD218" i="1"/>
  <c r="F219" i="5"/>
  <c r="H218" i="5"/>
  <c r="G232" i="5"/>
  <c r="BE231" i="1"/>
  <c r="AS217" i="1" l="1"/>
  <c r="BC217" i="1"/>
  <c r="G233" i="5"/>
  <c r="BE232" i="1"/>
  <c r="BD219" i="1"/>
  <c r="F220" i="5"/>
  <c r="H219" i="5"/>
  <c r="I218" i="5"/>
  <c r="BG218" i="1" s="1"/>
  <c r="BF218" i="1"/>
  <c r="AS218" i="1" l="1"/>
  <c r="BC218" i="1"/>
  <c r="BD220" i="1"/>
  <c r="F221" i="5"/>
  <c r="H220" i="5"/>
  <c r="I219" i="5"/>
  <c r="BG219" i="1" s="1"/>
  <c r="BF219" i="1"/>
  <c r="G234" i="5"/>
  <c r="BE233" i="1"/>
  <c r="AS219" i="1" l="1"/>
  <c r="BC219" i="1"/>
  <c r="G235" i="5"/>
  <c r="BE234" i="1"/>
  <c r="I220" i="5"/>
  <c r="BG220" i="1" s="1"/>
  <c r="BF220" i="1"/>
  <c r="BD221" i="1"/>
  <c r="F222" i="5"/>
  <c r="H221" i="5"/>
  <c r="AS220" i="1" l="1"/>
  <c r="BC220" i="1"/>
  <c r="I221" i="5"/>
  <c r="BG221" i="1" s="1"/>
  <c r="BF221" i="1"/>
  <c r="BD222" i="1"/>
  <c r="F223" i="5"/>
  <c r="H222" i="5"/>
  <c r="G236" i="5"/>
  <c r="BE235" i="1"/>
  <c r="AS221" i="1" l="1"/>
  <c r="BC221" i="1"/>
  <c r="G237" i="5"/>
  <c r="BE236" i="1"/>
  <c r="BD223" i="1"/>
  <c r="F224" i="5"/>
  <c r="H223" i="5"/>
  <c r="I222" i="5"/>
  <c r="BG222" i="1" s="1"/>
  <c r="BF222" i="1"/>
  <c r="AS222" i="1" l="1"/>
  <c r="BC222" i="1"/>
  <c r="BD224" i="1"/>
  <c r="F225" i="5"/>
  <c r="H224" i="5"/>
  <c r="I223" i="5"/>
  <c r="BG223" i="1" s="1"/>
  <c r="BF223" i="1"/>
  <c r="G238" i="5"/>
  <c r="BE237" i="1"/>
  <c r="AS223" i="1" l="1"/>
  <c r="BC223" i="1"/>
  <c r="I224" i="5"/>
  <c r="BG224" i="1" s="1"/>
  <c r="BF224" i="1"/>
  <c r="BD225" i="1"/>
  <c r="F226" i="5"/>
  <c r="H225" i="5"/>
  <c r="G239" i="5"/>
  <c r="BE238" i="1"/>
  <c r="AS224" i="1" l="1"/>
  <c r="BC224" i="1"/>
  <c r="BD226" i="1"/>
  <c r="F227" i="5"/>
  <c r="H226" i="5"/>
  <c r="G240" i="5"/>
  <c r="BE239" i="1"/>
  <c r="I225" i="5"/>
  <c r="BG225" i="1" s="1"/>
  <c r="BF225" i="1"/>
  <c r="AS225" i="1" l="1"/>
  <c r="BC225" i="1"/>
  <c r="I226" i="5"/>
  <c r="BG226" i="1" s="1"/>
  <c r="BF226" i="1"/>
  <c r="BD227" i="1"/>
  <c r="F228" i="5"/>
  <c r="H227" i="5"/>
  <c r="G241" i="5"/>
  <c r="BE240" i="1"/>
  <c r="AS226" i="1" l="1"/>
  <c r="BC226" i="1"/>
  <c r="BD228" i="1"/>
  <c r="F229" i="5"/>
  <c r="H228" i="5"/>
  <c r="G242" i="5"/>
  <c r="BE241" i="1"/>
  <c r="I227" i="5"/>
  <c r="BG227" i="1" s="1"/>
  <c r="BF227" i="1"/>
  <c r="AS227" i="1" l="1"/>
  <c r="BC227" i="1"/>
  <c r="BD229" i="1"/>
  <c r="F230" i="5"/>
  <c r="H229" i="5"/>
  <c r="G243" i="5"/>
  <c r="BE242" i="1"/>
  <c r="I228" i="5"/>
  <c r="BG228" i="1" s="1"/>
  <c r="BF228" i="1"/>
  <c r="AS228" i="1" l="1"/>
  <c r="BC228" i="1"/>
  <c r="G244" i="5"/>
  <c r="BE243" i="1"/>
  <c r="BD230" i="1"/>
  <c r="F231" i="5"/>
  <c r="H230" i="5"/>
  <c r="I229" i="5"/>
  <c r="BG229" i="1" s="1"/>
  <c r="BF229" i="1"/>
  <c r="AS229" i="1" l="1"/>
  <c r="BC229" i="1"/>
  <c r="BD231" i="1"/>
  <c r="F232" i="5"/>
  <c r="H231" i="5"/>
  <c r="I230" i="5"/>
  <c r="BG230" i="1" s="1"/>
  <c r="BF230" i="1"/>
  <c r="G245" i="5"/>
  <c r="BE244" i="1"/>
  <c r="AS230" i="1" l="1"/>
  <c r="BC230" i="1"/>
  <c r="I231" i="5"/>
  <c r="BG231" i="1" s="1"/>
  <c r="BF231" i="1"/>
  <c r="BD232" i="1"/>
  <c r="F233" i="5"/>
  <c r="H232" i="5"/>
  <c r="G246" i="5"/>
  <c r="BE245" i="1"/>
  <c r="AS231" i="1" l="1"/>
  <c r="BC231" i="1"/>
  <c r="BD233" i="1"/>
  <c r="F234" i="5"/>
  <c r="H233" i="5"/>
  <c r="G247" i="5"/>
  <c r="BE246" i="1"/>
  <c r="I232" i="5"/>
  <c r="BG232" i="1" s="1"/>
  <c r="BF232" i="1"/>
  <c r="AS232" i="1" l="1"/>
  <c r="BC232" i="1"/>
  <c r="I233" i="5"/>
  <c r="BG233" i="1" s="1"/>
  <c r="BF233" i="1"/>
  <c r="G248" i="5"/>
  <c r="BE247" i="1"/>
  <c r="BD234" i="1"/>
  <c r="F235" i="5"/>
  <c r="H234" i="5"/>
  <c r="AS233" i="1" l="1"/>
  <c r="BC233" i="1"/>
  <c r="G249" i="5"/>
  <c r="BE248" i="1"/>
  <c r="I234" i="5"/>
  <c r="BG234" i="1" s="1"/>
  <c r="BF234" i="1"/>
  <c r="BD235" i="1"/>
  <c r="F236" i="5"/>
  <c r="H235" i="5"/>
  <c r="AS234" i="1" l="1"/>
  <c r="BC234" i="1"/>
  <c r="BD236" i="1"/>
  <c r="F237" i="5"/>
  <c r="H236" i="5"/>
  <c r="I235" i="5"/>
  <c r="BG235" i="1" s="1"/>
  <c r="BF235" i="1"/>
  <c r="G250" i="5"/>
  <c r="BE249" i="1"/>
  <c r="AS235" i="1" l="1"/>
  <c r="BC235" i="1"/>
  <c r="BD237" i="1"/>
  <c r="F238" i="5"/>
  <c r="H237" i="5"/>
  <c r="I236" i="5"/>
  <c r="BG236" i="1" s="1"/>
  <c r="BF236" i="1"/>
  <c r="G251" i="5"/>
  <c r="BE251" i="1" s="1"/>
  <c r="BE250" i="1"/>
  <c r="AS236" i="1" l="1"/>
  <c r="BC236" i="1"/>
  <c r="I237" i="5"/>
  <c r="BG237" i="1" s="1"/>
  <c r="BF237" i="1"/>
  <c r="BD238" i="1"/>
  <c r="F239" i="5"/>
  <c r="H238" i="5"/>
  <c r="AS237" i="1" l="1"/>
  <c r="BC237" i="1"/>
  <c r="BD239" i="1"/>
  <c r="F240" i="5"/>
  <c r="H239" i="5"/>
  <c r="I238" i="5"/>
  <c r="BG238" i="1" s="1"/>
  <c r="BF238" i="1"/>
  <c r="AS238" i="1" l="1"/>
  <c r="BC238" i="1"/>
  <c r="I239" i="5"/>
  <c r="BG239" i="1" s="1"/>
  <c r="BF239" i="1"/>
  <c r="BD240" i="1"/>
  <c r="F241" i="5"/>
  <c r="H240" i="5"/>
  <c r="AS239" i="1" l="1"/>
  <c r="BC239" i="1"/>
  <c r="BD241" i="1"/>
  <c r="F242" i="5"/>
  <c r="H241" i="5"/>
  <c r="I240" i="5"/>
  <c r="BG240" i="1" s="1"/>
  <c r="BF240" i="1"/>
  <c r="AS240" i="1" l="1"/>
  <c r="BC240" i="1"/>
  <c r="BD242" i="1"/>
  <c r="F243" i="5"/>
  <c r="H242" i="5"/>
  <c r="I241" i="5"/>
  <c r="BG241" i="1" s="1"/>
  <c r="BF241" i="1"/>
  <c r="AS241" i="1" l="1"/>
  <c r="BC241" i="1"/>
  <c r="BD243" i="1"/>
  <c r="F244" i="5"/>
  <c r="H243" i="5"/>
  <c r="I242" i="5"/>
  <c r="BG242" i="1" s="1"/>
  <c r="BF242" i="1"/>
  <c r="AS242" i="1" l="1"/>
  <c r="BC242" i="1"/>
  <c r="I243" i="5"/>
  <c r="BG243" i="1" s="1"/>
  <c r="BF243" i="1"/>
  <c r="BD244" i="1"/>
  <c r="F245" i="5"/>
  <c r="H244" i="5"/>
  <c r="AS243" i="1" l="1"/>
  <c r="BC243" i="1"/>
  <c r="BD245" i="1"/>
  <c r="F246" i="5"/>
  <c r="H245" i="5"/>
  <c r="I244" i="5"/>
  <c r="BG244" i="1" s="1"/>
  <c r="BF244" i="1"/>
  <c r="AS244" i="1" l="1"/>
  <c r="BC244" i="1"/>
  <c r="I245" i="5"/>
  <c r="BG245" i="1" s="1"/>
  <c r="BF245" i="1"/>
  <c r="BD246" i="1"/>
  <c r="F247" i="5"/>
  <c r="H246" i="5"/>
  <c r="AS245" i="1" l="1"/>
  <c r="BC245" i="1"/>
  <c r="BD247" i="1"/>
  <c r="F248" i="5"/>
  <c r="H247" i="5"/>
  <c r="I246" i="5"/>
  <c r="BG246" i="1" s="1"/>
  <c r="BF246" i="1"/>
  <c r="AS246" i="1" l="1"/>
  <c r="BC246" i="1"/>
  <c r="I247" i="5"/>
  <c r="BG247" i="1" s="1"/>
  <c r="BF247" i="1"/>
  <c r="BD248" i="1"/>
  <c r="F249" i="5"/>
  <c r="H248" i="5"/>
  <c r="AS247" i="1" l="1"/>
  <c r="BC247" i="1"/>
  <c r="BD249" i="1"/>
  <c r="F250" i="5"/>
  <c r="H249" i="5"/>
  <c r="I248" i="5"/>
  <c r="BG248" i="1" s="1"/>
  <c r="BF248" i="1"/>
  <c r="AS248" i="1" l="1"/>
  <c r="BC248" i="1"/>
  <c r="I249" i="5"/>
  <c r="BG249" i="1" s="1"/>
  <c r="BF249" i="1"/>
  <c r="BD250" i="1"/>
  <c r="F251" i="5"/>
  <c r="H250" i="5"/>
  <c r="AS249" i="1" l="1"/>
  <c r="BC249" i="1"/>
  <c r="H251" i="5"/>
  <c r="BD251" i="1"/>
  <c r="I250" i="5"/>
  <c r="BG250" i="1" s="1"/>
  <c r="BF250" i="1"/>
  <c r="AS250" i="1" l="1"/>
  <c r="BC250" i="1"/>
  <c r="I251" i="5"/>
  <c r="BG251" i="1" s="1"/>
  <c r="BF251" i="1"/>
  <c r="AS251" i="1" l="1"/>
  <c r="BC2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Ekrem</author>
  </authors>
  <commentList>
    <comment ref="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Ekrem:</t>
        </r>
        <r>
          <rPr>
            <sz val="9"/>
            <color indexed="81"/>
            <rFont val="Tahoma"/>
            <family val="2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<sst xmlns="http://schemas.openxmlformats.org/spreadsheetml/2006/main" count="94" uniqueCount="84">
  <si>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</si>
  <si>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</si>
  <si>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</si>
  <si>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</si>
  <si>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</si>
  <si>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</si>
  <si>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</si>
  <si>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</si>
  <si>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</si>
  <si>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</si>
  <si>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</si>
  <si>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</si>
  <si>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if 5&gt;10</t>
  </si>
  <si>
    <t>if 5&gt;50</t>
  </si>
  <si>
    <t>if 10&gt;50</t>
  </si>
  <si>
    <t>if 10&gt;100</t>
  </si>
  <si>
    <t>if 50&gt;100</t>
  </si>
  <si>
    <t>if 50&gt;200</t>
  </si>
  <si>
    <t>5&gt;10 %</t>
  </si>
  <si>
    <t>OC %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</si>
  <si>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</si>
  <si>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</si>
  <si>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</si>
  <si>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</si>
  <si>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</si>
  <si>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</si>
  <si>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</si>
  <si>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</si>
  <si>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</si>
  <si>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</si>
  <si>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</si>
  <si>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</si>
  <si>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</si>
  <si>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</si>
  <si>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</si>
  <si>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</si>
  <si>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</si>
  <si>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</si>
  <si>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</si>
  <si>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</si>
  <si>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</si>
  <si>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</si>
  <si>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</si>
  <si>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</si>
  <si>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</si>
  <si>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</si>
  <si>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</si>
  <si>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</si>
  <si>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SMA20</t>
  </si>
  <si>
    <t>SD</t>
  </si>
  <si>
    <t>Upper</t>
  </si>
  <si>
    <t>Lower</t>
  </si>
  <si>
    <t>diff</t>
  </si>
  <si>
    <t>BB Diff</t>
  </si>
  <si>
    <t>BB Upper</t>
  </si>
  <si>
    <t>BB Lower</t>
  </si>
  <si>
    <t>Upper diff CPx</t>
  </si>
  <si>
    <t>Lower diff CPx</t>
  </si>
  <si>
    <t>BB Signal</t>
  </si>
  <si>
    <t>BB Diff %</t>
  </si>
  <si>
    <t>UBB Delta %</t>
  </si>
  <si>
    <t>LBB Delta %</t>
  </si>
  <si>
    <t>12 EMA</t>
  </si>
  <si>
    <t>26 EMA</t>
  </si>
  <si>
    <t>MACD</t>
  </si>
  <si>
    <t>9 EMA</t>
  </si>
  <si>
    <t>20ma</t>
  </si>
  <si>
    <t>if 5&gt;20</t>
  </si>
  <si>
    <t>if 10&gt;20</t>
  </si>
  <si>
    <t>Buy if False (5,10, 20)</t>
  </si>
  <si>
    <t>Sell if True (5,10, 20)</t>
  </si>
  <si>
    <t>10&gt;20
ALERT</t>
  </si>
  <si>
    <t>Commodity Channel Index (21)</t>
  </si>
  <si>
    <t>VWAP</t>
  </si>
  <si>
    <t>RSI-2</t>
  </si>
  <si>
    <t>AwesomeOscillator</t>
  </si>
  <si>
    <t>Rate Of Change INC</t>
  </si>
  <si>
    <t>Bearish Vortex</t>
  </si>
  <si>
    <t>Bullish Vortex</t>
  </si>
  <si>
    <t>Down Trend</t>
  </si>
  <si>
    <t>Up Trend</t>
  </si>
  <si>
    <t>Market Pressure</t>
  </si>
  <si>
    <t>volume Price Trend</t>
  </si>
  <si>
    <t>money Index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</si>
</sst>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43" fontId="0" fillId="0" borderId="7" xfId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4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0" xfId="0" applyFont="1" applyFill="1" applyBorder="1" applyAlignment="1">
      <alignment horizontal="center" vertical="center" wrapText="1"/>
    </xf>
    <xf numFmtId="9" fontId="0" fillId="0" borderId="1" xfId="2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14" xfId="0" applyNumberFormat="1" applyBorder="1"/>
    <xf numFmtId="43" fontId="0" fillId="0" borderId="15" xfId="1" applyFont="1" applyBorder="1"/>
    <xf numFmtId="43" fontId="0" fillId="0" borderId="16" xfId="1" applyFont="1" applyBorder="1"/>
    <xf numFmtId="43" fontId="2" fillId="0" borderId="1" xfId="0" applyNumberFormat="1" applyFont="1" applyBorder="1"/>
    <xf numFmtId="43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Font="1" applyBorder="1"/>
    <xf numFmtId="0" fontId="3" fillId="2" borderId="17" xfId="0" applyFont="1" applyFill="1" applyBorder="1" applyAlignment="1">
      <alignment horizontal="center" vertical="center" wrapText="1"/>
    </xf>
    <xf numFmtId="43" fontId="0" fillId="0" borderId="15" xfId="0" applyNumberFormat="1" applyFont="1" applyBorder="1"/>
    <xf numFmtId="166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1" xfId="1" applyNumberFormat="1" applyFont="1" applyBorder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Trade%20Analysis/TSLA_TA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MACD"/>
      <sheetName val="BB"/>
      <sheetName val="SRL"/>
      <sheetName val="RSI"/>
    </sheetNames>
    <sheetDataSet>
      <sheetData sheetId="0">
        <row r="1">
          <cell r="A1" t="str">
            <v>Date</v>
          </cell>
          <cell r="B1" t="str">
            <v>High</v>
          </cell>
          <cell r="C1" t="str">
            <v>Low</v>
          </cell>
          <cell r="D1" t="str">
            <v>Open</v>
          </cell>
          <cell r="E1" t="str">
            <v>Close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1"/>
  <sheetViews>
    <sheetView tabSelected="1" zoomScale="92" zoomScaleNormal="92" workbookViewId="0">
      <pane xSplit="1" ySplit="1" topLeftCell="Q214" activePane="bottomRight" state="frozen"/>
      <selection pane="topRight" activeCell="B1" sqref="B1"/>
      <selection pane="bottomLeft" activeCell="A3" sqref="A3"/>
      <selection pane="bottomRight" activeCell="AK251" sqref="AK251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7" width="9.7109375" customWidth="1"/>
    <col min="8" max="13" width="9.7109375" hidden="1" customWidth="1"/>
    <col min="14" max="14" width="9.7109375" style="47" customWidth="1"/>
    <col min="15" max="15" width="13.42578125" style="47" customWidth="1"/>
    <col min="16" max="19" width="9.7109375" style="47" customWidth="1"/>
    <col min="20" max="20" width="7.85546875" style="47" customWidth="1"/>
    <col min="21" max="21" width="9.5703125" style="47" bestFit="1" customWidth="1"/>
    <col min="22" max="22" width="9.42578125" style="47" bestFit="1" customWidth="1"/>
    <col min="23" max="25" width="9.7109375" style="47" customWidth="1"/>
    <col min="26" max="26" width="9.85546875" style="47" customWidth="1"/>
    <col min="27" max="27" width="6.85546875" customWidth="1"/>
    <col min="28" max="28" width="9.140625" bestFit="1" customWidth="1"/>
    <col min="29" max="31" width="6.85546875" customWidth="1"/>
    <col min="32" max="32" width="7.85546875" bestFit="1" customWidth="1"/>
    <col min="33" max="33" width="7.85546875" customWidth="1"/>
    <col min="34" max="36" width="9" customWidth="1"/>
    <col min="37" max="37" width="9.7109375" customWidth="1"/>
    <col min="38" max="38" width="9.28515625" customWidth="1"/>
    <col min="39" max="39" width="8.5703125" customWidth="1"/>
    <col min="40" max="40" width="11.140625" customWidth="1"/>
    <col min="41" max="41" width="13.7109375" customWidth="1"/>
    <col min="42" max="42" width="7.7109375" bestFit="1" customWidth="1"/>
    <col min="43" max="43" width="9.7109375" bestFit="1" customWidth="1"/>
    <col min="44" max="51" width="9.7109375" customWidth="1"/>
    <col min="52" max="52" width="13.7109375" customWidth="1"/>
    <col min="53" max="54" width="9.7109375" customWidth="1"/>
    <col min="55" max="55" width="13.140625" customWidth="1"/>
    <col min="56" max="59" width="9.7109375" customWidth="1"/>
    <col min="60" max="60" width="9.7109375" bestFit="1" customWidth="1"/>
    <col min="61" max="67" width="9.7109375" hidden="1" customWidth="1"/>
    <col min="68" max="69" width="14.85546875" hidden="1" customWidth="1"/>
    <col min="70" max="70" width="9.7109375" hidden="1" customWidth="1"/>
    <col min="71" max="74" width="0" hidden="1" customWidth="1"/>
  </cols>
  <sheetData>
    <row r="1" spans="1:74" ht="59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66</v>
      </c>
      <c r="L1" s="10" t="s">
        <v>10</v>
      </c>
      <c r="M1" s="10" t="s">
        <v>11</v>
      </c>
      <c r="N1" s="43" t="s">
        <v>29</v>
      </c>
      <c r="O1" s="44" t="s">
        <v>72</v>
      </c>
      <c r="P1" s="45" t="s">
        <v>83</v>
      </c>
      <c r="Q1" s="45" t="s">
        <v>82</v>
      </c>
      <c r="R1" s="45" t="s">
        <v>73</v>
      </c>
      <c r="S1" s="45" t="s">
        <v>81</v>
      </c>
      <c r="T1" s="45" t="s">
        <v>74</v>
      </c>
      <c r="U1" s="45" t="s">
        <v>75</v>
      </c>
      <c r="V1" s="45" t="s">
        <v>76</v>
      </c>
      <c r="W1" s="45" t="s">
        <v>77</v>
      </c>
      <c r="X1" s="45" t="s">
        <v>78</v>
      </c>
      <c r="Y1" s="45" t="s">
        <v>79</v>
      </c>
      <c r="Z1" s="45" t="s">
        <v>80</v>
      </c>
      <c r="AA1" s="10" t="s">
        <v>19</v>
      </c>
      <c r="AB1" s="10" t="s">
        <v>20</v>
      </c>
      <c r="AC1" s="10" t="s">
        <v>12</v>
      </c>
      <c r="AD1" s="10" t="s">
        <v>67</v>
      </c>
      <c r="AE1" s="10" t="s">
        <v>13</v>
      </c>
      <c r="AF1" s="10" t="s">
        <v>68</v>
      </c>
      <c r="AG1" s="10" t="s">
        <v>14</v>
      </c>
      <c r="AH1" s="10" t="s">
        <v>15</v>
      </c>
      <c r="AI1" s="10" t="s">
        <v>16</v>
      </c>
      <c r="AJ1" s="11" t="s">
        <v>17</v>
      </c>
      <c r="AK1" s="12" t="s">
        <v>69</v>
      </c>
      <c r="AL1" s="12" t="s">
        <v>70</v>
      </c>
      <c r="AM1" s="17" t="s">
        <v>18</v>
      </c>
      <c r="AN1" s="17" t="s">
        <v>22</v>
      </c>
      <c r="AO1" s="17" t="s">
        <v>43</v>
      </c>
      <c r="AP1" s="32" t="s">
        <v>30</v>
      </c>
      <c r="AQ1" s="17" t="s">
        <v>42</v>
      </c>
      <c r="AR1" s="17" t="s">
        <v>71</v>
      </c>
      <c r="AS1" s="17" t="s">
        <v>64</v>
      </c>
      <c r="AT1" s="17" t="s">
        <v>53</v>
      </c>
      <c r="AU1" s="17" t="s">
        <v>59</v>
      </c>
      <c r="AV1" s="17" t="s">
        <v>56</v>
      </c>
      <c r="AW1" s="17" t="s">
        <v>60</v>
      </c>
      <c r="AX1" s="17" t="s">
        <v>57</v>
      </c>
      <c r="AY1" s="17" t="s">
        <v>61</v>
      </c>
      <c r="AZ1" s="17" t="s">
        <v>58</v>
      </c>
      <c r="BA1" s="17" t="s">
        <v>54</v>
      </c>
      <c r="BB1" s="17" t="s">
        <v>55</v>
      </c>
      <c r="BC1" s="40" t="s">
        <v>64</v>
      </c>
      <c r="BD1" s="40" t="s">
        <v>62</v>
      </c>
      <c r="BE1" s="40" t="s">
        <v>63</v>
      </c>
      <c r="BF1" s="40" t="s">
        <v>64</v>
      </c>
      <c r="BG1" s="40" t="s">
        <v>65</v>
      </c>
      <c r="BH1" s="31" t="str">
        <f>SRL!F1</f>
        <v>Pivot</v>
      </c>
      <c r="BI1" s="20" t="str">
        <f>SRL!G1</f>
        <v>Sup3</v>
      </c>
      <c r="BJ1" s="20" t="str">
        <f>SRL!H1</f>
        <v>Sup2</v>
      </c>
      <c r="BK1" s="20" t="str">
        <f>SRL!I1</f>
        <v>Sup1</v>
      </c>
      <c r="BL1" s="21" t="str">
        <f>SRL!J1</f>
        <v>Res1</v>
      </c>
      <c r="BM1" s="21" t="str">
        <f>SRL!K1</f>
        <v>Res2</v>
      </c>
      <c r="BN1" s="21" t="str">
        <f>SRL!L1</f>
        <v>Res3</v>
      </c>
      <c r="BO1" s="22" t="str">
        <f>SRL!M1</f>
        <v>target</v>
      </c>
      <c r="BP1" s="23" t="str">
        <f>SRL!N1</f>
        <v>Resistance Achieved</v>
      </c>
      <c r="BQ1" s="23" t="str">
        <f>SRL!O1</f>
        <v>Support Achieved</v>
      </c>
      <c r="BR1" s="24" t="str">
        <f>SRL!P1</f>
        <v>support</v>
      </c>
      <c r="BS1" s="29" t="str">
        <f>SRL!Q1</f>
        <v xml:space="preserve"> Sup2 61.8%</v>
      </c>
      <c r="BT1" s="23" t="str">
        <f>SRL!R1</f>
        <v>Sup1 38.2%</v>
      </c>
      <c r="BU1" s="23" t="str">
        <f>SRL!S1</f>
        <v>Res1 38.2%</v>
      </c>
      <c r="BV1" s="24" t="str">
        <f>SRL!T1</f>
        <v xml:space="preserve"> Res2 61.8%</v>
      </c>
    </row>
    <row r="2" spans="1:74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" t="e">
        <f t="shared" ref="AA2:AA65" si="0">(E2-D2)/D2</f>
        <v>#DIV/0!</v>
      </c>
      <c r="AB2" s="30">
        <v>0</v>
      </c>
      <c r="AC2" s="2" t="b">
        <f t="shared" ref="AC2:AC65" si="1">IF(M2&gt;L2,TRUE)</f>
        <v>0</v>
      </c>
      <c r="AD2" s="2" t="b">
        <f t="shared" ref="AD2:AD65" si="2">IF(M2&gt;K2, "TRUE")</f>
        <v>0</v>
      </c>
      <c r="AE2" s="2" t="b">
        <f t="shared" ref="AE2:AE65" si="3">IF(M2&gt;J2,TRUE)</f>
        <v>0</v>
      </c>
      <c r="AF2" s="2" t="b">
        <f t="shared" ref="AF2:AF65" si="4">IF(L2&gt;K2,"TRUE")</f>
        <v>0</v>
      </c>
      <c r="AG2" s="2" t="b">
        <f t="shared" ref="AG2:AG65" si="5">IF(L2&gt;J2,TRUE)</f>
        <v>0</v>
      </c>
      <c r="AH2" s="2" t="b">
        <f t="shared" ref="AH2:AH65" si="6">IF(L2&gt;I2,TRUE)</f>
        <v>0</v>
      </c>
      <c r="AI2" s="2" t="b">
        <f t="shared" ref="AI2:AI65" si="7">IF(J2&gt;I2,TRUE)</f>
        <v>0</v>
      </c>
      <c r="AJ2" s="6" t="b">
        <f t="shared" ref="AJ2:AJ65" si="8">IF(J2&gt;H2,TRUE)</f>
        <v>0</v>
      </c>
      <c r="AK2" s="7" t="str">
        <f>IF(AND(AND($AC2=FALSE, $AD2=FALSE,$AF2=FALSE), AND(T2&lt;=35)),"BUY","-")</f>
        <v>BUY</v>
      </c>
      <c r="AL2" s="2" t="str">
        <f>IF(AND(AND($AC2&lt;&gt;FALSE,$AD2&lt;&gt;FALSE,$AF2&lt;&gt;FALSE), AND(T2&gt;=70)),"SELL","-")</f>
        <v>-</v>
      </c>
      <c r="AM2" s="15" t="e">
        <f t="shared" ref="AM2:AM65" si="9">(M2-L2)/L2</f>
        <v>#DIV/0!</v>
      </c>
      <c r="AN2" s="2" t="s">
        <v>21</v>
      </c>
      <c r="AO2" s="2" t="s">
        <v>21</v>
      </c>
      <c r="AP2" s="33">
        <f>IF(RSI!A2=result!A2, RSI!M2, "-")</f>
        <v>0</v>
      </c>
      <c r="AQ2" s="36">
        <f t="shared" ref="AQ2:AQ65" si="10">E2</f>
        <v>0</v>
      </c>
      <c r="AR2" s="36" t="str">
        <f t="shared" ref="AR2:AR65" si="11">IF(L2&gt;K2, "Positive", "Negative")</f>
        <v>Negative</v>
      </c>
      <c r="AS2" s="36" t="str">
        <f>IF(BF2&gt;BG2, "MACD Above", IF(BF2&lt;BG2, "9 Above", "-"))</f>
        <v>-</v>
      </c>
      <c r="AT2" s="37">
        <f>BB!J2</f>
        <v>0</v>
      </c>
      <c r="AU2" s="37">
        <f>BB!K2</f>
        <v>0</v>
      </c>
      <c r="AV2" s="37">
        <f t="shared" ref="AV2:AV65" si="12">BA2-E2</f>
        <v>0</v>
      </c>
      <c r="AW2" s="37"/>
      <c r="AX2" s="37">
        <f t="shared" ref="AX2:AX65" si="13">E2-BB2</f>
        <v>0</v>
      </c>
      <c r="AY2" s="37"/>
      <c r="AZ2" s="37" t="b">
        <f>IF(AV2&lt;0, "UBB Broken", IF(AX2&lt;0, "LBB Broken"))</f>
        <v>0</v>
      </c>
      <c r="BA2" s="37">
        <f>BB!H2</f>
        <v>0</v>
      </c>
      <c r="BB2" s="37">
        <f>BB!I2</f>
        <v>0</v>
      </c>
      <c r="BC2" s="41" t="str">
        <f>IF(BF2&gt;BG2, "MACD Above", IF(BF2&lt;BG2, "9 Above", "-"))</f>
        <v>-</v>
      </c>
      <c r="BD2" s="41">
        <f>MACD!F2</f>
        <v>0</v>
      </c>
      <c r="BE2" s="41">
        <f>MACD!G2</f>
        <v>0</v>
      </c>
      <c r="BF2" s="41">
        <f>MACD!H2</f>
        <v>0</v>
      </c>
      <c r="BG2" s="41">
        <f>IF(A2=MACD!A2,MACD!I2,"-")</f>
        <v>0</v>
      </c>
      <c r="BH2" s="34">
        <f>IF($A2=SRL!$A2,SRL!F2,"-")</f>
        <v>0</v>
      </c>
      <c r="BI2" s="1">
        <f>IF($A2=SRL!$A2,SRL!G2,"-")</f>
        <v>0</v>
      </c>
      <c r="BJ2" s="1">
        <f>IF($A2=SRL!$A2,SRL!H2,"-")</f>
        <v>0</v>
      </c>
      <c r="BK2" s="1">
        <f>IF($A2=SRL!$A2,SRL!I2,"-")</f>
        <v>0</v>
      </c>
      <c r="BL2" s="1">
        <f>IF($A2=SRL!$A2,SRL!J2,"-")</f>
        <v>0</v>
      </c>
      <c r="BM2" s="1">
        <f>IF($A2=SRL!$A2,SRL!K2,"-")</f>
        <v>0</v>
      </c>
      <c r="BN2" s="1">
        <f>IF($A2=SRL!$A2,SRL!L2,"-")</f>
        <v>0</v>
      </c>
      <c r="BO2" s="1">
        <f>IF($A2=SRL!$A2,SRL!M2,"-")</f>
        <v>0</v>
      </c>
      <c r="BP2" s="18">
        <f>IF($A2=SRL!$A2,SRL!N2,"-")</f>
        <v>0</v>
      </c>
      <c r="BQ2" s="18">
        <f>IF($A2=SRL!$A2,SRL!O2,"-")</f>
        <v>0</v>
      </c>
      <c r="BR2" s="8">
        <f>IF($A2=SRL!$A2,SRL!P2,"-")</f>
        <v>0</v>
      </c>
      <c r="BS2" s="25">
        <f>IF($A2=SRL!$A2,SRL!Q2,"-")</f>
        <v>0</v>
      </c>
      <c r="BT2" s="1">
        <f>IF($A2=SRL!$A2,SRL!R2,"-")</f>
        <v>0</v>
      </c>
      <c r="BU2" s="1">
        <f>IF($A2=SRL!$A2,SRL!S2,"-")</f>
        <v>0</v>
      </c>
      <c r="BV2" s="8">
        <f>IF($A2=SRL!$A2,SRL!T2,"-")</f>
        <v>0</v>
      </c>
    </row>
    <row r="3" spans="1:74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" t="e">
        <f t="shared" si="0"/>
        <v>#DIV/0!</v>
      </c>
      <c r="AB3" s="4" t="e">
        <f t="shared" ref="AB3:AB66" si="14">(E3-E2)/E2</f>
        <v>#DIV/0!</v>
      </c>
      <c r="AC3" s="2" t="b">
        <f t="shared" si="1"/>
        <v>0</v>
      </c>
      <c r="AD3" s="2" t="b">
        <f t="shared" si="2"/>
        <v>0</v>
      </c>
      <c r="AE3" s="2" t="b">
        <f t="shared" si="3"/>
        <v>0</v>
      </c>
      <c r="AF3" s="2" t="b">
        <f t="shared" si="4"/>
        <v>0</v>
      </c>
      <c r="AG3" s="2" t="b">
        <f t="shared" si="5"/>
        <v>0</v>
      </c>
      <c r="AH3" s="2" t="b">
        <f t="shared" si="6"/>
        <v>0</v>
      </c>
      <c r="AI3" s="2" t="b">
        <f t="shared" si="7"/>
        <v>0</v>
      </c>
      <c r="AJ3" s="6" t="b">
        <f t="shared" si="8"/>
        <v>0</v>
      </c>
      <c r="AK3" s="7" t="str">
        <f t="shared" ref="AK3:AK66" si="15">IF(AND(AND($AC3=FALSE, $AD3=FALSE,$AF3=FALSE), AND(T3&lt;=35)),"BUY","-")</f>
        <v>BUY</v>
      </c>
      <c r="AL3" s="2" t="str">
        <f t="shared" ref="AL3:AL66" si="16">IF(AND(AND($AC3&lt;&gt;FALSE,$AD3&lt;&gt;FALSE,$AF3&lt;&gt;FALSE), AND(T3&gt;=70)),"SELL","-")</f>
        <v>-</v>
      </c>
      <c r="AM3" s="15" t="e">
        <f t="shared" si="9"/>
        <v>#DIV/0!</v>
      </c>
      <c r="AN3" s="2" t="s">
        <v>21</v>
      </c>
      <c r="AO3" s="2" t="s">
        <v>21</v>
      </c>
      <c r="AP3" s="33">
        <f>IF(RSI!A3=result!A3, RSI!M3, "-")</f>
        <v>0</v>
      </c>
      <c r="AQ3" s="36">
        <f t="shared" si="10"/>
        <v>0</v>
      </c>
      <c r="AR3" s="36" t="str">
        <f t="shared" si="11"/>
        <v>Negative</v>
      </c>
      <c r="AS3" s="36" t="str">
        <f t="shared" ref="AS3:AS66" si="17">IF(BF3&gt;BG3, "MACD Above", IF(BF3&lt;BG3, "9 Above", "-"))</f>
        <v>-</v>
      </c>
      <c r="AT3" s="37">
        <f>BB!J3</f>
        <v>0</v>
      </c>
      <c r="AU3" s="37">
        <f>BB!K3</f>
        <v>0</v>
      </c>
      <c r="AV3" s="37">
        <f t="shared" si="12"/>
        <v>0</v>
      </c>
      <c r="AW3" s="37"/>
      <c r="AX3" s="37">
        <f t="shared" si="13"/>
        <v>0</v>
      </c>
      <c r="AY3" s="37"/>
      <c r="AZ3" s="37" t="b">
        <f t="shared" ref="AZ3:AZ66" si="18">IF(AV3&lt;0, "UBB Broken", IF(AX3&lt;0, "LBB Broken"))</f>
        <v>0</v>
      </c>
      <c r="BA3" s="37">
        <f>BB!H3</f>
        <v>0</v>
      </c>
      <c r="BB3" s="37">
        <f>BB!I3</f>
        <v>0</v>
      </c>
      <c r="BC3" s="41" t="str">
        <f t="shared" ref="BC3:BC66" si="19">IF(BF3&gt;BG3, "MACD Above", IF(BF3&lt;BG3, "9 Above", "-"))</f>
        <v>-</v>
      </c>
      <c r="BD3" s="41">
        <f>MACD!F3</f>
        <v>0</v>
      </c>
      <c r="BE3" s="41">
        <f>MACD!G3</f>
        <v>0</v>
      </c>
      <c r="BF3" s="41">
        <f>MACD!H3</f>
        <v>0</v>
      </c>
      <c r="BG3" s="41">
        <f>IF(A3=MACD!A3,MACD!I3,"-")</f>
        <v>0</v>
      </c>
      <c r="BH3" s="34">
        <f>IF($A3=SRL!$A3,SRL!F3,"-")</f>
        <v>0</v>
      </c>
      <c r="BI3" s="1">
        <f>IF($A3=SRL!$A3,SRL!G3,"-")</f>
        <v>0</v>
      </c>
      <c r="BJ3" s="1">
        <f>IF($A3=SRL!$A3,SRL!H3,"-")</f>
        <v>0</v>
      </c>
      <c r="BK3" s="1">
        <f>IF($A3=SRL!$A3,SRL!I3,"-")</f>
        <v>0</v>
      </c>
      <c r="BL3" s="1">
        <f>IF($A3=SRL!$A3,SRL!J3,"-")</f>
        <v>0</v>
      </c>
      <c r="BM3" s="1">
        <f>IF($A3=SRL!$A3,SRL!K3,"-")</f>
        <v>0</v>
      </c>
      <c r="BN3" s="1">
        <f>IF($A3=SRL!$A3,SRL!L3,"-")</f>
        <v>0</v>
      </c>
      <c r="BO3" s="1">
        <f>IF($A3=SRL!$A3,SRL!M3,"-")</f>
        <v>0</v>
      </c>
      <c r="BP3" s="18" t="str">
        <f>IF($A3=SRL!$A3,SRL!N3,"-")</f>
        <v>Consolidation</v>
      </c>
      <c r="BQ3" s="18" t="str">
        <f>IF($A3=SRL!$A3,SRL!O3,"-")</f>
        <v>Consolidation</v>
      </c>
      <c r="BR3" s="8">
        <f>IF($A3=SRL!$A3,SRL!P3,"-")</f>
        <v>0</v>
      </c>
      <c r="BS3" s="25">
        <f>IF($A3=SRL!$A3,SRL!Q3,"-")</f>
        <v>0</v>
      </c>
      <c r="BT3" s="1">
        <f>IF($A3=SRL!$A3,SRL!R3,"-")</f>
        <v>0</v>
      </c>
      <c r="BU3" s="1">
        <f>IF($A3=SRL!$A3,SRL!S3,"-")</f>
        <v>0</v>
      </c>
      <c r="BV3" s="8">
        <f>IF($A3=SRL!$A3,SRL!T3,"-")</f>
        <v>0</v>
      </c>
    </row>
    <row r="4" spans="1:74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" t="e">
        <f t="shared" si="0"/>
        <v>#DIV/0!</v>
      </c>
      <c r="AB4" s="4" t="e">
        <f t="shared" si="14"/>
        <v>#DIV/0!</v>
      </c>
      <c r="AC4" s="2" t="b">
        <f t="shared" si="1"/>
        <v>0</v>
      </c>
      <c r="AD4" s="2" t="b">
        <f t="shared" si="2"/>
        <v>0</v>
      </c>
      <c r="AE4" s="2" t="b">
        <f t="shared" si="3"/>
        <v>0</v>
      </c>
      <c r="AF4" s="2" t="b">
        <f t="shared" si="4"/>
        <v>0</v>
      </c>
      <c r="AG4" s="2" t="b">
        <f t="shared" si="5"/>
        <v>0</v>
      </c>
      <c r="AH4" s="2" t="b">
        <f t="shared" si="6"/>
        <v>0</v>
      </c>
      <c r="AI4" s="2" t="b">
        <f t="shared" si="7"/>
        <v>0</v>
      </c>
      <c r="AJ4" s="6" t="b">
        <f t="shared" si="8"/>
        <v>0</v>
      </c>
      <c r="AK4" s="7" t="str">
        <f t="shared" si="15"/>
        <v>BUY</v>
      </c>
      <c r="AL4" s="2" t="str">
        <f t="shared" si="16"/>
        <v>-</v>
      </c>
      <c r="AM4" s="15" t="e">
        <f t="shared" si="9"/>
        <v>#DIV/0!</v>
      </c>
      <c r="AN4" s="2" t="e">
        <f>IF((AND($AB2&lt;0,$AB3&lt;0,$AB4&lt;0)),"Reversal_2","-")</f>
        <v>#DIV/0!</v>
      </c>
      <c r="AO4" s="2" t="e">
        <f>IF((AND(($AB2+$AB3+$AB4)/3&gt;0.025)),"Reversal_3","-")</f>
        <v>#DIV/0!</v>
      </c>
      <c r="AP4" s="33">
        <f>IF(RSI!A4=result!A4, RSI!M4, "-")</f>
        <v>0</v>
      </c>
      <c r="AQ4" s="36">
        <f t="shared" si="10"/>
        <v>0</v>
      </c>
      <c r="AR4" s="36" t="str">
        <f t="shared" si="11"/>
        <v>Negative</v>
      </c>
      <c r="AS4" s="36" t="str">
        <f t="shared" si="17"/>
        <v>-</v>
      </c>
      <c r="AT4" s="37">
        <f>BB!J4</f>
        <v>0</v>
      </c>
      <c r="AU4" s="37">
        <f>BB!K4</f>
        <v>0</v>
      </c>
      <c r="AV4" s="37">
        <f t="shared" si="12"/>
        <v>0</v>
      </c>
      <c r="AW4" s="37"/>
      <c r="AX4" s="37">
        <f t="shared" si="13"/>
        <v>0</v>
      </c>
      <c r="AY4" s="37"/>
      <c r="AZ4" s="37" t="b">
        <f t="shared" si="18"/>
        <v>0</v>
      </c>
      <c r="BA4" s="37">
        <f>BB!H4</f>
        <v>0</v>
      </c>
      <c r="BB4" s="37">
        <f>BB!I4</f>
        <v>0</v>
      </c>
      <c r="BC4" s="41" t="str">
        <f t="shared" si="19"/>
        <v>-</v>
      </c>
      <c r="BD4" s="41">
        <f>MACD!F4</f>
        <v>0</v>
      </c>
      <c r="BE4" s="41">
        <f>MACD!G4</f>
        <v>0</v>
      </c>
      <c r="BF4" s="41">
        <f>MACD!H4</f>
        <v>0</v>
      </c>
      <c r="BG4" s="41">
        <f>IF(A4=MACD!A4,MACD!I4,"-")</f>
        <v>0</v>
      </c>
      <c r="BH4" s="34">
        <f>IF($A4=SRL!$A4,SRL!F4,"-")</f>
        <v>0</v>
      </c>
      <c r="BI4" s="1">
        <f>IF($A4=SRL!$A4,SRL!G4,"-")</f>
        <v>0</v>
      </c>
      <c r="BJ4" s="1">
        <f>IF($A4=SRL!$A4,SRL!H4,"-")</f>
        <v>0</v>
      </c>
      <c r="BK4" s="1">
        <f>IF($A4=SRL!$A4,SRL!I4,"-")</f>
        <v>0</v>
      </c>
      <c r="BL4" s="1">
        <f>IF($A4=SRL!$A4,SRL!J4,"-")</f>
        <v>0</v>
      </c>
      <c r="BM4" s="1">
        <f>IF($A4=SRL!$A4,SRL!K4,"-")</f>
        <v>0</v>
      </c>
      <c r="BN4" s="1">
        <f>IF($A4=SRL!$A4,SRL!L4,"-")</f>
        <v>0</v>
      </c>
      <c r="BO4" s="1">
        <f>IF($A4=SRL!$A4,SRL!M4,"-")</f>
        <v>0</v>
      </c>
      <c r="BP4" s="18" t="str">
        <f>IF($A4=SRL!$A4,SRL!N4,"-")</f>
        <v>Consolidation</v>
      </c>
      <c r="BQ4" s="18" t="str">
        <f>IF($A4=SRL!$A4,SRL!O4,"-")</f>
        <v>Consolidation</v>
      </c>
      <c r="BR4" s="8">
        <f>IF($A4=SRL!$A4,SRL!P4,"-")</f>
        <v>0</v>
      </c>
      <c r="BS4" s="25">
        <f>IF($A4=SRL!$A4,SRL!Q4,"-")</f>
        <v>0</v>
      </c>
      <c r="BT4" s="1">
        <f>IF($A4=SRL!$A4,SRL!R4,"-")</f>
        <v>0</v>
      </c>
      <c r="BU4" s="1">
        <f>IF($A4=SRL!$A4,SRL!S4,"-")</f>
        <v>0</v>
      </c>
      <c r="BV4" s="8">
        <f>IF($A4=SRL!$A4,SRL!T4,"-")</f>
        <v>0</v>
      </c>
    </row>
    <row r="5" spans="1:74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" t="e">
        <f t="shared" si="0"/>
        <v>#DIV/0!</v>
      </c>
      <c r="AB5" s="4" t="e">
        <f t="shared" si="14"/>
        <v>#DIV/0!</v>
      </c>
      <c r="AC5" s="2" t="b">
        <f t="shared" si="1"/>
        <v>0</v>
      </c>
      <c r="AD5" s="2" t="b">
        <f t="shared" si="2"/>
        <v>0</v>
      </c>
      <c r="AE5" s="2" t="b">
        <f t="shared" si="3"/>
        <v>0</v>
      </c>
      <c r="AF5" s="2" t="b">
        <f t="shared" si="4"/>
        <v>0</v>
      </c>
      <c r="AG5" s="2" t="b">
        <f t="shared" si="5"/>
        <v>0</v>
      </c>
      <c r="AH5" s="2" t="b">
        <f t="shared" si="6"/>
        <v>0</v>
      </c>
      <c r="AI5" s="2" t="b">
        <f t="shared" si="7"/>
        <v>0</v>
      </c>
      <c r="AJ5" s="6" t="b">
        <f t="shared" si="8"/>
        <v>0</v>
      </c>
      <c r="AK5" s="7" t="str">
        <f t="shared" si="15"/>
        <v>BUY</v>
      </c>
      <c r="AL5" s="2" t="str">
        <f t="shared" si="16"/>
        <v>-</v>
      </c>
      <c r="AM5" s="15" t="e">
        <f t="shared" si="9"/>
        <v>#DIV/0!</v>
      </c>
      <c r="AN5" s="2" t="e">
        <f t="shared" ref="AN5:AN68" si="20">IF((AND($AB3&lt;0,$AB4&lt;0,$AB5&lt;0)),"Reversal_2","-")</f>
        <v>#DIV/0!</v>
      </c>
      <c r="AO5" s="2" t="e">
        <f t="shared" ref="AO5:AO68" si="21">IF((AND(($AB3+$AB4+$AB5)/3&gt;0.025)),"Reversal_3","-")</f>
        <v>#DIV/0!</v>
      </c>
      <c r="AP5" s="33">
        <f>IF(RSI!A5=result!A5, RSI!M5, "-")</f>
        <v>0</v>
      </c>
      <c r="AQ5" s="36">
        <f t="shared" si="10"/>
        <v>0</v>
      </c>
      <c r="AR5" s="36" t="str">
        <f t="shared" si="11"/>
        <v>Negative</v>
      </c>
      <c r="AS5" s="36" t="str">
        <f t="shared" si="17"/>
        <v>-</v>
      </c>
      <c r="AT5" s="37">
        <f>BB!J5</f>
        <v>0</v>
      </c>
      <c r="AU5" s="37">
        <f>BB!K5</f>
        <v>0</v>
      </c>
      <c r="AV5" s="37">
        <f t="shared" si="12"/>
        <v>0</v>
      </c>
      <c r="AW5" s="37"/>
      <c r="AX5" s="37">
        <f t="shared" si="13"/>
        <v>0</v>
      </c>
      <c r="AY5" s="37"/>
      <c r="AZ5" s="37" t="b">
        <f t="shared" si="18"/>
        <v>0</v>
      </c>
      <c r="BA5" s="37">
        <f>BB!H5</f>
        <v>0</v>
      </c>
      <c r="BB5" s="37">
        <f>BB!I5</f>
        <v>0</v>
      </c>
      <c r="BC5" s="41" t="str">
        <f t="shared" si="19"/>
        <v>-</v>
      </c>
      <c r="BD5" s="41">
        <f>MACD!F5</f>
        <v>0</v>
      </c>
      <c r="BE5" s="41">
        <f>MACD!G5</f>
        <v>0</v>
      </c>
      <c r="BF5" s="41">
        <f>MACD!H5</f>
        <v>0</v>
      </c>
      <c r="BG5" s="41">
        <f>IF(A5=MACD!A5,MACD!I5,"-")</f>
        <v>0</v>
      </c>
      <c r="BH5" s="34">
        <f>IF($A5=SRL!$A5,SRL!F5,"-")</f>
        <v>0</v>
      </c>
      <c r="BI5" s="1">
        <f>IF($A5=SRL!$A5,SRL!G5,"-")</f>
        <v>0</v>
      </c>
      <c r="BJ5" s="1">
        <f>IF($A5=SRL!$A5,SRL!H5,"-")</f>
        <v>0</v>
      </c>
      <c r="BK5" s="1">
        <f>IF($A5=SRL!$A5,SRL!I5,"-")</f>
        <v>0</v>
      </c>
      <c r="BL5" s="1">
        <f>IF($A5=SRL!$A5,SRL!J5,"-")</f>
        <v>0</v>
      </c>
      <c r="BM5" s="1">
        <f>IF($A5=SRL!$A5,SRL!K5,"-")</f>
        <v>0</v>
      </c>
      <c r="BN5" s="1">
        <f>IF($A5=SRL!$A5,SRL!L5,"-")</f>
        <v>0</v>
      </c>
      <c r="BO5" s="1">
        <f>IF($A5=SRL!$A5,SRL!M5,"-")</f>
        <v>0</v>
      </c>
      <c r="BP5" s="18" t="str">
        <f>IF($A5=SRL!$A5,SRL!N5,"-")</f>
        <v>Consolidation</v>
      </c>
      <c r="BQ5" s="18" t="str">
        <f>IF($A5=SRL!$A5,SRL!O5,"-")</f>
        <v>Consolidation</v>
      </c>
      <c r="BR5" s="8">
        <f>IF($A5=SRL!$A5,SRL!P5,"-")</f>
        <v>0</v>
      </c>
      <c r="BS5" s="25">
        <f>IF($A5=SRL!$A5,SRL!Q5,"-")</f>
        <v>0</v>
      </c>
      <c r="BT5" s="1">
        <f>IF($A5=SRL!$A5,SRL!R5,"-")</f>
        <v>0</v>
      </c>
      <c r="BU5" s="1">
        <f>IF($A5=SRL!$A5,SRL!S5,"-")</f>
        <v>0</v>
      </c>
      <c r="BV5" s="8">
        <f>IF($A5=SRL!$A5,SRL!T5,"-")</f>
        <v>0</v>
      </c>
    </row>
    <row r="6" spans="1:74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" t="e">
        <f t="shared" si="0"/>
        <v>#DIV/0!</v>
      </c>
      <c r="AB6" s="4" t="e">
        <f t="shared" si="14"/>
        <v>#DIV/0!</v>
      </c>
      <c r="AC6" s="2" t="b">
        <f t="shared" si="1"/>
        <v>0</v>
      </c>
      <c r="AD6" s="2" t="b">
        <f t="shared" si="2"/>
        <v>0</v>
      </c>
      <c r="AE6" s="2" t="b">
        <f t="shared" si="3"/>
        <v>0</v>
      </c>
      <c r="AF6" s="2" t="b">
        <f t="shared" si="4"/>
        <v>0</v>
      </c>
      <c r="AG6" s="2" t="b">
        <f t="shared" si="5"/>
        <v>0</v>
      </c>
      <c r="AH6" s="2" t="b">
        <f t="shared" si="6"/>
        <v>0</v>
      </c>
      <c r="AI6" s="2" t="b">
        <f t="shared" si="7"/>
        <v>0</v>
      </c>
      <c r="AJ6" s="6" t="b">
        <f t="shared" si="8"/>
        <v>0</v>
      </c>
      <c r="AK6" s="7" t="str">
        <f t="shared" si="15"/>
        <v>BUY</v>
      </c>
      <c r="AL6" s="2" t="str">
        <f t="shared" si="16"/>
        <v>-</v>
      </c>
      <c r="AM6" s="15" t="e">
        <f t="shared" si="9"/>
        <v>#DIV/0!</v>
      </c>
      <c r="AN6" s="2" t="e">
        <f t="shared" si="20"/>
        <v>#DIV/0!</v>
      </c>
      <c r="AO6" s="2" t="e">
        <f t="shared" si="21"/>
        <v>#DIV/0!</v>
      </c>
      <c r="AP6" s="33">
        <f>IF(RSI!A6=result!A6, RSI!M6, "-")</f>
        <v>0</v>
      </c>
      <c r="AQ6" s="36">
        <f t="shared" si="10"/>
        <v>0</v>
      </c>
      <c r="AR6" s="36" t="str">
        <f t="shared" si="11"/>
        <v>Negative</v>
      </c>
      <c r="AS6" s="36" t="str">
        <f t="shared" si="17"/>
        <v>-</v>
      </c>
      <c r="AT6" s="37">
        <f>BB!J6</f>
        <v>0</v>
      </c>
      <c r="AU6" s="37">
        <f>BB!K6</f>
        <v>0</v>
      </c>
      <c r="AV6" s="37">
        <f t="shared" si="12"/>
        <v>0</v>
      </c>
      <c r="AW6" s="37"/>
      <c r="AX6" s="37">
        <f t="shared" si="13"/>
        <v>0</v>
      </c>
      <c r="AY6" s="37"/>
      <c r="AZ6" s="37" t="b">
        <f t="shared" si="18"/>
        <v>0</v>
      </c>
      <c r="BA6" s="37">
        <f>BB!H6</f>
        <v>0</v>
      </c>
      <c r="BB6" s="37">
        <f>BB!I6</f>
        <v>0</v>
      </c>
      <c r="BC6" s="41" t="str">
        <f t="shared" si="19"/>
        <v>-</v>
      </c>
      <c r="BD6" s="41">
        <f>MACD!F6</f>
        <v>0</v>
      </c>
      <c r="BE6" s="41">
        <f>MACD!G6</f>
        <v>0</v>
      </c>
      <c r="BF6" s="41">
        <f>MACD!H6</f>
        <v>0</v>
      </c>
      <c r="BG6" s="41">
        <f>IF(A6=MACD!A6,MACD!I6,"-")</f>
        <v>0</v>
      </c>
      <c r="BH6" s="34">
        <f>IF($A6=SRL!$A6,SRL!F6,"-")</f>
        <v>0</v>
      </c>
      <c r="BI6" s="1">
        <f>IF($A6=SRL!$A6,SRL!G6,"-")</f>
        <v>0</v>
      </c>
      <c r="BJ6" s="1">
        <f>IF($A6=SRL!$A6,SRL!H6,"-")</f>
        <v>0</v>
      </c>
      <c r="BK6" s="1">
        <f>IF($A6=SRL!$A6,SRL!I6,"-")</f>
        <v>0</v>
      </c>
      <c r="BL6" s="1">
        <f>IF($A6=SRL!$A6,SRL!J6,"-")</f>
        <v>0</v>
      </c>
      <c r="BM6" s="1">
        <f>IF($A6=SRL!$A6,SRL!K6,"-")</f>
        <v>0</v>
      </c>
      <c r="BN6" s="1">
        <f>IF($A6=SRL!$A6,SRL!L6,"-")</f>
        <v>0</v>
      </c>
      <c r="BO6" s="1">
        <f>IF($A6=SRL!$A6,SRL!M6,"-")</f>
        <v>0</v>
      </c>
      <c r="BP6" s="18" t="str">
        <f>IF($A6=SRL!$A6,SRL!N6,"-")</f>
        <v>Consolidation</v>
      </c>
      <c r="BQ6" s="18" t="str">
        <f>IF($A6=SRL!$A6,SRL!O6,"-")</f>
        <v>Consolidation</v>
      </c>
      <c r="BR6" s="8">
        <f>IF($A6=SRL!$A6,SRL!P6,"-")</f>
        <v>0</v>
      </c>
      <c r="BS6" s="25">
        <f>IF($A6=SRL!$A6,SRL!Q6,"-")</f>
        <v>0</v>
      </c>
      <c r="BT6" s="1">
        <f>IF($A6=SRL!$A6,SRL!R6,"-")</f>
        <v>0</v>
      </c>
      <c r="BU6" s="1">
        <f>IF($A6=SRL!$A6,SRL!S6,"-")</f>
        <v>0</v>
      </c>
      <c r="BV6" s="8">
        <f>IF($A6=SRL!$A6,SRL!T6,"-")</f>
        <v>0</v>
      </c>
    </row>
    <row r="7" spans="1:74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" t="e">
        <f t="shared" si="0"/>
        <v>#DIV/0!</v>
      </c>
      <c r="AB7" s="4" t="e">
        <f t="shared" si="14"/>
        <v>#DIV/0!</v>
      </c>
      <c r="AC7" s="2" t="b">
        <f t="shared" si="1"/>
        <v>0</v>
      </c>
      <c r="AD7" s="2" t="b">
        <f t="shared" si="2"/>
        <v>0</v>
      </c>
      <c r="AE7" s="2" t="b">
        <f t="shared" si="3"/>
        <v>0</v>
      </c>
      <c r="AF7" s="2" t="b">
        <f t="shared" si="4"/>
        <v>0</v>
      </c>
      <c r="AG7" s="2" t="b">
        <f t="shared" si="5"/>
        <v>0</v>
      </c>
      <c r="AH7" s="2" t="b">
        <f t="shared" si="6"/>
        <v>0</v>
      </c>
      <c r="AI7" s="2" t="b">
        <f t="shared" si="7"/>
        <v>0</v>
      </c>
      <c r="AJ7" s="6" t="b">
        <f t="shared" si="8"/>
        <v>0</v>
      </c>
      <c r="AK7" s="7" t="str">
        <f t="shared" si="15"/>
        <v>BUY</v>
      </c>
      <c r="AL7" s="2" t="str">
        <f t="shared" si="16"/>
        <v>-</v>
      </c>
      <c r="AM7" s="15" t="e">
        <f t="shared" si="9"/>
        <v>#DIV/0!</v>
      </c>
      <c r="AN7" s="2" t="e">
        <f t="shared" si="20"/>
        <v>#DIV/0!</v>
      </c>
      <c r="AO7" s="2" t="e">
        <f t="shared" si="21"/>
        <v>#DIV/0!</v>
      </c>
      <c r="AP7" s="33">
        <f>IF(RSI!A7=result!A7, RSI!M7, "-")</f>
        <v>0</v>
      </c>
      <c r="AQ7" s="36">
        <f t="shared" si="10"/>
        <v>0</v>
      </c>
      <c r="AR7" s="36" t="str">
        <f t="shared" si="11"/>
        <v>Negative</v>
      </c>
      <c r="AS7" s="36" t="str">
        <f t="shared" si="17"/>
        <v>-</v>
      </c>
      <c r="AT7" s="37">
        <f>BB!J7</f>
        <v>0</v>
      </c>
      <c r="AU7" s="37">
        <f>BB!K7</f>
        <v>0</v>
      </c>
      <c r="AV7" s="37">
        <f t="shared" si="12"/>
        <v>0</v>
      </c>
      <c r="AW7" s="37"/>
      <c r="AX7" s="37">
        <f t="shared" si="13"/>
        <v>0</v>
      </c>
      <c r="AY7" s="37"/>
      <c r="AZ7" s="37" t="b">
        <f t="shared" si="18"/>
        <v>0</v>
      </c>
      <c r="BA7" s="37">
        <f>BB!H7</f>
        <v>0</v>
      </c>
      <c r="BB7" s="37">
        <f>BB!I7</f>
        <v>0</v>
      </c>
      <c r="BC7" s="41" t="str">
        <f t="shared" si="19"/>
        <v>-</v>
      </c>
      <c r="BD7" s="41">
        <f>MACD!F7</f>
        <v>0</v>
      </c>
      <c r="BE7" s="41">
        <f>MACD!G7</f>
        <v>0</v>
      </c>
      <c r="BF7" s="41">
        <f>MACD!H7</f>
        <v>0</v>
      </c>
      <c r="BG7" s="41">
        <f>IF(A7=MACD!A7,MACD!I7,"-")</f>
        <v>0</v>
      </c>
      <c r="BH7" s="34">
        <f>IF($A7=SRL!$A7,SRL!F7,"-")</f>
        <v>0</v>
      </c>
      <c r="BI7" s="1">
        <f>IF($A7=SRL!$A7,SRL!G7,"-")</f>
        <v>0</v>
      </c>
      <c r="BJ7" s="1">
        <f>IF($A7=SRL!$A7,SRL!H7,"-")</f>
        <v>0</v>
      </c>
      <c r="BK7" s="1">
        <f>IF($A7=SRL!$A7,SRL!I7,"-")</f>
        <v>0</v>
      </c>
      <c r="BL7" s="1">
        <f>IF($A7=SRL!$A7,SRL!J7,"-")</f>
        <v>0</v>
      </c>
      <c r="BM7" s="1">
        <f>IF($A7=SRL!$A7,SRL!K7,"-")</f>
        <v>0</v>
      </c>
      <c r="BN7" s="1">
        <f>IF($A7=SRL!$A7,SRL!L7,"-")</f>
        <v>0</v>
      </c>
      <c r="BO7" s="1">
        <f>IF($A7=SRL!$A7,SRL!M7,"-")</f>
        <v>0</v>
      </c>
      <c r="BP7" s="18" t="str">
        <f>IF($A7=SRL!$A7,SRL!N7,"-")</f>
        <v>Consolidation</v>
      </c>
      <c r="BQ7" s="18" t="str">
        <f>IF($A7=SRL!$A7,SRL!O7,"-")</f>
        <v>Consolidation</v>
      </c>
      <c r="BR7" s="8">
        <f>IF($A7=SRL!$A7,SRL!P7,"-")</f>
        <v>0</v>
      </c>
      <c r="BS7" s="25">
        <f>IF($A7=SRL!$A7,SRL!Q7,"-")</f>
        <v>0</v>
      </c>
      <c r="BT7" s="1">
        <f>IF($A7=SRL!$A7,SRL!R7,"-")</f>
        <v>0</v>
      </c>
      <c r="BU7" s="1">
        <f>IF($A7=SRL!$A7,SRL!S7,"-")</f>
        <v>0</v>
      </c>
      <c r="BV7" s="8">
        <f>IF($A7=SRL!$A7,SRL!T7,"-")</f>
        <v>0</v>
      </c>
    </row>
    <row r="8" spans="1:74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" t="e">
        <f t="shared" si="0"/>
        <v>#DIV/0!</v>
      </c>
      <c r="AB8" s="4" t="e">
        <f t="shared" si="14"/>
        <v>#DIV/0!</v>
      </c>
      <c r="AC8" s="2" t="b">
        <f t="shared" si="1"/>
        <v>0</v>
      </c>
      <c r="AD8" s="2" t="b">
        <f t="shared" si="2"/>
        <v>0</v>
      </c>
      <c r="AE8" s="2" t="b">
        <f t="shared" si="3"/>
        <v>0</v>
      </c>
      <c r="AF8" s="2" t="b">
        <f t="shared" si="4"/>
        <v>0</v>
      </c>
      <c r="AG8" s="2" t="b">
        <f t="shared" si="5"/>
        <v>0</v>
      </c>
      <c r="AH8" s="2" t="b">
        <f t="shared" si="6"/>
        <v>0</v>
      </c>
      <c r="AI8" s="2" t="b">
        <f t="shared" si="7"/>
        <v>0</v>
      </c>
      <c r="AJ8" s="6" t="b">
        <f t="shared" si="8"/>
        <v>0</v>
      </c>
      <c r="AK8" s="7" t="str">
        <f t="shared" si="15"/>
        <v>BUY</v>
      </c>
      <c r="AL8" s="2" t="str">
        <f t="shared" si="16"/>
        <v>-</v>
      </c>
      <c r="AM8" s="15" t="e">
        <f t="shared" si="9"/>
        <v>#DIV/0!</v>
      </c>
      <c r="AN8" s="2" t="e">
        <f t="shared" si="20"/>
        <v>#DIV/0!</v>
      </c>
      <c r="AO8" s="2" t="e">
        <f t="shared" si="21"/>
        <v>#DIV/0!</v>
      </c>
      <c r="AP8" s="33">
        <f>IF(RSI!A8=result!A8, RSI!M8, "-")</f>
        <v>0</v>
      </c>
      <c r="AQ8" s="36">
        <f t="shared" si="10"/>
        <v>0</v>
      </c>
      <c r="AR8" s="36" t="str">
        <f t="shared" si="11"/>
        <v>Negative</v>
      </c>
      <c r="AS8" s="36" t="str">
        <f t="shared" si="17"/>
        <v>-</v>
      </c>
      <c r="AT8" s="37">
        <f>BB!J8</f>
        <v>0</v>
      </c>
      <c r="AU8" s="37">
        <f>BB!K8</f>
        <v>0</v>
      </c>
      <c r="AV8" s="37">
        <f t="shared" si="12"/>
        <v>0</v>
      </c>
      <c r="AW8" s="37"/>
      <c r="AX8" s="37">
        <f t="shared" si="13"/>
        <v>0</v>
      </c>
      <c r="AY8" s="37"/>
      <c r="AZ8" s="37" t="b">
        <f t="shared" si="18"/>
        <v>0</v>
      </c>
      <c r="BA8" s="37">
        <f>BB!H8</f>
        <v>0</v>
      </c>
      <c r="BB8" s="37">
        <f>BB!I8</f>
        <v>0</v>
      </c>
      <c r="BC8" s="41" t="str">
        <f t="shared" si="19"/>
        <v>-</v>
      </c>
      <c r="BD8" s="41">
        <f>MACD!F8</f>
        <v>0</v>
      </c>
      <c r="BE8" s="41">
        <f>MACD!G8</f>
        <v>0</v>
      </c>
      <c r="BF8" s="41">
        <f>MACD!H8</f>
        <v>0</v>
      </c>
      <c r="BG8" s="41">
        <f>IF(A8=MACD!A8,MACD!I8,"-")</f>
        <v>0</v>
      </c>
      <c r="BH8" s="34">
        <f>IF($A8=SRL!$A8,SRL!F8,"-")</f>
        <v>0</v>
      </c>
      <c r="BI8" s="1">
        <f>IF($A8=SRL!$A8,SRL!G8,"-")</f>
        <v>0</v>
      </c>
      <c r="BJ8" s="1">
        <f>IF($A8=SRL!$A8,SRL!H8,"-")</f>
        <v>0</v>
      </c>
      <c r="BK8" s="1">
        <f>IF($A8=SRL!$A8,SRL!I8,"-")</f>
        <v>0</v>
      </c>
      <c r="BL8" s="1">
        <f>IF($A8=SRL!$A8,SRL!J8,"-")</f>
        <v>0</v>
      </c>
      <c r="BM8" s="1">
        <f>IF($A8=SRL!$A8,SRL!K8,"-")</f>
        <v>0</v>
      </c>
      <c r="BN8" s="1">
        <f>IF($A8=SRL!$A8,SRL!L8,"-")</f>
        <v>0</v>
      </c>
      <c r="BO8" s="1">
        <f>IF($A8=SRL!$A8,SRL!M8,"-")</f>
        <v>0</v>
      </c>
      <c r="BP8" s="18" t="str">
        <f>IF($A8=SRL!$A8,SRL!N8,"-")</f>
        <v>Consolidation</v>
      </c>
      <c r="BQ8" s="18" t="str">
        <f>IF($A8=SRL!$A8,SRL!O8,"-")</f>
        <v>Consolidation</v>
      </c>
      <c r="BR8" s="8">
        <f>IF($A8=SRL!$A8,SRL!P8,"-")</f>
        <v>0</v>
      </c>
      <c r="BS8" s="25">
        <f>IF($A8=SRL!$A8,SRL!Q8,"-")</f>
        <v>0</v>
      </c>
      <c r="BT8" s="1">
        <f>IF($A8=SRL!$A8,SRL!R8,"-")</f>
        <v>0</v>
      </c>
      <c r="BU8" s="1">
        <f>IF($A8=SRL!$A8,SRL!S8,"-")</f>
        <v>0</v>
      </c>
      <c r="BV8" s="8">
        <f>IF($A8=SRL!$A8,SRL!T8,"-")</f>
        <v>0</v>
      </c>
    </row>
    <row r="9" spans="1:74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" t="e">
        <f t="shared" si="0"/>
        <v>#DIV/0!</v>
      </c>
      <c r="AB9" s="4" t="e">
        <f t="shared" si="14"/>
        <v>#DIV/0!</v>
      </c>
      <c r="AC9" s="2" t="b">
        <f t="shared" si="1"/>
        <v>0</v>
      </c>
      <c r="AD9" s="2" t="b">
        <f t="shared" si="2"/>
        <v>0</v>
      </c>
      <c r="AE9" s="2" t="b">
        <f t="shared" si="3"/>
        <v>0</v>
      </c>
      <c r="AF9" s="2" t="b">
        <f t="shared" si="4"/>
        <v>0</v>
      </c>
      <c r="AG9" s="2" t="b">
        <f t="shared" si="5"/>
        <v>0</v>
      </c>
      <c r="AH9" s="2" t="b">
        <f t="shared" si="6"/>
        <v>0</v>
      </c>
      <c r="AI9" s="2" t="b">
        <f t="shared" si="7"/>
        <v>0</v>
      </c>
      <c r="AJ9" s="6" t="b">
        <f t="shared" si="8"/>
        <v>0</v>
      </c>
      <c r="AK9" s="7" t="str">
        <f t="shared" si="15"/>
        <v>BUY</v>
      </c>
      <c r="AL9" s="2" t="str">
        <f t="shared" si="16"/>
        <v>-</v>
      </c>
      <c r="AM9" s="15" t="e">
        <f t="shared" si="9"/>
        <v>#DIV/0!</v>
      </c>
      <c r="AN9" s="2" t="e">
        <f t="shared" si="20"/>
        <v>#DIV/0!</v>
      </c>
      <c r="AO9" s="2" t="e">
        <f t="shared" si="21"/>
        <v>#DIV/0!</v>
      </c>
      <c r="AP9" s="33">
        <f>IF(RSI!A9=result!A9, RSI!M9, "-")</f>
        <v>0</v>
      </c>
      <c r="AQ9" s="36">
        <f t="shared" si="10"/>
        <v>0</v>
      </c>
      <c r="AR9" s="36" t="str">
        <f t="shared" si="11"/>
        <v>Negative</v>
      </c>
      <c r="AS9" s="36" t="str">
        <f t="shared" si="17"/>
        <v>-</v>
      </c>
      <c r="AT9" s="37">
        <f>BB!J9</f>
        <v>0</v>
      </c>
      <c r="AU9" s="37">
        <f>BB!K9</f>
        <v>0</v>
      </c>
      <c r="AV9" s="37">
        <f t="shared" si="12"/>
        <v>0</v>
      </c>
      <c r="AW9" s="37"/>
      <c r="AX9" s="37">
        <f t="shared" si="13"/>
        <v>0</v>
      </c>
      <c r="AY9" s="37"/>
      <c r="AZ9" s="37" t="b">
        <f t="shared" si="18"/>
        <v>0</v>
      </c>
      <c r="BA9" s="37">
        <f>BB!H9</f>
        <v>0</v>
      </c>
      <c r="BB9" s="37">
        <f>BB!I9</f>
        <v>0</v>
      </c>
      <c r="BC9" s="41" t="str">
        <f t="shared" si="19"/>
        <v>-</v>
      </c>
      <c r="BD9" s="41">
        <f>MACD!F9</f>
        <v>0</v>
      </c>
      <c r="BE9" s="41">
        <f>MACD!G9</f>
        <v>0</v>
      </c>
      <c r="BF9" s="41">
        <f>MACD!H9</f>
        <v>0</v>
      </c>
      <c r="BG9" s="41">
        <f>IF(A9=MACD!A9,MACD!I9,"-")</f>
        <v>0</v>
      </c>
      <c r="BH9" s="34">
        <f>IF($A9=SRL!$A9,SRL!F9,"-")</f>
        <v>0</v>
      </c>
      <c r="BI9" s="1">
        <f>IF($A9=SRL!$A9,SRL!G9,"-")</f>
        <v>0</v>
      </c>
      <c r="BJ9" s="1">
        <f>IF($A9=SRL!$A9,SRL!H9,"-")</f>
        <v>0</v>
      </c>
      <c r="BK9" s="1">
        <f>IF($A9=SRL!$A9,SRL!I9,"-")</f>
        <v>0</v>
      </c>
      <c r="BL9" s="1">
        <f>IF($A9=SRL!$A9,SRL!J9,"-")</f>
        <v>0</v>
      </c>
      <c r="BM9" s="1">
        <f>IF($A9=SRL!$A9,SRL!K9,"-")</f>
        <v>0</v>
      </c>
      <c r="BN9" s="1">
        <f>IF($A9=SRL!$A9,SRL!L9,"-")</f>
        <v>0</v>
      </c>
      <c r="BO9" s="1">
        <f>IF($A9=SRL!$A9,SRL!M9,"-")</f>
        <v>0</v>
      </c>
      <c r="BP9" s="18" t="str">
        <f>IF($A9=SRL!$A9,SRL!N9,"-")</f>
        <v>Consolidation</v>
      </c>
      <c r="BQ9" s="18" t="str">
        <f>IF($A9=SRL!$A9,SRL!O9,"-")</f>
        <v>Consolidation</v>
      </c>
      <c r="BR9" s="8">
        <f>IF($A9=SRL!$A9,SRL!P9,"-")</f>
        <v>0</v>
      </c>
      <c r="BS9" s="25">
        <f>IF($A9=SRL!$A9,SRL!Q9,"-")</f>
        <v>0</v>
      </c>
      <c r="BT9" s="1">
        <f>IF($A9=SRL!$A9,SRL!R9,"-")</f>
        <v>0</v>
      </c>
      <c r="BU9" s="1">
        <f>IF($A9=SRL!$A9,SRL!S9,"-")</f>
        <v>0</v>
      </c>
      <c r="BV9" s="8">
        <f>IF($A9=SRL!$A9,SRL!T9,"-")</f>
        <v>0</v>
      </c>
    </row>
    <row r="10" spans="1:74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" t="e">
        <f t="shared" si="0"/>
        <v>#DIV/0!</v>
      </c>
      <c r="AB10" s="4" t="e">
        <f t="shared" si="14"/>
        <v>#DIV/0!</v>
      </c>
      <c r="AC10" s="2" t="b">
        <f t="shared" si="1"/>
        <v>0</v>
      </c>
      <c r="AD10" s="2" t="b">
        <f t="shared" si="2"/>
        <v>0</v>
      </c>
      <c r="AE10" s="2" t="b">
        <f t="shared" si="3"/>
        <v>0</v>
      </c>
      <c r="AF10" s="2" t="b">
        <f t="shared" si="4"/>
        <v>0</v>
      </c>
      <c r="AG10" s="2" t="b">
        <f t="shared" si="5"/>
        <v>0</v>
      </c>
      <c r="AH10" s="2" t="b">
        <f t="shared" si="6"/>
        <v>0</v>
      </c>
      <c r="AI10" s="2" t="b">
        <f t="shared" si="7"/>
        <v>0</v>
      </c>
      <c r="AJ10" s="6" t="b">
        <f t="shared" si="8"/>
        <v>0</v>
      </c>
      <c r="AK10" s="7" t="str">
        <f t="shared" si="15"/>
        <v>BUY</v>
      </c>
      <c r="AL10" s="2" t="str">
        <f t="shared" si="16"/>
        <v>-</v>
      </c>
      <c r="AM10" s="15" t="e">
        <f t="shared" si="9"/>
        <v>#DIV/0!</v>
      </c>
      <c r="AN10" s="2" t="e">
        <f t="shared" si="20"/>
        <v>#DIV/0!</v>
      </c>
      <c r="AO10" s="2" t="e">
        <f t="shared" si="21"/>
        <v>#DIV/0!</v>
      </c>
      <c r="AP10" s="33">
        <f>IF(RSI!A10=result!A10, RSI!M10, "-")</f>
        <v>0</v>
      </c>
      <c r="AQ10" s="36">
        <f t="shared" si="10"/>
        <v>0</v>
      </c>
      <c r="AR10" s="36" t="str">
        <f t="shared" si="11"/>
        <v>Negative</v>
      </c>
      <c r="AS10" s="36" t="str">
        <f t="shared" si="17"/>
        <v>-</v>
      </c>
      <c r="AT10" s="37">
        <f>BB!J10</f>
        <v>0</v>
      </c>
      <c r="AU10" s="37">
        <f>BB!K10</f>
        <v>0</v>
      </c>
      <c r="AV10" s="37">
        <f t="shared" si="12"/>
        <v>0</v>
      </c>
      <c r="AW10" s="37"/>
      <c r="AX10" s="37">
        <f t="shared" si="13"/>
        <v>0</v>
      </c>
      <c r="AY10" s="37"/>
      <c r="AZ10" s="37" t="b">
        <f t="shared" si="18"/>
        <v>0</v>
      </c>
      <c r="BA10" s="37">
        <f>BB!H10</f>
        <v>0</v>
      </c>
      <c r="BB10" s="37">
        <f>BB!I10</f>
        <v>0</v>
      </c>
      <c r="BC10" s="41" t="str">
        <f t="shared" si="19"/>
        <v>-</v>
      </c>
      <c r="BD10" s="41">
        <f>MACD!F10</f>
        <v>0</v>
      </c>
      <c r="BE10" s="41">
        <f>MACD!G10</f>
        <v>0</v>
      </c>
      <c r="BF10" s="41">
        <f>MACD!H10</f>
        <v>0</v>
      </c>
      <c r="BG10" s="41">
        <f>IF(A10=MACD!A10,MACD!I10,"-")</f>
        <v>0</v>
      </c>
      <c r="BH10" s="34">
        <f>IF($A10=SRL!$A10,SRL!F10,"-")</f>
        <v>0</v>
      </c>
      <c r="BI10" s="1">
        <f>IF($A10=SRL!$A10,SRL!G10,"-")</f>
        <v>0</v>
      </c>
      <c r="BJ10" s="1">
        <f>IF($A10=SRL!$A10,SRL!H10,"-")</f>
        <v>0</v>
      </c>
      <c r="BK10" s="1">
        <f>IF($A10=SRL!$A10,SRL!I10,"-")</f>
        <v>0</v>
      </c>
      <c r="BL10" s="1">
        <f>IF($A10=SRL!$A10,SRL!J10,"-")</f>
        <v>0</v>
      </c>
      <c r="BM10" s="1">
        <f>IF($A10=SRL!$A10,SRL!K10,"-")</f>
        <v>0</v>
      </c>
      <c r="BN10" s="1">
        <f>IF($A10=SRL!$A10,SRL!L10,"-")</f>
        <v>0</v>
      </c>
      <c r="BO10" s="1">
        <f>IF($A10=SRL!$A10,SRL!M10,"-")</f>
        <v>0</v>
      </c>
      <c r="BP10" s="18" t="str">
        <f>IF($A10=SRL!$A10,SRL!N10,"-")</f>
        <v>Consolidation</v>
      </c>
      <c r="BQ10" s="18" t="str">
        <f>IF($A10=SRL!$A10,SRL!O10,"-")</f>
        <v>Consolidation</v>
      </c>
      <c r="BR10" s="8">
        <f>IF($A10=SRL!$A10,SRL!P10,"-")</f>
        <v>0</v>
      </c>
      <c r="BS10" s="25">
        <f>IF($A10=SRL!$A10,SRL!Q10,"-")</f>
        <v>0</v>
      </c>
      <c r="BT10" s="1">
        <f>IF($A10=SRL!$A10,SRL!R10,"-")</f>
        <v>0</v>
      </c>
      <c r="BU10" s="1">
        <f>IF($A10=SRL!$A10,SRL!S10,"-")</f>
        <v>0</v>
      </c>
      <c r="BV10" s="8">
        <f>IF($A10=SRL!$A10,SRL!T10,"-")</f>
        <v>0</v>
      </c>
    </row>
    <row r="11" spans="1:74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" t="e">
        <f t="shared" si="0"/>
        <v>#DIV/0!</v>
      </c>
      <c r="AB11" s="4" t="e">
        <f t="shared" si="14"/>
        <v>#DIV/0!</v>
      </c>
      <c r="AC11" s="2" t="b">
        <f t="shared" si="1"/>
        <v>0</v>
      </c>
      <c r="AD11" s="2" t="b">
        <f t="shared" si="2"/>
        <v>0</v>
      </c>
      <c r="AE11" s="2" t="b">
        <f t="shared" si="3"/>
        <v>0</v>
      </c>
      <c r="AF11" s="2" t="b">
        <f t="shared" si="4"/>
        <v>0</v>
      </c>
      <c r="AG11" s="2" t="b">
        <f t="shared" si="5"/>
        <v>0</v>
      </c>
      <c r="AH11" s="2" t="b">
        <f t="shared" si="6"/>
        <v>0</v>
      </c>
      <c r="AI11" s="2" t="b">
        <f t="shared" si="7"/>
        <v>0</v>
      </c>
      <c r="AJ11" s="6" t="b">
        <f t="shared" si="8"/>
        <v>0</v>
      </c>
      <c r="AK11" s="7" t="str">
        <f t="shared" si="15"/>
        <v>BUY</v>
      </c>
      <c r="AL11" s="2" t="str">
        <f t="shared" si="16"/>
        <v>-</v>
      </c>
      <c r="AM11" s="15" t="e">
        <f t="shared" si="9"/>
        <v>#DIV/0!</v>
      </c>
      <c r="AN11" s="2" t="e">
        <f t="shared" si="20"/>
        <v>#DIV/0!</v>
      </c>
      <c r="AO11" s="2" t="e">
        <f t="shared" si="21"/>
        <v>#DIV/0!</v>
      </c>
      <c r="AP11" s="33">
        <f>IF(RSI!A11=result!A11, RSI!M11, "-")</f>
        <v>0</v>
      </c>
      <c r="AQ11" s="36">
        <f t="shared" si="10"/>
        <v>0</v>
      </c>
      <c r="AR11" s="36" t="str">
        <f t="shared" si="11"/>
        <v>Negative</v>
      </c>
      <c r="AS11" s="36" t="str">
        <f t="shared" si="17"/>
        <v>-</v>
      </c>
      <c r="AT11" s="37">
        <f>BB!J11</f>
        <v>0</v>
      </c>
      <c r="AU11" s="37">
        <f>BB!K11</f>
        <v>0</v>
      </c>
      <c r="AV11" s="37">
        <f t="shared" si="12"/>
        <v>0</v>
      </c>
      <c r="AW11" s="37"/>
      <c r="AX11" s="37">
        <f t="shared" si="13"/>
        <v>0</v>
      </c>
      <c r="AY11" s="37"/>
      <c r="AZ11" s="37" t="b">
        <f t="shared" si="18"/>
        <v>0</v>
      </c>
      <c r="BA11" s="37">
        <f>BB!H11</f>
        <v>0</v>
      </c>
      <c r="BB11" s="37">
        <f>BB!I11</f>
        <v>0</v>
      </c>
      <c r="BC11" s="41" t="str">
        <f t="shared" si="19"/>
        <v>-</v>
      </c>
      <c r="BD11" s="41">
        <f>MACD!F11</f>
        <v>0</v>
      </c>
      <c r="BE11" s="41">
        <f>MACD!G11</f>
        <v>0</v>
      </c>
      <c r="BF11" s="41">
        <f>MACD!H11</f>
        <v>0</v>
      </c>
      <c r="BG11" s="41">
        <f>IF(A11=MACD!A11,MACD!I11,"-")</f>
        <v>0</v>
      </c>
      <c r="BH11" s="34">
        <f>IF($A11=SRL!$A11,SRL!F11,"-")</f>
        <v>0</v>
      </c>
      <c r="BI11" s="1">
        <f>IF($A11=SRL!$A11,SRL!G11,"-")</f>
        <v>0</v>
      </c>
      <c r="BJ11" s="1">
        <f>IF($A11=SRL!$A11,SRL!H11,"-")</f>
        <v>0</v>
      </c>
      <c r="BK11" s="1">
        <f>IF($A11=SRL!$A11,SRL!I11,"-")</f>
        <v>0</v>
      </c>
      <c r="BL11" s="1">
        <f>IF($A11=SRL!$A11,SRL!J11,"-")</f>
        <v>0</v>
      </c>
      <c r="BM11" s="1">
        <f>IF($A11=SRL!$A11,SRL!K11,"-")</f>
        <v>0</v>
      </c>
      <c r="BN11" s="1">
        <f>IF($A11=SRL!$A11,SRL!L11,"-")</f>
        <v>0</v>
      </c>
      <c r="BO11" s="1">
        <f>IF($A11=SRL!$A11,SRL!M11,"-")</f>
        <v>0</v>
      </c>
      <c r="BP11" s="18" t="str">
        <f>IF($A11=SRL!$A11,SRL!N11,"-")</f>
        <v>Consolidation</v>
      </c>
      <c r="BQ11" s="18" t="str">
        <f>IF($A11=SRL!$A11,SRL!O11,"-")</f>
        <v>Consolidation</v>
      </c>
      <c r="BR11" s="8">
        <f>IF($A11=SRL!$A11,SRL!P11,"-")</f>
        <v>0</v>
      </c>
      <c r="BS11" s="25">
        <f>IF($A11=SRL!$A11,SRL!Q11,"-")</f>
        <v>0</v>
      </c>
      <c r="BT11" s="1">
        <f>IF($A11=SRL!$A11,SRL!R11,"-")</f>
        <v>0</v>
      </c>
      <c r="BU11" s="1">
        <f>IF($A11=SRL!$A11,SRL!S11,"-")</f>
        <v>0</v>
      </c>
      <c r="BV11" s="8">
        <f>IF($A11=SRL!$A11,SRL!T11,"-")</f>
        <v>0</v>
      </c>
    </row>
    <row r="12" spans="1:74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" t="e">
        <f t="shared" si="0"/>
        <v>#DIV/0!</v>
      </c>
      <c r="AB12" s="4" t="e">
        <f t="shared" si="14"/>
        <v>#DIV/0!</v>
      </c>
      <c r="AC12" s="2" t="b">
        <f t="shared" si="1"/>
        <v>0</v>
      </c>
      <c r="AD12" s="2" t="b">
        <f t="shared" si="2"/>
        <v>0</v>
      </c>
      <c r="AE12" s="2" t="b">
        <f t="shared" si="3"/>
        <v>0</v>
      </c>
      <c r="AF12" s="2" t="b">
        <f t="shared" si="4"/>
        <v>0</v>
      </c>
      <c r="AG12" s="2" t="b">
        <f t="shared" si="5"/>
        <v>0</v>
      </c>
      <c r="AH12" s="2" t="b">
        <f t="shared" si="6"/>
        <v>0</v>
      </c>
      <c r="AI12" s="2" t="b">
        <f t="shared" si="7"/>
        <v>0</v>
      </c>
      <c r="AJ12" s="6" t="b">
        <f t="shared" si="8"/>
        <v>0</v>
      </c>
      <c r="AK12" s="7" t="str">
        <f t="shared" si="15"/>
        <v>BUY</v>
      </c>
      <c r="AL12" s="2" t="str">
        <f t="shared" si="16"/>
        <v>-</v>
      </c>
      <c r="AM12" s="15" t="e">
        <f t="shared" si="9"/>
        <v>#DIV/0!</v>
      </c>
      <c r="AN12" s="2" t="e">
        <f t="shared" si="20"/>
        <v>#DIV/0!</v>
      </c>
      <c r="AO12" s="2" t="e">
        <f t="shared" si="21"/>
        <v>#DIV/0!</v>
      </c>
      <c r="AP12" s="33">
        <f>IF(RSI!A12=result!A12, RSI!M12, "-")</f>
        <v>0</v>
      </c>
      <c r="AQ12" s="36">
        <f t="shared" si="10"/>
        <v>0</v>
      </c>
      <c r="AR12" s="36" t="str">
        <f t="shared" si="11"/>
        <v>Negative</v>
      </c>
      <c r="AS12" s="36" t="str">
        <f t="shared" si="17"/>
        <v>-</v>
      </c>
      <c r="AT12" s="37">
        <f>BB!J12</f>
        <v>0</v>
      </c>
      <c r="AU12" s="37">
        <f>BB!K12</f>
        <v>0</v>
      </c>
      <c r="AV12" s="37">
        <f t="shared" si="12"/>
        <v>0</v>
      </c>
      <c r="AW12" s="37"/>
      <c r="AX12" s="37">
        <f t="shared" si="13"/>
        <v>0</v>
      </c>
      <c r="AY12" s="37"/>
      <c r="AZ12" s="37" t="b">
        <f t="shared" si="18"/>
        <v>0</v>
      </c>
      <c r="BA12" s="37">
        <f>BB!H12</f>
        <v>0</v>
      </c>
      <c r="BB12" s="37">
        <f>BB!I12</f>
        <v>0</v>
      </c>
      <c r="BC12" s="41" t="str">
        <f t="shared" si="19"/>
        <v>-</v>
      </c>
      <c r="BD12" s="41">
        <f>MACD!F12</f>
        <v>0</v>
      </c>
      <c r="BE12" s="41">
        <f>MACD!G12</f>
        <v>0</v>
      </c>
      <c r="BF12" s="41">
        <f>MACD!H12</f>
        <v>0</v>
      </c>
      <c r="BG12" s="41">
        <f>IF(A12=MACD!A12,MACD!I12,"-")</f>
        <v>0</v>
      </c>
      <c r="BH12" s="34">
        <f>IF($A12=SRL!$A12,SRL!F12,"-")</f>
        <v>0</v>
      </c>
      <c r="BI12" s="1">
        <f>IF($A12=SRL!$A12,SRL!G12,"-")</f>
        <v>0</v>
      </c>
      <c r="BJ12" s="1">
        <f>IF($A12=SRL!$A12,SRL!H12,"-")</f>
        <v>0</v>
      </c>
      <c r="BK12" s="1">
        <f>IF($A12=SRL!$A12,SRL!I12,"-")</f>
        <v>0</v>
      </c>
      <c r="BL12" s="1">
        <f>IF($A12=SRL!$A12,SRL!J12,"-")</f>
        <v>0</v>
      </c>
      <c r="BM12" s="1">
        <f>IF($A12=SRL!$A12,SRL!K12,"-")</f>
        <v>0</v>
      </c>
      <c r="BN12" s="1">
        <f>IF($A12=SRL!$A12,SRL!L12,"-")</f>
        <v>0</v>
      </c>
      <c r="BO12" s="1">
        <f>IF($A12=SRL!$A12,SRL!M12,"-")</f>
        <v>0</v>
      </c>
      <c r="BP12" s="18" t="str">
        <f>IF($A12=SRL!$A12,SRL!N12,"-")</f>
        <v>Consolidation</v>
      </c>
      <c r="BQ12" s="18" t="str">
        <f>IF($A12=SRL!$A12,SRL!O12,"-")</f>
        <v>Consolidation</v>
      </c>
      <c r="BR12" s="8">
        <f>IF($A12=SRL!$A12,SRL!P12,"-")</f>
        <v>0</v>
      </c>
      <c r="BS12" s="25">
        <f>IF($A12=SRL!$A12,SRL!Q12,"-")</f>
        <v>0</v>
      </c>
      <c r="BT12" s="1">
        <f>IF($A12=SRL!$A12,SRL!R12,"-")</f>
        <v>0</v>
      </c>
      <c r="BU12" s="1">
        <f>IF($A12=SRL!$A12,SRL!S12,"-")</f>
        <v>0</v>
      </c>
      <c r="BV12" s="8">
        <f>IF($A12=SRL!$A12,SRL!T12,"-")</f>
        <v>0</v>
      </c>
    </row>
    <row r="13" spans="1:74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" t="e">
        <f t="shared" si="0"/>
        <v>#DIV/0!</v>
      </c>
      <c r="AB13" s="4" t="e">
        <f t="shared" si="14"/>
        <v>#DIV/0!</v>
      </c>
      <c r="AC13" s="2" t="b">
        <f t="shared" si="1"/>
        <v>0</v>
      </c>
      <c r="AD13" s="2" t="b">
        <f t="shared" si="2"/>
        <v>0</v>
      </c>
      <c r="AE13" s="2" t="b">
        <f t="shared" si="3"/>
        <v>0</v>
      </c>
      <c r="AF13" s="2" t="b">
        <f t="shared" si="4"/>
        <v>0</v>
      </c>
      <c r="AG13" s="2" t="b">
        <f t="shared" si="5"/>
        <v>0</v>
      </c>
      <c r="AH13" s="2" t="b">
        <f t="shared" si="6"/>
        <v>0</v>
      </c>
      <c r="AI13" s="2" t="b">
        <f t="shared" si="7"/>
        <v>0</v>
      </c>
      <c r="AJ13" s="6" t="b">
        <f t="shared" si="8"/>
        <v>0</v>
      </c>
      <c r="AK13" s="7" t="str">
        <f t="shared" si="15"/>
        <v>BUY</v>
      </c>
      <c r="AL13" s="2" t="str">
        <f t="shared" si="16"/>
        <v>-</v>
      </c>
      <c r="AM13" s="15" t="e">
        <f t="shared" si="9"/>
        <v>#DIV/0!</v>
      </c>
      <c r="AN13" s="2" t="e">
        <f t="shared" si="20"/>
        <v>#DIV/0!</v>
      </c>
      <c r="AO13" s="2" t="e">
        <f t="shared" si="21"/>
        <v>#DIV/0!</v>
      </c>
      <c r="AP13" s="33">
        <f>IF(RSI!A13=result!A13, RSI!M13, "-")</f>
        <v>0</v>
      </c>
      <c r="AQ13" s="36">
        <f t="shared" si="10"/>
        <v>0</v>
      </c>
      <c r="AR13" s="36" t="str">
        <f t="shared" si="11"/>
        <v>Negative</v>
      </c>
      <c r="AS13" s="36" t="str">
        <f t="shared" si="17"/>
        <v>-</v>
      </c>
      <c r="AT13" s="37">
        <f>BB!J13</f>
        <v>0</v>
      </c>
      <c r="AU13" s="37">
        <f>BB!K13</f>
        <v>0</v>
      </c>
      <c r="AV13" s="37">
        <f t="shared" si="12"/>
        <v>0</v>
      </c>
      <c r="AW13" s="37"/>
      <c r="AX13" s="37">
        <f t="shared" si="13"/>
        <v>0</v>
      </c>
      <c r="AY13" s="37"/>
      <c r="AZ13" s="37" t="b">
        <f t="shared" si="18"/>
        <v>0</v>
      </c>
      <c r="BA13" s="37">
        <f>BB!H13</f>
        <v>0</v>
      </c>
      <c r="BB13" s="37">
        <f>BB!I13</f>
        <v>0</v>
      </c>
      <c r="BC13" s="41" t="str">
        <f t="shared" si="19"/>
        <v>-</v>
      </c>
      <c r="BD13" s="41">
        <f>MACD!F13</f>
        <v>0</v>
      </c>
      <c r="BE13" s="41">
        <f>MACD!G13</f>
        <v>0</v>
      </c>
      <c r="BF13" s="41">
        <f>MACD!H13</f>
        <v>0</v>
      </c>
      <c r="BG13" s="41">
        <f>IF(A13=MACD!A13,MACD!I13,"-")</f>
        <v>0</v>
      </c>
      <c r="BH13" s="34">
        <f>IF($A13=SRL!$A13,SRL!F13,"-")</f>
        <v>0</v>
      </c>
      <c r="BI13" s="1">
        <f>IF($A13=SRL!$A13,SRL!G13,"-")</f>
        <v>0</v>
      </c>
      <c r="BJ13" s="1">
        <f>IF($A13=SRL!$A13,SRL!H13,"-")</f>
        <v>0</v>
      </c>
      <c r="BK13" s="1">
        <f>IF($A13=SRL!$A13,SRL!I13,"-")</f>
        <v>0</v>
      </c>
      <c r="BL13" s="1">
        <f>IF($A13=SRL!$A13,SRL!J13,"-")</f>
        <v>0</v>
      </c>
      <c r="BM13" s="1">
        <f>IF($A13=SRL!$A13,SRL!K13,"-")</f>
        <v>0</v>
      </c>
      <c r="BN13" s="1">
        <f>IF($A13=SRL!$A13,SRL!L13,"-")</f>
        <v>0</v>
      </c>
      <c r="BO13" s="1">
        <f>IF($A13=SRL!$A13,SRL!M13,"-")</f>
        <v>0</v>
      </c>
      <c r="BP13" s="18" t="str">
        <f>IF($A13=SRL!$A13,SRL!N13,"-")</f>
        <v>Consolidation</v>
      </c>
      <c r="BQ13" s="18" t="str">
        <f>IF($A13=SRL!$A13,SRL!O13,"-")</f>
        <v>Consolidation</v>
      </c>
      <c r="BR13" s="8">
        <f>IF($A13=SRL!$A13,SRL!P13,"-")</f>
        <v>0</v>
      </c>
      <c r="BS13" s="25">
        <f>IF($A13=SRL!$A13,SRL!Q13,"-")</f>
        <v>0</v>
      </c>
      <c r="BT13" s="1">
        <f>IF($A13=SRL!$A13,SRL!R13,"-")</f>
        <v>0</v>
      </c>
      <c r="BU13" s="1">
        <f>IF($A13=SRL!$A13,SRL!S13,"-")</f>
        <v>0</v>
      </c>
      <c r="BV13" s="8">
        <f>IF($A13=SRL!$A13,SRL!T13,"-")</f>
        <v>0</v>
      </c>
    </row>
    <row r="14" spans="1:74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" t="e">
        <f t="shared" si="0"/>
        <v>#DIV/0!</v>
      </c>
      <c r="AB14" s="4" t="e">
        <f t="shared" si="14"/>
        <v>#DIV/0!</v>
      </c>
      <c r="AC14" s="2" t="b">
        <f t="shared" si="1"/>
        <v>0</v>
      </c>
      <c r="AD14" s="2" t="b">
        <f t="shared" si="2"/>
        <v>0</v>
      </c>
      <c r="AE14" s="2" t="b">
        <f t="shared" si="3"/>
        <v>0</v>
      </c>
      <c r="AF14" s="2" t="b">
        <f t="shared" si="4"/>
        <v>0</v>
      </c>
      <c r="AG14" s="2" t="b">
        <f t="shared" si="5"/>
        <v>0</v>
      </c>
      <c r="AH14" s="2" t="b">
        <f t="shared" si="6"/>
        <v>0</v>
      </c>
      <c r="AI14" s="2" t="b">
        <f t="shared" si="7"/>
        <v>0</v>
      </c>
      <c r="AJ14" s="6" t="b">
        <f t="shared" si="8"/>
        <v>0</v>
      </c>
      <c r="AK14" s="7" t="str">
        <f t="shared" si="15"/>
        <v>BUY</v>
      </c>
      <c r="AL14" s="2" t="str">
        <f t="shared" si="16"/>
        <v>-</v>
      </c>
      <c r="AM14" s="15" t="e">
        <f t="shared" si="9"/>
        <v>#DIV/0!</v>
      </c>
      <c r="AN14" s="2" t="e">
        <f t="shared" si="20"/>
        <v>#DIV/0!</v>
      </c>
      <c r="AO14" s="2" t="e">
        <f t="shared" si="21"/>
        <v>#DIV/0!</v>
      </c>
      <c r="AP14" s="33">
        <f>IF(RSI!A14=result!A14, RSI!M14, "-")</f>
        <v>0</v>
      </c>
      <c r="AQ14" s="36">
        <f t="shared" si="10"/>
        <v>0</v>
      </c>
      <c r="AR14" s="36" t="str">
        <f t="shared" si="11"/>
        <v>Negative</v>
      </c>
      <c r="AS14" s="36" t="str">
        <f t="shared" si="17"/>
        <v>-</v>
      </c>
      <c r="AT14" s="37">
        <f>BB!J14</f>
        <v>0</v>
      </c>
      <c r="AU14" s="37">
        <f>BB!K14</f>
        <v>0</v>
      </c>
      <c r="AV14" s="37">
        <f t="shared" si="12"/>
        <v>0</v>
      </c>
      <c r="AW14" s="37"/>
      <c r="AX14" s="37">
        <f t="shared" si="13"/>
        <v>0</v>
      </c>
      <c r="AY14" s="37"/>
      <c r="AZ14" s="37" t="b">
        <f t="shared" si="18"/>
        <v>0</v>
      </c>
      <c r="BA14" s="37">
        <f>BB!H14</f>
        <v>0</v>
      </c>
      <c r="BB14" s="37">
        <f>BB!I14</f>
        <v>0</v>
      </c>
      <c r="BC14" s="41" t="str">
        <f t="shared" si="19"/>
        <v>-</v>
      </c>
      <c r="BD14" s="41">
        <f>MACD!F14</f>
        <v>0</v>
      </c>
      <c r="BE14" s="41">
        <f>MACD!G14</f>
        <v>0</v>
      </c>
      <c r="BF14" s="41">
        <f>MACD!H14</f>
        <v>0</v>
      </c>
      <c r="BG14" s="41">
        <f>IF(A14=MACD!A14,MACD!I14,"-")</f>
        <v>0</v>
      </c>
      <c r="BH14" s="34">
        <f>IF($A14=SRL!$A14,SRL!F14,"-")</f>
        <v>0</v>
      </c>
      <c r="BI14" s="1">
        <f>IF($A14=SRL!$A14,SRL!G14,"-")</f>
        <v>0</v>
      </c>
      <c r="BJ14" s="1">
        <f>IF($A14=SRL!$A14,SRL!H14,"-")</f>
        <v>0</v>
      </c>
      <c r="BK14" s="1">
        <f>IF($A14=SRL!$A14,SRL!I14,"-")</f>
        <v>0</v>
      </c>
      <c r="BL14" s="1">
        <f>IF($A14=SRL!$A14,SRL!J14,"-")</f>
        <v>0</v>
      </c>
      <c r="BM14" s="1">
        <f>IF($A14=SRL!$A14,SRL!K14,"-")</f>
        <v>0</v>
      </c>
      <c r="BN14" s="1">
        <f>IF($A14=SRL!$A14,SRL!L14,"-")</f>
        <v>0</v>
      </c>
      <c r="BO14" s="1">
        <f>IF($A14=SRL!$A14,SRL!M14,"-")</f>
        <v>0</v>
      </c>
      <c r="BP14" s="18" t="str">
        <f>IF($A14=SRL!$A14,SRL!N14,"-")</f>
        <v>Consolidation</v>
      </c>
      <c r="BQ14" s="18" t="str">
        <f>IF($A14=SRL!$A14,SRL!O14,"-")</f>
        <v>Consolidation</v>
      </c>
      <c r="BR14" s="8">
        <f>IF($A14=SRL!$A14,SRL!P14,"-")</f>
        <v>0</v>
      </c>
      <c r="BS14" s="25">
        <f>IF($A14=SRL!$A14,SRL!Q14,"-")</f>
        <v>0</v>
      </c>
      <c r="BT14" s="1">
        <f>IF($A14=SRL!$A14,SRL!R14,"-")</f>
        <v>0</v>
      </c>
      <c r="BU14" s="1">
        <f>IF($A14=SRL!$A14,SRL!S14,"-")</f>
        <v>0</v>
      </c>
      <c r="BV14" s="8">
        <f>IF($A14=SRL!$A14,SRL!T14,"-")</f>
        <v>0</v>
      </c>
    </row>
    <row r="15" spans="1:74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" t="e">
        <f t="shared" si="0"/>
        <v>#DIV/0!</v>
      </c>
      <c r="AB15" s="4" t="e">
        <f t="shared" si="14"/>
        <v>#DIV/0!</v>
      </c>
      <c r="AC15" s="2" t="b">
        <f t="shared" si="1"/>
        <v>0</v>
      </c>
      <c r="AD15" s="2" t="b">
        <f t="shared" si="2"/>
        <v>0</v>
      </c>
      <c r="AE15" s="2" t="b">
        <f t="shared" si="3"/>
        <v>0</v>
      </c>
      <c r="AF15" s="2" t="b">
        <f t="shared" si="4"/>
        <v>0</v>
      </c>
      <c r="AG15" s="2" t="b">
        <f t="shared" si="5"/>
        <v>0</v>
      </c>
      <c r="AH15" s="2" t="b">
        <f t="shared" si="6"/>
        <v>0</v>
      </c>
      <c r="AI15" s="2" t="b">
        <f t="shared" si="7"/>
        <v>0</v>
      </c>
      <c r="AJ15" s="6" t="b">
        <f t="shared" si="8"/>
        <v>0</v>
      </c>
      <c r="AK15" s="7" t="str">
        <f t="shared" si="15"/>
        <v>BUY</v>
      </c>
      <c r="AL15" s="2" t="str">
        <f t="shared" si="16"/>
        <v>-</v>
      </c>
      <c r="AM15" s="15" t="e">
        <f t="shared" si="9"/>
        <v>#DIV/0!</v>
      </c>
      <c r="AN15" s="2" t="e">
        <f t="shared" si="20"/>
        <v>#DIV/0!</v>
      </c>
      <c r="AO15" s="2" t="e">
        <f t="shared" si="21"/>
        <v>#DIV/0!</v>
      </c>
      <c r="AP15" s="33">
        <f>IF(RSI!A15=result!A15, RSI!M15, "-")</f>
        <v>0</v>
      </c>
      <c r="AQ15" s="36">
        <f t="shared" si="10"/>
        <v>0</v>
      </c>
      <c r="AR15" s="36" t="str">
        <f t="shared" si="11"/>
        <v>Negative</v>
      </c>
      <c r="AS15" s="36" t="str">
        <f t="shared" si="17"/>
        <v>-</v>
      </c>
      <c r="AT15" s="37">
        <f>BB!J15</f>
        <v>0</v>
      </c>
      <c r="AU15" s="37">
        <f>BB!K15</f>
        <v>0</v>
      </c>
      <c r="AV15" s="37">
        <f t="shared" si="12"/>
        <v>0</v>
      </c>
      <c r="AW15" s="37"/>
      <c r="AX15" s="37">
        <f t="shared" si="13"/>
        <v>0</v>
      </c>
      <c r="AY15" s="37"/>
      <c r="AZ15" s="37" t="b">
        <f t="shared" si="18"/>
        <v>0</v>
      </c>
      <c r="BA15" s="37">
        <f>BB!H15</f>
        <v>0</v>
      </c>
      <c r="BB15" s="37">
        <f>BB!I15</f>
        <v>0</v>
      </c>
      <c r="BC15" s="41" t="str">
        <f t="shared" si="19"/>
        <v>-</v>
      </c>
      <c r="BD15" s="41">
        <f>MACD!F15</f>
        <v>0</v>
      </c>
      <c r="BE15" s="41">
        <f>MACD!G15</f>
        <v>0</v>
      </c>
      <c r="BF15" s="41">
        <f>MACD!H15</f>
        <v>0</v>
      </c>
      <c r="BG15" s="41">
        <f>IF(A15=MACD!A15,MACD!I15,"-")</f>
        <v>0</v>
      </c>
      <c r="BH15" s="34">
        <f>IF($A15=SRL!$A15,SRL!F15,"-")</f>
        <v>0</v>
      </c>
      <c r="BI15" s="1">
        <f>IF($A15=SRL!$A15,SRL!G15,"-")</f>
        <v>0</v>
      </c>
      <c r="BJ15" s="1">
        <f>IF($A15=SRL!$A15,SRL!H15,"-")</f>
        <v>0</v>
      </c>
      <c r="BK15" s="1">
        <f>IF($A15=SRL!$A15,SRL!I15,"-")</f>
        <v>0</v>
      </c>
      <c r="BL15" s="1">
        <f>IF($A15=SRL!$A15,SRL!J15,"-")</f>
        <v>0</v>
      </c>
      <c r="BM15" s="1">
        <f>IF($A15=SRL!$A15,SRL!K15,"-")</f>
        <v>0</v>
      </c>
      <c r="BN15" s="1">
        <f>IF($A15=SRL!$A15,SRL!L15,"-")</f>
        <v>0</v>
      </c>
      <c r="BO15" s="1">
        <f>IF($A15=SRL!$A15,SRL!M15,"-")</f>
        <v>0</v>
      </c>
      <c r="BP15" s="18" t="str">
        <f>IF($A15=SRL!$A15,SRL!N15,"-")</f>
        <v>Consolidation</v>
      </c>
      <c r="BQ15" s="18" t="str">
        <f>IF($A15=SRL!$A15,SRL!O15,"-")</f>
        <v>Consolidation</v>
      </c>
      <c r="BR15" s="8">
        <f>IF($A15=SRL!$A15,SRL!P15,"-")</f>
        <v>0</v>
      </c>
      <c r="BS15" s="25">
        <f>IF($A15=SRL!$A15,SRL!Q15,"-")</f>
        <v>0</v>
      </c>
      <c r="BT15" s="1">
        <f>IF($A15=SRL!$A15,SRL!R15,"-")</f>
        <v>0</v>
      </c>
      <c r="BU15" s="1">
        <f>IF($A15=SRL!$A15,SRL!S15,"-")</f>
        <v>0</v>
      </c>
      <c r="BV15" s="8">
        <f>IF($A15=SRL!$A15,SRL!T15,"-")</f>
        <v>0</v>
      </c>
    </row>
    <row r="16" spans="1:74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" t="e">
        <f t="shared" si="0"/>
        <v>#DIV/0!</v>
      </c>
      <c r="AB16" s="4" t="e">
        <f t="shared" si="14"/>
        <v>#DIV/0!</v>
      </c>
      <c r="AC16" s="2" t="b">
        <f t="shared" si="1"/>
        <v>0</v>
      </c>
      <c r="AD16" s="2" t="b">
        <f t="shared" si="2"/>
        <v>0</v>
      </c>
      <c r="AE16" s="2" t="b">
        <f t="shared" si="3"/>
        <v>0</v>
      </c>
      <c r="AF16" s="2" t="b">
        <f t="shared" si="4"/>
        <v>0</v>
      </c>
      <c r="AG16" s="2" t="b">
        <f t="shared" si="5"/>
        <v>0</v>
      </c>
      <c r="AH16" s="2" t="b">
        <f t="shared" si="6"/>
        <v>0</v>
      </c>
      <c r="AI16" s="2" t="b">
        <f t="shared" si="7"/>
        <v>0</v>
      </c>
      <c r="AJ16" s="6" t="b">
        <f t="shared" si="8"/>
        <v>0</v>
      </c>
      <c r="AK16" s="7" t="str">
        <f t="shared" si="15"/>
        <v>BUY</v>
      </c>
      <c r="AL16" s="2" t="str">
        <f t="shared" si="16"/>
        <v>-</v>
      </c>
      <c r="AM16" s="15" t="e">
        <f t="shared" si="9"/>
        <v>#DIV/0!</v>
      </c>
      <c r="AN16" s="2" t="e">
        <f t="shared" si="20"/>
        <v>#DIV/0!</v>
      </c>
      <c r="AO16" s="2" t="e">
        <f t="shared" si="21"/>
        <v>#DIV/0!</v>
      </c>
      <c r="AP16" s="33">
        <f>IF(RSI!A16=result!A16, RSI!M16, "-")</f>
        <v>100</v>
      </c>
      <c r="AQ16" s="36">
        <f t="shared" si="10"/>
        <v>0</v>
      </c>
      <c r="AR16" s="36" t="str">
        <f t="shared" si="11"/>
        <v>Negative</v>
      </c>
      <c r="AS16" s="36" t="str">
        <f t="shared" si="17"/>
        <v>-</v>
      </c>
      <c r="AT16" s="37">
        <f>BB!J16</f>
        <v>0</v>
      </c>
      <c r="AU16" s="37">
        <f>BB!K16</f>
        <v>0</v>
      </c>
      <c r="AV16" s="37">
        <f t="shared" si="12"/>
        <v>0</v>
      </c>
      <c r="AW16" s="37"/>
      <c r="AX16" s="37">
        <f t="shared" si="13"/>
        <v>0</v>
      </c>
      <c r="AY16" s="37"/>
      <c r="AZ16" s="37" t="b">
        <f t="shared" si="18"/>
        <v>0</v>
      </c>
      <c r="BA16" s="37">
        <f>BB!H16</f>
        <v>0</v>
      </c>
      <c r="BB16" s="37">
        <f>BB!I16</f>
        <v>0</v>
      </c>
      <c r="BC16" s="41" t="str">
        <f t="shared" si="19"/>
        <v>-</v>
      </c>
      <c r="BD16" s="41">
        <f>MACD!F16</f>
        <v>0</v>
      </c>
      <c r="BE16" s="41">
        <f>MACD!G16</f>
        <v>0</v>
      </c>
      <c r="BF16" s="41">
        <f>MACD!H16</f>
        <v>0</v>
      </c>
      <c r="BG16" s="41">
        <f>IF(A16=MACD!A16,MACD!I16,"-")</f>
        <v>0</v>
      </c>
      <c r="BH16" s="34">
        <f>IF($A16=SRL!$A16,SRL!F16,"-")</f>
        <v>0</v>
      </c>
      <c r="BI16" s="1">
        <f>IF($A16=SRL!$A16,SRL!G16,"-")</f>
        <v>0</v>
      </c>
      <c r="BJ16" s="1">
        <f>IF($A16=SRL!$A16,SRL!H16,"-")</f>
        <v>0</v>
      </c>
      <c r="BK16" s="1">
        <f>IF($A16=SRL!$A16,SRL!I16,"-")</f>
        <v>0</v>
      </c>
      <c r="BL16" s="1">
        <f>IF($A16=SRL!$A16,SRL!J16,"-")</f>
        <v>0</v>
      </c>
      <c r="BM16" s="1">
        <f>IF($A16=SRL!$A16,SRL!K16,"-")</f>
        <v>0</v>
      </c>
      <c r="BN16" s="1">
        <f>IF($A16=SRL!$A16,SRL!L16,"-")</f>
        <v>0</v>
      </c>
      <c r="BO16" s="1">
        <f>IF($A16=SRL!$A16,SRL!M16,"-")</f>
        <v>0</v>
      </c>
      <c r="BP16" s="18" t="str">
        <f>IF($A16=SRL!$A16,SRL!N16,"-")</f>
        <v>Consolidation</v>
      </c>
      <c r="BQ16" s="18" t="str">
        <f>IF($A16=SRL!$A16,SRL!O16,"-")</f>
        <v>Consolidation</v>
      </c>
      <c r="BR16" s="8">
        <f>IF($A16=SRL!$A16,SRL!P16,"-")</f>
        <v>0</v>
      </c>
      <c r="BS16" s="25">
        <f>IF($A16=SRL!$A16,SRL!Q16,"-")</f>
        <v>0</v>
      </c>
      <c r="BT16" s="1">
        <f>IF($A16=SRL!$A16,SRL!R16,"-")</f>
        <v>0</v>
      </c>
      <c r="BU16" s="1">
        <f>IF($A16=SRL!$A16,SRL!S16,"-")</f>
        <v>0</v>
      </c>
      <c r="BV16" s="8">
        <f>IF($A16=SRL!$A16,SRL!T16,"-")</f>
        <v>0</v>
      </c>
    </row>
    <row r="17" spans="1:74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" t="e">
        <f t="shared" si="0"/>
        <v>#DIV/0!</v>
      </c>
      <c r="AB17" s="4" t="e">
        <f t="shared" si="14"/>
        <v>#DIV/0!</v>
      </c>
      <c r="AC17" s="2" t="b">
        <f t="shared" si="1"/>
        <v>0</v>
      </c>
      <c r="AD17" s="2" t="b">
        <f t="shared" si="2"/>
        <v>0</v>
      </c>
      <c r="AE17" s="2" t="b">
        <f t="shared" si="3"/>
        <v>0</v>
      </c>
      <c r="AF17" s="2" t="b">
        <f t="shared" si="4"/>
        <v>0</v>
      </c>
      <c r="AG17" s="2" t="b">
        <f t="shared" si="5"/>
        <v>0</v>
      </c>
      <c r="AH17" s="2" t="b">
        <f t="shared" si="6"/>
        <v>0</v>
      </c>
      <c r="AI17" s="2" t="b">
        <f t="shared" si="7"/>
        <v>0</v>
      </c>
      <c r="AJ17" s="6" t="b">
        <f t="shared" si="8"/>
        <v>0</v>
      </c>
      <c r="AK17" s="7" t="str">
        <f t="shared" si="15"/>
        <v>BUY</v>
      </c>
      <c r="AL17" s="2" t="str">
        <f t="shared" si="16"/>
        <v>-</v>
      </c>
      <c r="AM17" s="15" t="e">
        <f t="shared" si="9"/>
        <v>#DIV/0!</v>
      </c>
      <c r="AN17" s="2" t="e">
        <f t="shared" si="20"/>
        <v>#DIV/0!</v>
      </c>
      <c r="AO17" s="2" t="e">
        <f t="shared" si="21"/>
        <v>#DIV/0!</v>
      </c>
      <c r="AP17" s="33">
        <f>IF(RSI!A17=result!A17, RSI!M17, "-")</f>
        <v>100</v>
      </c>
      <c r="AQ17" s="36">
        <f t="shared" si="10"/>
        <v>0</v>
      </c>
      <c r="AR17" s="36" t="str">
        <f t="shared" si="11"/>
        <v>Negative</v>
      </c>
      <c r="AS17" s="36" t="str">
        <f t="shared" si="17"/>
        <v>-</v>
      </c>
      <c r="AT17" s="37">
        <f>BB!J17</f>
        <v>0</v>
      </c>
      <c r="AU17" s="37">
        <f>BB!K17</f>
        <v>0</v>
      </c>
      <c r="AV17" s="37">
        <f t="shared" si="12"/>
        <v>0</v>
      </c>
      <c r="AW17" s="37"/>
      <c r="AX17" s="37">
        <f t="shared" si="13"/>
        <v>0</v>
      </c>
      <c r="AY17" s="37"/>
      <c r="AZ17" s="37" t="b">
        <f t="shared" si="18"/>
        <v>0</v>
      </c>
      <c r="BA17" s="37">
        <f>BB!H17</f>
        <v>0</v>
      </c>
      <c r="BB17" s="37">
        <f>BB!I17</f>
        <v>0</v>
      </c>
      <c r="BC17" s="41" t="str">
        <f t="shared" si="19"/>
        <v>-</v>
      </c>
      <c r="BD17" s="41">
        <f>MACD!F17</f>
        <v>0</v>
      </c>
      <c r="BE17" s="41">
        <f>MACD!G17</f>
        <v>0</v>
      </c>
      <c r="BF17" s="41">
        <f>MACD!H17</f>
        <v>0</v>
      </c>
      <c r="BG17" s="41">
        <f>IF(A17=MACD!A17,MACD!I17,"-")</f>
        <v>0</v>
      </c>
      <c r="BH17" s="34">
        <f>IF($A17=SRL!$A17,SRL!F17,"-")</f>
        <v>0</v>
      </c>
      <c r="BI17" s="1">
        <f>IF($A17=SRL!$A17,SRL!G17,"-")</f>
        <v>0</v>
      </c>
      <c r="BJ17" s="1">
        <f>IF($A17=SRL!$A17,SRL!H17,"-")</f>
        <v>0</v>
      </c>
      <c r="BK17" s="1">
        <f>IF($A17=SRL!$A17,SRL!I17,"-")</f>
        <v>0</v>
      </c>
      <c r="BL17" s="1">
        <f>IF($A17=SRL!$A17,SRL!J17,"-")</f>
        <v>0</v>
      </c>
      <c r="BM17" s="1">
        <f>IF($A17=SRL!$A17,SRL!K17,"-")</f>
        <v>0</v>
      </c>
      <c r="BN17" s="1">
        <f>IF($A17=SRL!$A17,SRL!L17,"-")</f>
        <v>0</v>
      </c>
      <c r="BO17" s="1">
        <f>IF($A17=SRL!$A17,SRL!M17,"-")</f>
        <v>0</v>
      </c>
      <c r="BP17" s="18" t="str">
        <f>IF($A17=SRL!$A17,SRL!N17,"-")</f>
        <v>Consolidation</v>
      </c>
      <c r="BQ17" s="18" t="str">
        <f>IF($A17=SRL!$A17,SRL!O17,"-")</f>
        <v>Consolidation</v>
      </c>
      <c r="BR17" s="8">
        <f>IF($A17=SRL!$A17,SRL!P17,"-")</f>
        <v>0</v>
      </c>
      <c r="BS17" s="25">
        <f>IF($A17=SRL!$A17,SRL!Q17,"-")</f>
        <v>0</v>
      </c>
      <c r="BT17" s="1">
        <f>IF($A17=SRL!$A17,SRL!R17,"-")</f>
        <v>0</v>
      </c>
      <c r="BU17" s="1">
        <f>IF($A17=SRL!$A17,SRL!S17,"-")</f>
        <v>0</v>
      </c>
      <c r="BV17" s="8">
        <f>IF($A17=SRL!$A17,SRL!T17,"-")</f>
        <v>0</v>
      </c>
    </row>
    <row r="18" spans="1:74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" t="e">
        <f t="shared" si="0"/>
        <v>#DIV/0!</v>
      </c>
      <c r="AB18" s="4" t="e">
        <f t="shared" si="14"/>
        <v>#DIV/0!</v>
      </c>
      <c r="AC18" s="2" t="b">
        <f t="shared" si="1"/>
        <v>0</v>
      </c>
      <c r="AD18" s="2" t="b">
        <f t="shared" si="2"/>
        <v>0</v>
      </c>
      <c r="AE18" s="2" t="b">
        <f t="shared" si="3"/>
        <v>0</v>
      </c>
      <c r="AF18" s="2" t="b">
        <f t="shared" si="4"/>
        <v>0</v>
      </c>
      <c r="AG18" s="2" t="b">
        <f t="shared" si="5"/>
        <v>0</v>
      </c>
      <c r="AH18" s="2" t="b">
        <f t="shared" si="6"/>
        <v>0</v>
      </c>
      <c r="AI18" s="2" t="b">
        <f t="shared" si="7"/>
        <v>0</v>
      </c>
      <c r="AJ18" s="6" t="b">
        <f t="shared" si="8"/>
        <v>0</v>
      </c>
      <c r="AK18" s="7" t="str">
        <f t="shared" si="15"/>
        <v>BUY</v>
      </c>
      <c r="AL18" s="2" t="str">
        <f t="shared" si="16"/>
        <v>-</v>
      </c>
      <c r="AM18" s="15" t="e">
        <f t="shared" si="9"/>
        <v>#DIV/0!</v>
      </c>
      <c r="AN18" s="2" t="e">
        <f t="shared" si="20"/>
        <v>#DIV/0!</v>
      </c>
      <c r="AO18" s="2" t="e">
        <f t="shared" si="21"/>
        <v>#DIV/0!</v>
      </c>
      <c r="AP18" s="33">
        <f>IF(RSI!A18=result!A18, RSI!M18, "-")</f>
        <v>100</v>
      </c>
      <c r="AQ18" s="36">
        <f t="shared" si="10"/>
        <v>0</v>
      </c>
      <c r="AR18" s="36" t="str">
        <f t="shared" si="11"/>
        <v>Negative</v>
      </c>
      <c r="AS18" s="36" t="str">
        <f t="shared" si="17"/>
        <v>-</v>
      </c>
      <c r="AT18" s="37">
        <f>BB!J18</f>
        <v>0</v>
      </c>
      <c r="AU18" s="37">
        <f>BB!K18</f>
        <v>0</v>
      </c>
      <c r="AV18" s="37">
        <f t="shared" si="12"/>
        <v>0</v>
      </c>
      <c r="AW18" s="37"/>
      <c r="AX18" s="37">
        <f t="shared" si="13"/>
        <v>0</v>
      </c>
      <c r="AY18" s="37"/>
      <c r="AZ18" s="37" t="b">
        <f t="shared" si="18"/>
        <v>0</v>
      </c>
      <c r="BA18" s="37">
        <f>BB!H18</f>
        <v>0</v>
      </c>
      <c r="BB18" s="37">
        <f>BB!I18</f>
        <v>0</v>
      </c>
      <c r="BC18" s="41" t="str">
        <f t="shared" si="19"/>
        <v>-</v>
      </c>
      <c r="BD18" s="41">
        <f>MACD!F18</f>
        <v>0</v>
      </c>
      <c r="BE18" s="41">
        <f>MACD!G18</f>
        <v>0</v>
      </c>
      <c r="BF18" s="41">
        <f>MACD!H18</f>
        <v>0</v>
      </c>
      <c r="BG18" s="41">
        <f>IF(A18=MACD!A18,MACD!I18,"-")</f>
        <v>0</v>
      </c>
      <c r="BH18" s="34">
        <f>IF($A18=SRL!$A18,SRL!F18,"-")</f>
        <v>0</v>
      </c>
      <c r="BI18" s="1">
        <f>IF($A18=SRL!$A18,SRL!G18,"-")</f>
        <v>0</v>
      </c>
      <c r="BJ18" s="1">
        <f>IF($A18=SRL!$A18,SRL!H18,"-")</f>
        <v>0</v>
      </c>
      <c r="BK18" s="1">
        <f>IF($A18=SRL!$A18,SRL!I18,"-")</f>
        <v>0</v>
      </c>
      <c r="BL18" s="1">
        <f>IF($A18=SRL!$A18,SRL!J18,"-")</f>
        <v>0</v>
      </c>
      <c r="BM18" s="1">
        <f>IF($A18=SRL!$A18,SRL!K18,"-")</f>
        <v>0</v>
      </c>
      <c r="BN18" s="1">
        <f>IF($A18=SRL!$A18,SRL!L18,"-")</f>
        <v>0</v>
      </c>
      <c r="BO18" s="1">
        <f>IF($A18=SRL!$A18,SRL!M18,"-")</f>
        <v>0</v>
      </c>
      <c r="BP18" s="18" t="str">
        <f>IF($A18=SRL!$A18,SRL!N18,"-")</f>
        <v>Consolidation</v>
      </c>
      <c r="BQ18" s="18" t="str">
        <f>IF($A18=SRL!$A18,SRL!O18,"-")</f>
        <v>Consolidation</v>
      </c>
      <c r="BR18" s="8">
        <f>IF($A18=SRL!$A18,SRL!P18,"-")</f>
        <v>0</v>
      </c>
      <c r="BS18" s="25">
        <f>IF($A18=SRL!$A18,SRL!Q18,"-")</f>
        <v>0</v>
      </c>
      <c r="BT18" s="1">
        <f>IF($A18=SRL!$A18,SRL!R18,"-")</f>
        <v>0</v>
      </c>
      <c r="BU18" s="1">
        <f>IF($A18=SRL!$A18,SRL!S18,"-")</f>
        <v>0</v>
      </c>
      <c r="BV18" s="8">
        <f>IF($A18=SRL!$A18,SRL!T18,"-")</f>
        <v>0</v>
      </c>
    </row>
    <row r="19" spans="1:74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" t="e">
        <f t="shared" si="0"/>
        <v>#DIV/0!</v>
      </c>
      <c r="AB19" s="4" t="e">
        <f t="shared" si="14"/>
        <v>#DIV/0!</v>
      </c>
      <c r="AC19" s="2" t="b">
        <f t="shared" si="1"/>
        <v>0</v>
      </c>
      <c r="AD19" s="2" t="b">
        <f t="shared" si="2"/>
        <v>0</v>
      </c>
      <c r="AE19" s="2" t="b">
        <f t="shared" si="3"/>
        <v>0</v>
      </c>
      <c r="AF19" s="2" t="b">
        <f t="shared" si="4"/>
        <v>0</v>
      </c>
      <c r="AG19" s="2" t="b">
        <f t="shared" si="5"/>
        <v>0</v>
      </c>
      <c r="AH19" s="2" t="b">
        <f t="shared" si="6"/>
        <v>0</v>
      </c>
      <c r="AI19" s="2" t="b">
        <f t="shared" si="7"/>
        <v>0</v>
      </c>
      <c r="AJ19" s="6" t="b">
        <f t="shared" si="8"/>
        <v>0</v>
      </c>
      <c r="AK19" s="7" t="str">
        <f t="shared" si="15"/>
        <v>BUY</v>
      </c>
      <c r="AL19" s="2" t="str">
        <f t="shared" si="16"/>
        <v>-</v>
      </c>
      <c r="AM19" s="15" t="e">
        <f t="shared" si="9"/>
        <v>#DIV/0!</v>
      </c>
      <c r="AN19" s="2" t="e">
        <f t="shared" si="20"/>
        <v>#DIV/0!</v>
      </c>
      <c r="AO19" s="2" t="e">
        <f t="shared" si="21"/>
        <v>#DIV/0!</v>
      </c>
      <c r="AP19" s="33">
        <f>IF(RSI!A19=result!A19, RSI!M19, "-")</f>
        <v>100</v>
      </c>
      <c r="AQ19" s="36">
        <f t="shared" si="10"/>
        <v>0</v>
      </c>
      <c r="AR19" s="36" t="str">
        <f t="shared" si="11"/>
        <v>Negative</v>
      </c>
      <c r="AS19" s="36" t="str">
        <f t="shared" si="17"/>
        <v>-</v>
      </c>
      <c r="AT19" s="37">
        <f>BB!J19</f>
        <v>0</v>
      </c>
      <c r="AU19" s="37">
        <f>BB!K19</f>
        <v>0</v>
      </c>
      <c r="AV19" s="37">
        <f t="shared" si="12"/>
        <v>0</v>
      </c>
      <c r="AW19" s="37"/>
      <c r="AX19" s="37">
        <f t="shared" si="13"/>
        <v>0</v>
      </c>
      <c r="AY19" s="37"/>
      <c r="AZ19" s="37" t="b">
        <f t="shared" si="18"/>
        <v>0</v>
      </c>
      <c r="BA19" s="37">
        <f>BB!H19</f>
        <v>0</v>
      </c>
      <c r="BB19" s="37">
        <f>BB!I19</f>
        <v>0</v>
      </c>
      <c r="BC19" s="41" t="str">
        <f t="shared" si="19"/>
        <v>-</v>
      </c>
      <c r="BD19" s="41">
        <f>MACD!F19</f>
        <v>0</v>
      </c>
      <c r="BE19" s="41">
        <f>MACD!G19</f>
        <v>0</v>
      </c>
      <c r="BF19" s="41">
        <f>MACD!H19</f>
        <v>0</v>
      </c>
      <c r="BG19" s="41">
        <f>IF(A19=MACD!A19,MACD!I19,"-")</f>
        <v>0</v>
      </c>
      <c r="BH19" s="34">
        <f>IF($A19=SRL!$A19,SRL!F19,"-")</f>
        <v>0</v>
      </c>
      <c r="BI19" s="1">
        <f>IF($A19=SRL!$A19,SRL!G19,"-")</f>
        <v>0</v>
      </c>
      <c r="BJ19" s="1">
        <f>IF($A19=SRL!$A19,SRL!H19,"-")</f>
        <v>0</v>
      </c>
      <c r="BK19" s="1">
        <f>IF($A19=SRL!$A19,SRL!I19,"-")</f>
        <v>0</v>
      </c>
      <c r="BL19" s="1">
        <f>IF($A19=SRL!$A19,SRL!J19,"-")</f>
        <v>0</v>
      </c>
      <c r="BM19" s="1">
        <f>IF($A19=SRL!$A19,SRL!K19,"-")</f>
        <v>0</v>
      </c>
      <c r="BN19" s="1">
        <f>IF($A19=SRL!$A19,SRL!L19,"-")</f>
        <v>0</v>
      </c>
      <c r="BO19" s="1">
        <f>IF($A19=SRL!$A19,SRL!M19,"-")</f>
        <v>0</v>
      </c>
      <c r="BP19" s="18" t="str">
        <f>IF($A19=SRL!$A19,SRL!N19,"-")</f>
        <v>Consolidation</v>
      </c>
      <c r="BQ19" s="18" t="str">
        <f>IF($A19=SRL!$A19,SRL!O19,"-")</f>
        <v>Consolidation</v>
      </c>
      <c r="BR19" s="8">
        <f>IF($A19=SRL!$A19,SRL!P19,"-")</f>
        <v>0</v>
      </c>
      <c r="BS19" s="25">
        <f>IF($A19=SRL!$A19,SRL!Q19,"-")</f>
        <v>0</v>
      </c>
      <c r="BT19" s="1">
        <f>IF($A19=SRL!$A19,SRL!R19,"-")</f>
        <v>0</v>
      </c>
      <c r="BU19" s="1">
        <f>IF($A19=SRL!$A19,SRL!S19,"-")</f>
        <v>0</v>
      </c>
      <c r="BV19" s="8">
        <f>IF($A19=SRL!$A19,SRL!T19,"-")</f>
        <v>0</v>
      </c>
    </row>
    <row r="20" spans="1:74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" t="e">
        <f t="shared" si="0"/>
        <v>#DIV/0!</v>
      </c>
      <c r="AB20" s="4" t="e">
        <f t="shared" si="14"/>
        <v>#DIV/0!</v>
      </c>
      <c r="AC20" s="2" t="b">
        <f t="shared" si="1"/>
        <v>0</v>
      </c>
      <c r="AD20" s="2" t="b">
        <f t="shared" si="2"/>
        <v>0</v>
      </c>
      <c r="AE20" s="2" t="b">
        <f t="shared" si="3"/>
        <v>0</v>
      </c>
      <c r="AF20" s="2" t="b">
        <f t="shared" si="4"/>
        <v>0</v>
      </c>
      <c r="AG20" s="2" t="b">
        <f t="shared" si="5"/>
        <v>0</v>
      </c>
      <c r="AH20" s="2" t="b">
        <f t="shared" si="6"/>
        <v>0</v>
      </c>
      <c r="AI20" s="2" t="b">
        <f t="shared" si="7"/>
        <v>0</v>
      </c>
      <c r="AJ20" s="6" t="b">
        <f t="shared" si="8"/>
        <v>0</v>
      </c>
      <c r="AK20" s="7" t="str">
        <f t="shared" si="15"/>
        <v>BUY</v>
      </c>
      <c r="AL20" s="2" t="str">
        <f t="shared" si="16"/>
        <v>-</v>
      </c>
      <c r="AM20" s="15" t="e">
        <f t="shared" si="9"/>
        <v>#DIV/0!</v>
      </c>
      <c r="AN20" s="2" t="e">
        <f t="shared" si="20"/>
        <v>#DIV/0!</v>
      </c>
      <c r="AO20" s="2" t="e">
        <f t="shared" si="21"/>
        <v>#DIV/0!</v>
      </c>
      <c r="AP20" s="33">
        <f>IF(RSI!A20=result!A20, RSI!M20, "-")</f>
        <v>100</v>
      </c>
      <c r="AQ20" s="36">
        <f t="shared" si="10"/>
        <v>0</v>
      </c>
      <c r="AR20" s="36" t="str">
        <f t="shared" si="11"/>
        <v>Negative</v>
      </c>
      <c r="AS20" s="36" t="str">
        <f t="shared" si="17"/>
        <v>-</v>
      </c>
      <c r="AT20" s="37">
        <f>BB!J20</f>
        <v>0</v>
      </c>
      <c r="AU20" s="37">
        <f>BB!K20</f>
        <v>0</v>
      </c>
      <c r="AV20" s="37">
        <f t="shared" si="12"/>
        <v>0</v>
      </c>
      <c r="AW20" s="37"/>
      <c r="AX20" s="37">
        <f t="shared" si="13"/>
        <v>0</v>
      </c>
      <c r="AY20" s="37"/>
      <c r="AZ20" s="37" t="b">
        <f t="shared" si="18"/>
        <v>0</v>
      </c>
      <c r="BA20" s="37">
        <f>BB!H20</f>
        <v>0</v>
      </c>
      <c r="BB20" s="37">
        <f>BB!I20</f>
        <v>0</v>
      </c>
      <c r="BC20" s="41" t="str">
        <f t="shared" si="19"/>
        <v>-</v>
      </c>
      <c r="BD20" s="41">
        <f>MACD!F20</f>
        <v>0</v>
      </c>
      <c r="BE20" s="41">
        <f>MACD!G20</f>
        <v>0</v>
      </c>
      <c r="BF20" s="41">
        <f>MACD!H20</f>
        <v>0</v>
      </c>
      <c r="BG20" s="41">
        <f>IF(A20=MACD!A20,MACD!I20,"-")</f>
        <v>0</v>
      </c>
      <c r="BH20" s="34">
        <f>IF($A20=SRL!$A20,SRL!F20,"-")</f>
        <v>0</v>
      </c>
      <c r="BI20" s="1">
        <f>IF($A20=SRL!$A20,SRL!G20,"-")</f>
        <v>0</v>
      </c>
      <c r="BJ20" s="1">
        <f>IF($A20=SRL!$A20,SRL!H20,"-")</f>
        <v>0</v>
      </c>
      <c r="BK20" s="1">
        <f>IF($A20=SRL!$A20,SRL!I20,"-")</f>
        <v>0</v>
      </c>
      <c r="BL20" s="1">
        <f>IF($A20=SRL!$A20,SRL!J20,"-")</f>
        <v>0</v>
      </c>
      <c r="BM20" s="1">
        <f>IF($A20=SRL!$A20,SRL!K20,"-")</f>
        <v>0</v>
      </c>
      <c r="BN20" s="1">
        <f>IF($A20=SRL!$A20,SRL!L20,"-")</f>
        <v>0</v>
      </c>
      <c r="BO20" s="1">
        <f>IF($A20=SRL!$A20,SRL!M20,"-")</f>
        <v>0</v>
      </c>
      <c r="BP20" s="18" t="str">
        <f>IF($A20=SRL!$A20,SRL!N20,"-")</f>
        <v>Consolidation</v>
      </c>
      <c r="BQ20" s="18" t="str">
        <f>IF($A20=SRL!$A20,SRL!O20,"-")</f>
        <v>Consolidation</v>
      </c>
      <c r="BR20" s="8">
        <f>IF($A20=SRL!$A20,SRL!P20,"-")</f>
        <v>0</v>
      </c>
      <c r="BS20" s="25">
        <f>IF($A20=SRL!$A20,SRL!Q20,"-")</f>
        <v>0</v>
      </c>
      <c r="BT20" s="1">
        <f>IF($A20=SRL!$A20,SRL!R20,"-")</f>
        <v>0</v>
      </c>
      <c r="BU20" s="1">
        <f>IF($A20=SRL!$A20,SRL!S20,"-")</f>
        <v>0</v>
      </c>
      <c r="BV20" s="8">
        <f>IF($A20=SRL!$A20,SRL!T20,"-")</f>
        <v>0</v>
      </c>
    </row>
    <row r="21" spans="1:74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" t="e">
        <f t="shared" si="0"/>
        <v>#DIV/0!</v>
      </c>
      <c r="AB21" s="4" t="e">
        <f t="shared" si="14"/>
        <v>#DIV/0!</v>
      </c>
      <c r="AC21" s="2" t="b">
        <f t="shared" si="1"/>
        <v>0</v>
      </c>
      <c r="AD21" s="2" t="b">
        <f t="shared" si="2"/>
        <v>0</v>
      </c>
      <c r="AE21" s="2" t="b">
        <f t="shared" si="3"/>
        <v>0</v>
      </c>
      <c r="AF21" s="2" t="b">
        <f t="shared" si="4"/>
        <v>0</v>
      </c>
      <c r="AG21" s="2" t="b">
        <f t="shared" si="5"/>
        <v>0</v>
      </c>
      <c r="AH21" s="2" t="b">
        <f t="shared" si="6"/>
        <v>0</v>
      </c>
      <c r="AI21" s="2" t="b">
        <f t="shared" si="7"/>
        <v>0</v>
      </c>
      <c r="AJ21" s="6" t="b">
        <f t="shared" si="8"/>
        <v>0</v>
      </c>
      <c r="AK21" s="7" t="str">
        <f t="shared" si="15"/>
        <v>BUY</v>
      </c>
      <c r="AL21" s="2" t="str">
        <f t="shared" si="16"/>
        <v>-</v>
      </c>
      <c r="AM21" s="15" t="e">
        <f t="shared" si="9"/>
        <v>#DIV/0!</v>
      </c>
      <c r="AN21" s="2" t="e">
        <f t="shared" si="20"/>
        <v>#DIV/0!</v>
      </c>
      <c r="AO21" s="2" t="e">
        <f t="shared" si="21"/>
        <v>#DIV/0!</v>
      </c>
      <c r="AP21" s="33">
        <f>IF(RSI!A21=result!A21, RSI!M21, "-")</f>
        <v>100</v>
      </c>
      <c r="AQ21" s="36">
        <f t="shared" si="10"/>
        <v>0</v>
      </c>
      <c r="AR21" s="36" t="str">
        <f t="shared" si="11"/>
        <v>Negative</v>
      </c>
      <c r="AS21" s="36" t="str">
        <f t="shared" si="17"/>
        <v>-</v>
      </c>
      <c r="AT21" s="37">
        <f>BB!J21</f>
        <v>0</v>
      </c>
      <c r="AU21" s="39" t="e">
        <f>BB!K21</f>
        <v>#DIV/0!</v>
      </c>
      <c r="AV21" s="37">
        <f t="shared" si="12"/>
        <v>0</v>
      </c>
      <c r="AW21" s="39" t="e">
        <f>AV21/BA21</f>
        <v>#DIV/0!</v>
      </c>
      <c r="AX21" s="37">
        <f t="shared" si="13"/>
        <v>0</v>
      </c>
      <c r="AY21" s="39" t="e">
        <f t="shared" ref="AY21:AY84" si="22">AX21/E21</f>
        <v>#DIV/0!</v>
      </c>
      <c r="AZ21" s="37" t="b">
        <f t="shared" si="18"/>
        <v>0</v>
      </c>
      <c r="BA21" s="37">
        <f>BB!H21</f>
        <v>0</v>
      </c>
      <c r="BB21" s="37">
        <f>BB!I21</f>
        <v>0</v>
      </c>
      <c r="BC21" s="41" t="str">
        <f t="shared" si="19"/>
        <v>-</v>
      </c>
      <c r="BD21" s="41">
        <f>MACD!F21</f>
        <v>0</v>
      </c>
      <c r="BE21" s="41">
        <f>MACD!G21</f>
        <v>0</v>
      </c>
      <c r="BF21" s="41">
        <f>MACD!H21</f>
        <v>0</v>
      </c>
      <c r="BG21" s="41">
        <f>IF(A21=MACD!A21,MACD!I21,"-")</f>
        <v>0</v>
      </c>
      <c r="BH21" s="34">
        <f>IF($A21=SRL!$A21,SRL!F21,"-")</f>
        <v>0</v>
      </c>
      <c r="BI21" s="1">
        <f>IF($A21=SRL!$A21,SRL!G21,"-")</f>
        <v>0</v>
      </c>
      <c r="BJ21" s="1">
        <f>IF($A21=SRL!$A21,SRL!H21,"-")</f>
        <v>0</v>
      </c>
      <c r="BK21" s="1">
        <f>IF($A21=SRL!$A21,SRL!I21,"-")</f>
        <v>0</v>
      </c>
      <c r="BL21" s="1">
        <f>IF($A21=SRL!$A21,SRL!J21,"-")</f>
        <v>0</v>
      </c>
      <c r="BM21" s="1">
        <f>IF($A21=SRL!$A21,SRL!K21,"-")</f>
        <v>0</v>
      </c>
      <c r="BN21" s="1">
        <f>IF($A21=SRL!$A21,SRL!L21,"-")</f>
        <v>0</v>
      </c>
      <c r="BO21" s="1">
        <f>IF($A21=SRL!$A21,SRL!M21,"-")</f>
        <v>0</v>
      </c>
      <c r="BP21" s="18" t="str">
        <f>IF($A21=SRL!$A21,SRL!N21,"-")</f>
        <v>Consolidation</v>
      </c>
      <c r="BQ21" s="18" t="str">
        <f>IF($A21=SRL!$A21,SRL!O21,"-")</f>
        <v>Consolidation</v>
      </c>
      <c r="BR21" s="8">
        <f>IF($A21=SRL!$A21,SRL!P21,"-")</f>
        <v>0</v>
      </c>
      <c r="BS21" s="25">
        <f>IF($A21=SRL!$A21,SRL!Q21,"-")</f>
        <v>0</v>
      </c>
      <c r="BT21" s="1">
        <f>IF($A21=SRL!$A21,SRL!R21,"-")</f>
        <v>0</v>
      </c>
      <c r="BU21" s="1">
        <f>IF($A21=SRL!$A21,SRL!S21,"-")</f>
        <v>0</v>
      </c>
      <c r="BV21" s="8">
        <f>IF($A21=SRL!$A21,SRL!T21,"-")</f>
        <v>0</v>
      </c>
    </row>
    <row r="22" spans="1:74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" t="e">
        <f t="shared" si="0"/>
        <v>#DIV/0!</v>
      </c>
      <c r="AB22" s="4" t="e">
        <f t="shared" si="14"/>
        <v>#DIV/0!</v>
      </c>
      <c r="AC22" s="2" t="b">
        <f t="shared" si="1"/>
        <v>0</v>
      </c>
      <c r="AD22" s="2" t="b">
        <f t="shared" si="2"/>
        <v>0</v>
      </c>
      <c r="AE22" s="2" t="b">
        <f t="shared" si="3"/>
        <v>0</v>
      </c>
      <c r="AF22" s="2" t="b">
        <f t="shared" si="4"/>
        <v>0</v>
      </c>
      <c r="AG22" s="2" t="b">
        <f t="shared" si="5"/>
        <v>0</v>
      </c>
      <c r="AH22" s="2" t="b">
        <f t="shared" si="6"/>
        <v>0</v>
      </c>
      <c r="AI22" s="2" t="b">
        <f t="shared" si="7"/>
        <v>0</v>
      </c>
      <c r="AJ22" s="6" t="b">
        <f t="shared" si="8"/>
        <v>0</v>
      </c>
      <c r="AK22" s="7" t="str">
        <f t="shared" si="15"/>
        <v>BUY</v>
      </c>
      <c r="AL22" s="2" t="str">
        <f t="shared" si="16"/>
        <v>-</v>
      </c>
      <c r="AM22" s="15" t="e">
        <f t="shared" si="9"/>
        <v>#DIV/0!</v>
      </c>
      <c r="AN22" s="2" t="e">
        <f t="shared" si="20"/>
        <v>#DIV/0!</v>
      </c>
      <c r="AO22" s="2" t="e">
        <f t="shared" si="21"/>
        <v>#DIV/0!</v>
      </c>
      <c r="AP22" s="33">
        <f>IF(RSI!A22=result!A22, RSI!M22, "-")</f>
        <v>100</v>
      </c>
      <c r="AQ22" s="36">
        <f t="shared" si="10"/>
        <v>0</v>
      </c>
      <c r="AR22" s="36" t="str">
        <f t="shared" si="11"/>
        <v>Negative</v>
      </c>
      <c r="AS22" s="36" t="str">
        <f t="shared" si="17"/>
        <v>-</v>
      </c>
      <c r="AT22" s="37">
        <f>BB!J22</f>
        <v>0</v>
      </c>
      <c r="AU22" s="39" t="e">
        <f>BB!K22</f>
        <v>#DIV/0!</v>
      </c>
      <c r="AV22" s="37">
        <f t="shared" si="12"/>
        <v>0</v>
      </c>
      <c r="AW22" s="39" t="e">
        <f t="shared" ref="AW22:AW85" si="23">AV22/BA22</f>
        <v>#DIV/0!</v>
      </c>
      <c r="AX22" s="37">
        <f t="shared" si="13"/>
        <v>0</v>
      </c>
      <c r="AY22" s="39" t="e">
        <f t="shared" si="22"/>
        <v>#DIV/0!</v>
      </c>
      <c r="AZ22" s="37" t="b">
        <f t="shared" si="18"/>
        <v>0</v>
      </c>
      <c r="BA22" s="37">
        <f>BB!H22</f>
        <v>0</v>
      </c>
      <c r="BB22" s="37">
        <f>BB!I22</f>
        <v>0</v>
      </c>
      <c r="BC22" s="41" t="str">
        <f t="shared" si="19"/>
        <v>-</v>
      </c>
      <c r="BD22" s="41">
        <f>MACD!F22</f>
        <v>0</v>
      </c>
      <c r="BE22" s="41">
        <f>MACD!G22</f>
        <v>0</v>
      </c>
      <c r="BF22" s="41">
        <f>MACD!H22</f>
        <v>0</v>
      </c>
      <c r="BG22" s="41">
        <f>IF(A22=MACD!A22,MACD!I22,"-")</f>
        <v>0</v>
      </c>
      <c r="BH22" s="34">
        <f>IF($A22=SRL!$A22,SRL!F22,"-")</f>
        <v>0</v>
      </c>
      <c r="BI22" s="1">
        <f>IF($A22=SRL!$A22,SRL!G22,"-")</f>
        <v>0</v>
      </c>
      <c r="BJ22" s="1">
        <f>IF($A22=SRL!$A22,SRL!H22,"-")</f>
        <v>0</v>
      </c>
      <c r="BK22" s="1">
        <f>IF($A22=SRL!$A22,SRL!I22,"-")</f>
        <v>0</v>
      </c>
      <c r="BL22" s="1">
        <f>IF($A22=SRL!$A22,SRL!J22,"-")</f>
        <v>0</v>
      </c>
      <c r="BM22" s="1">
        <f>IF($A22=SRL!$A22,SRL!K22,"-")</f>
        <v>0</v>
      </c>
      <c r="BN22" s="1">
        <f>IF($A22=SRL!$A22,SRL!L22,"-")</f>
        <v>0</v>
      </c>
      <c r="BO22" s="1">
        <f>IF($A22=SRL!$A22,SRL!M22,"-")</f>
        <v>0</v>
      </c>
      <c r="BP22" s="18" t="str">
        <f>IF($A22=SRL!$A22,SRL!N22,"-")</f>
        <v>Consolidation</v>
      </c>
      <c r="BQ22" s="18" t="str">
        <f>IF($A22=SRL!$A22,SRL!O22,"-")</f>
        <v>Consolidation</v>
      </c>
      <c r="BR22" s="8">
        <f>IF($A22=SRL!$A22,SRL!P22,"-")</f>
        <v>0</v>
      </c>
      <c r="BS22" s="25">
        <f>IF($A22=SRL!$A22,SRL!Q22,"-")</f>
        <v>0</v>
      </c>
      <c r="BT22" s="1">
        <f>IF($A22=SRL!$A22,SRL!R22,"-")</f>
        <v>0</v>
      </c>
      <c r="BU22" s="1">
        <f>IF($A22=SRL!$A22,SRL!S22,"-")</f>
        <v>0</v>
      </c>
      <c r="BV22" s="8">
        <f>IF($A22=SRL!$A22,SRL!T22,"-")</f>
        <v>0</v>
      </c>
    </row>
    <row r="23" spans="1:74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" t="e">
        <f t="shared" si="0"/>
        <v>#DIV/0!</v>
      </c>
      <c r="AB23" s="4" t="e">
        <f t="shared" si="14"/>
        <v>#DIV/0!</v>
      </c>
      <c r="AC23" s="2" t="b">
        <f t="shared" si="1"/>
        <v>0</v>
      </c>
      <c r="AD23" s="2" t="b">
        <f t="shared" si="2"/>
        <v>0</v>
      </c>
      <c r="AE23" s="2" t="b">
        <f t="shared" si="3"/>
        <v>0</v>
      </c>
      <c r="AF23" s="2" t="b">
        <f t="shared" si="4"/>
        <v>0</v>
      </c>
      <c r="AG23" s="2" t="b">
        <f t="shared" si="5"/>
        <v>0</v>
      </c>
      <c r="AH23" s="2" t="b">
        <f t="shared" si="6"/>
        <v>0</v>
      </c>
      <c r="AI23" s="2" t="b">
        <f t="shared" si="7"/>
        <v>0</v>
      </c>
      <c r="AJ23" s="6" t="b">
        <f t="shared" si="8"/>
        <v>0</v>
      </c>
      <c r="AK23" s="7" t="str">
        <f t="shared" si="15"/>
        <v>BUY</v>
      </c>
      <c r="AL23" s="2" t="str">
        <f t="shared" si="16"/>
        <v>-</v>
      </c>
      <c r="AM23" s="15" t="e">
        <f t="shared" si="9"/>
        <v>#DIV/0!</v>
      </c>
      <c r="AN23" s="2" t="e">
        <f t="shared" si="20"/>
        <v>#DIV/0!</v>
      </c>
      <c r="AO23" s="2" t="e">
        <f t="shared" si="21"/>
        <v>#DIV/0!</v>
      </c>
      <c r="AP23" s="33">
        <f>IF(RSI!A23=result!A23, RSI!M23, "-")</f>
        <v>100</v>
      </c>
      <c r="AQ23" s="36">
        <f t="shared" si="10"/>
        <v>0</v>
      </c>
      <c r="AR23" s="36" t="str">
        <f t="shared" si="11"/>
        <v>Negative</v>
      </c>
      <c r="AS23" s="36" t="str">
        <f t="shared" si="17"/>
        <v>-</v>
      </c>
      <c r="AT23" s="37">
        <f>BB!J23</f>
        <v>0</v>
      </c>
      <c r="AU23" s="39" t="e">
        <f>BB!K23</f>
        <v>#DIV/0!</v>
      </c>
      <c r="AV23" s="37">
        <f t="shared" si="12"/>
        <v>0</v>
      </c>
      <c r="AW23" s="39" t="e">
        <f t="shared" si="23"/>
        <v>#DIV/0!</v>
      </c>
      <c r="AX23" s="37">
        <f t="shared" si="13"/>
        <v>0</v>
      </c>
      <c r="AY23" s="39" t="e">
        <f t="shared" si="22"/>
        <v>#DIV/0!</v>
      </c>
      <c r="AZ23" s="37" t="b">
        <f t="shared" si="18"/>
        <v>0</v>
      </c>
      <c r="BA23" s="37">
        <f>BB!H23</f>
        <v>0</v>
      </c>
      <c r="BB23" s="37">
        <f>BB!I23</f>
        <v>0</v>
      </c>
      <c r="BC23" s="41" t="str">
        <f t="shared" si="19"/>
        <v>-</v>
      </c>
      <c r="BD23" s="41">
        <f>MACD!F23</f>
        <v>0</v>
      </c>
      <c r="BE23" s="41">
        <f>MACD!G23</f>
        <v>0</v>
      </c>
      <c r="BF23" s="41">
        <f>MACD!H23</f>
        <v>0</v>
      </c>
      <c r="BG23" s="41">
        <f>IF(A23=MACD!A23,MACD!I23,"-")</f>
        <v>0</v>
      </c>
      <c r="BH23" s="34">
        <f>IF($A23=SRL!$A23,SRL!F23,"-")</f>
        <v>0</v>
      </c>
      <c r="BI23" s="1">
        <f>IF($A23=SRL!$A23,SRL!G23,"-")</f>
        <v>0</v>
      </c>
      <c r="BJ23" s="1">
        <f>IF($A23=SRL!$A23,SRL!H23,"-")</f>
        <v>0</v>
      </c>
      <c r="BK23" s="1">
        <f>IF($A23=SRL!$A23,SRL!I23,"-")</f>
        <v>0</v>
      </c>
      <c r="BL23" s="1">
        <f>IF($A23=SRL!$A23,SRL!J23,"-")</f>
        <v>0</v>
      </c>
      <c r="BM23" s="1">
        <f>IF($A23=SRL!$A23,SRL!K23,"-")</f>
        <v>0</v>
      </c>
      <c r="BN23" s="1">
        <f>IF($A23=SRL!$A23,SRL!L23,"-")</f>
        <v>0</v>
      </c>
      <c r="BO23" s="1">
        <f>IF($A23=SRL!$A23,SRL!M23,"-")</f>
        <v>0</v>
      </c>
      <c r="BP23" s="18" t="str">
        <f>IF($A23=SRL!$A23,SRL!N23,"-")</f>
        <v>Consolidation</v>
      </c>
      <c r="BQ23" s="18" t="str">
        <f>IF($A23=SRL!$A23,SRL!O23,"-")</f>
        <v>Consolidation</v>
      </c>
      <c r="BR23" s="8">
        <f>IF($A23=SRL!$A23,SRL!P23,"-")</f>
        <v>0</v>
      </c>
      <c r="BS23" s="25">
        <f>IF($A23=SRL!$A23,SRL!Q23,"-")</f>
        <v>0</v>
      </c>
      <c r="BT23" s="1">
        <f>IF($A23=SRL!$A23,SRL!R23,"-")</f>
        <v>0</v>
      </c>
      <c r="BU23" s="1">
        <f>IF($A23=SRL!$A23,SRL!S23,"-")</f>
        <v>0</v>
      </c>
      <c r="BV23" s="8">
        <f>IF($A23=SRL!$A23,SRL!T23,"-")</f>
        <v>0</v>
      </c>
    </row>
    <row r="24" spans="1:74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" t="e">
        <f t="shared" si="0"/>
        <v>#DIV/0!</v>
      </c>
      <c r="AB24" s="4" t="e">
        <f t="shared" si="14"/>
        <v>#DIV/0!</v>
      </c>
      <c r="AC24" s="2" t="b">
        <f t="shared" si="1"/>
        <v>0</v>
      </c>
      <c r="AD24" s="2" t="b">
        <f t="shared" si="2"/>
        <v>0</v>
      </c>
      <c r="AE24" s="2" t="b">
        <f t="shared" si="3"/>
        <v>0</v>
      </c>
      <c r="AF24" s="2" t="b">
        <f t="shared" si="4"/>
        <v>0</v>
      </c>
      <c r="AG24" s="2" t="b">
        <f t="shared" si="5"/>
        <v>0</v>
      </c>
      <c r="AH24" s="2" t="b">
        <f t="shared" si="6"/>
        <v>0</v>
      </c>
      <c r="AI24" s="2" t="b">
        <f t="shared" si="7"/>
        <v>0</v>
      </c>
      <c r="AJ24" s="6" t="b">
        <f t="shared" si="8"/>
        <v>0</v>
      </c>
      <c r="AK24" s="7" t="str">
        <f t="shared" si="15"/>
        <v>BUY</v>
      </c>
      <c r="AL24" s="2" t="str">
        <f t="shared" si="16"/>
        <v>-</v>
      </c>
      <c r="AM24" s="15" t="e">
        <f t="shared" si="9"/>
        <v>#DIV/0!</v>
      </c>
      <c r="AN24" s="2" t="e">
        <f t="shared" si="20"/>
        <v>#DIV/0!</v>
      </c>
      <c r="AO24" s="2" t="e">
        <f t="shared" si="21"/>
        <v>#DIV/0!</v>
      </c>
      <c r="AP24" s="33">
        <f>IF(RSI!A24=result!A24, RSI!M24, "-")</f>
        <v>100</v>
      </c>
      <c r="AQ24" s="36">
        <f t="shared" si="10"/>
        <v>0</v>
      </c>
      <c r="AR24" s="36" t="str">
        <f t="shared" si="11"/>
        <v>Negative</v>
      </c>
      <c r="AS24" s="36" t="str">
        <f t="shared" si="17"/>
        <v>-</v>
      </c>
      <c r="AT24" s="37">
        <f>BB!J24</f>
        <v>0</v>
      </c>
      <c r="AU24" s="39" t="e">
        <f>BB!K24</f>
        <v>#DIV/0!</v>
      </c>
      <c r="AV24" s="37">
        <f t="shared" si="12"/>
        <v>0</v>
      </c>
      <c r="AW24" s="39" t="e">
        <f t="shared" si="23"/>
        <v>#DIV/0!</v>
      </c>
      <c r="AX24" s="37">
        <f t="shared" si="13"/>
        <v>0</v>
      </c>
      <c r="AY24" s="39" t="e">
        <f t="shared" si="22"/>
        <v>#DIV/0!</v>
      </c>
      <c r="AZ24" s="37" t="b">
        <f t="shared" si="18"/>
        <v>0</v>
      </c>
      <c r="BA24" s="37">
        <f>BB!H24</f>
        <v>0</v>
      </c>
      <c r="BB24" s="37">
        <f>BB!I24</f>
        <v>0</v>
      </c>
      <c r="BC24" s="41" t="str">
        <f t="shared" si="19"/>
        <v>-</v>
      </c>
      <c r="BD24" s="41">
        <f>MACD!F24</f>
        <v>0</v>
      </c>
      <c r="BE24" s="41">
        <f>MACD!G24</f>
        <v>0</v>
      </c>
      <c r="BF24" s="41">
        <f>MACD!H24</f>
        <v>0</v>
      </c>
      <c r="BG24" s="41">
        <f>IF(A24=MACD!A24,MACD!I24,"-")</f>
        <v>0</v>
      </c>
      <c r="BH24" s="34">
        <f>IF($A24=SRL!$A24,SRL!F24,"-")</f>
        <v>0</v>
      </c>
      <c r="BI24" s="1">
        <f>IF($A24=SRL!$A24,SRL!G24,"-")</f>
        <v>0</v>
      </c>
      <c r="BJ24" s="1">
        <f>IF($A24=SRL!$A24,SRL!H24,"-")</f>
        <v>0</v>
      </c>
      <c r="BK24" s="1">
        <f>IF($A24=SRL!$A24,SRL!I24,"-")</f>
        <v>0</v>
      </c>
      <c r="BL24" s="1">
        <f>IF($A24=SRL!$A24,SRL!J24,"-")</f>
        <v>0</v>
      </c>
      <c r="BM24" s="1">
        <f>IF($A24=SRL!$A24,SRL!K24,"-")</f>
        <v>0</v>
      </c>
      <c r="BN24" s="1">
        <f>IF($A24=SRL!$A24,SRL!L24,"-")</f>
        <v>0</v>
      </c>
      <c r="BO24" s="1">
        <f>IF($A24=SRL!$A24,SRL!M24,"-")</f>
        <v>0</v>
      </c>
      <c r="BP24" s="18" t="str">
        <f>IF($A24=SRL!$A24,SRL!N24,"-")</f>
        <v>Consolidation</v>
      </c>
      <c r="BQ24" s="18" t="str">
        <f>IF($A24=SRL!$A24,SRL!O24,"-")</f>
        <v>Consolidation</v>
      </c>
      <c r="BR24" s="8">
        <f>IF($A24=SRL!$A24,SRL!P24,"-")</f>
        <v>0</v>
      </c>
      <c r="BS24" s="25">
        <f>IF($A24=SRL!$A24,SRL!Q24,"-")</f>
        <v>0</v>
      </c>
      <c r="BT24" s="1">
        <f>IF($A24=SRL!$A24,SRL!R24,"-")</f>
        <v>0</v>
      </c>
      <c r="BU24" s="1">
        <f>IF($A24=SRL!$A24,SRL!S24,"-")</f>
        <v>0</v>
      </c>
      <c r="BV24" s="8">
        <f>IF($A24=SRL!$A24,SRL!T24,"-")</f>
        <v>0</v>
      </c>
    </row>
    <row r="25" spans="1:74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" t="e">
        <f t="shared" si="0"/>
        <v>#DIV/0!</v>
      </c>
      <c r="AB25" s="4" t="e">
        <f t="shared" si="14"/>
        <v>#DIV/0!</v>
      </c>
      <c r="AC25" s="2" t="b">
        <f t="shared" si="1"/>
        <v>0</v>
      </c>
      <c r="AD25" s="2" t="b">
        <f t="shared" si="2"/>
        <v>0</v>
      </c>
      <c r="AE25" s="2" t="b">
        <f t="shared" si="3"/>
        <v>0</v>
      </c>
      <c r="AF25" s="2" t="b">
        <f t="shared" si="4"/>
        <v>0</v>
      </c>
      <c r="AG25" s="2" t="b">
        <f t="shared" si="5"/>
        <v>0</v>
      </c>
      <c r="AH25" s="2" t="b">
        <f t="shared" si="6"/>
        <v>0</v>
      </c>
      <c r="AI25" s="2" t="b">
        <f t="shared" si="7"/>
        <v>0</v>
      </c>
      <c r="AJ25" s="6" t="b">
        <f t="shared" si="8"/>
        <v>0</v>
      </c>
      <c r="AK25" s="7" t="str">
        <f t="shared" si="15"/>
        <v>BUY</v>
      </c>
      <c r="AL25" s="2" t="str">
        <f t="shared" si="16"/>
        <v>-</v>
      </c>
      <c r="AM25" s="15" t="e">
        <f t="shared" si="9"/>
        <v>#DIV/0!</v>
      </c>
      <c r="AN25" s="2" t="e">
        <f t="shared" si="20"/>
        <v>#DIV/0!</v>
      </c>
      <c r="AO25" s="2" t="e">
        <f t="shared" si="21"/>
        <v>#DIV/0!</v>
      </c>
      <c r="AP25" s="33">
        <f>IF(RSI!A25=result!A25, RSI!M25, "-")</f>
        <v>100</v>
      </c>
      <c r="AQ25" s="36">
        <f t="shared" si="10"/>
        <v>0</v>
      </c>
      <c r="AR25" s="36" t="str">
        <f t="shared" si="11"/>
        <v>Negative</v>
      </c>
      <c r="AS25" s="36" t="str">
        <f t="shared" si="17"/>
        <v>-</v>
      </c>
      <c r="AT25" s="37">
        <f>BB!J25</f>
        <v>0</v>
      </c>
      <c r="AU25" s="39" t="e">
        <f>BB!K25</f>
        <v>#DIV/0!</v>
      </c>
      <c r="AV25" s="37">
        <f t="shared" si="12"/>
        <v>0</v>
      </c>
      <c r="AW25" s="39" t="e">
        <f t="shared" si="23"/>
        <v>#DIV/0!</v>
      </c>
      <c r="AX25" s="37">
        <f t="shared" si="13"/>
        <v>0</v>
      </c>
      <c r="AY25" s="39" t="e">
        <f t="shared" si="22"/>
        <v>#DIV/0!</v>
      </c>
      <c r="AZ25" s="37" t="b">
        <f t="shared" si="18"/>
        <v>0</v>
      </c>
      <c r="BA25" s="37">
        <f>BB!H25</f>
        <v>0</v>
      </c>
      <c r="BB25" s="37">
        <f>BB!I25</f>
        <v>0</v>
      </c>
      <c r="BC25" s="41" t="str">
        <f t="shared" si="19"/>
        <v>-</v>
      </c>
      <c r="BD25" s="41">
        <f>MACD!F25</f>
        <v>0</v>
      </c>
      <c r="BE25" s="41">
        <f>MACD!G25</f>
        <v>0</v>
      </c>
      <c r="BF25" s="41">
        <f>MACD!H25</f>
        <v>0</v>
      </c>
      <c r="BG25" s="41">
        <f>IF(A25=MACD!A25,MACD!I25,"-")</f>
        <v>0</v>
      </c>
      <c r="BH25" s="34">
        <f>IF($A25=SRL!$A25,SRL!F25,"-")</f>
        <v>0</v>
      </c>
      <c r="BI25" s="1">
        <f>IF($A25=SRL!$A25,SRL!G25,"-")</f>
        <v>0</v>
      </c>
      <c r="BJ25" s="1">
        <f>IF($A25=SRL!$A25,SRL!H25,"-")</f>
        <v>0</v>
      </c>
      <c r="BK25" s="1">
        <f>IF($A25=SRL!$A25,SRL!I25,"-")</f>
        <v>0</v>
      </c>
      <c r="BL25" s="1">
        <f>IF($A25=SRL!$A25,SRL!J25,"-")</f>
        <v>0</v>
      </c>
      <c r="BM25" s="1">
        <f>IF($A25=SRL!$A25,SRL!K25,"-")</f>
        <v>0</v>
      </c>
      <c r="BN25" s="1">
        <f>IF($A25=SRL!$A25,SRL!L25,"-")</f>
        <v>0</v>
      </c>
      <c r="BO25" s="1">
        <f>IF($A25=SRL!$A25,SRL!M25,"-")</f>
        <v>0</v>
      </c>
      <c r="BP25" s="18" t="str">
        <f>IF($A25=SRL!$A25,SRL!N25,"-")</f>
        <v>Consolidation</v>
      </c>
      <c r="BQ25" s="18" t="str">
        <f>IF($A25=SRL!$A25,SRL!O25,"-")</f>
        <v>Consolidation</v>
      </c>
      <c r="BR25" s="8">
        <f>IF($A25=SRL!$A25,SRL!P25,"-")</f>
        <v>0</v>
      </c>
      <c r="BS25" s="25">
        <f>IF($A25=SRL!$A25,SRL!Q25,"-")</f>
        <v>0</v>
      </c>
      <c r="BT25" s="1">
        <f>IF($A25=SRL!$A25,SRL!R25,"-")</f>
        <v>0</v>
      </c>
      <c r="BU25" s="1">
        <f>IF($A25=SRL!$A25,SRL!S25,"-")</f>
        <v>0</v>
      </c>
      <c r="BV25" s="8">
        <f>IF($A25=SRL!$A25,SRL!T25,"-")</f>
        <v>0</v>
      </c>
    </row>
    <row r="26" spans="1:74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" t="e">
        <f t="shared" si="0"/>
        <v>#DIV/0!</v>
      </c>
      <c r="AB26" s="4" t="e">
        <f t="shared" si="14"/>
        <v>#DIV/0!</v>
      </c>
      <c r="AC26" s="2" t="b">
        <f t="shared" si="1"/>
        <v>0</v>
      </c>
      <c r="AD26" s="2" t="b">
        <f t="shared" si="2"/>
        <v>0</v>
      </c>
      <c r="AE26" s="2" t="b">
        <f t="shared" si="3"/>
        <v>0</v>
      </c>
      <c r="AF26" s="2" t="b">
        <f t="shared" si="4"/>
        <v>0</v>
      </c>
      <c r="AG26" s="2" t="b">
        <f t="shared" si="5"/>
        <v>0</v>
      </c>
      <c r="AH26" s="2" t="b">
        <f t="shared" si="6"/>
        <v>0</v>
      </c>
      <c r="AI26" s="2" t="b">
        <f t="shared" si="7"/>
        <v>0</v>
      </c>
      <c r="AJ26" s="6" t="b">
        <f t="shared" si="8"/>
        <v>0</v>
      </c>
      <c r="AK26" s="7" t="str">
        <f t="shared" si="15"/>
        <v>BUY</v>
      </c>
      <c r="AL26" s="2" t="str">
        <f t="shared" si="16"/>
        <v>-</v>
      </c>
      <c r="AM26" s="15" t="e">
        <f t="shared" si="9"/>
        <v>#DIV/0!</v>
      </c>
      <c r="AN26" s="2" t="e">
        <f t="shared" si="20"/>
        <v>#DIV/0!</v>
      </c>
      <c r="AO26" s="2" t="e">
        <f t="shared" si="21"/>
        <v>#DIV/0!</v>
      </c>
      <c r="AP26" s="33">
        <f>IF(RSI!A26=result!A26, RSI!M26, "-")</f>
        <v>100</v>
      </c>
      <c r="AQ26" s="36">
        <f t="shared" si="10"/>
        <v>0</v>
      </c>
      <c r="AR26" s="36" t="str">
        <f t="shared" si="11"/>
        <v>Negative</v>
      </c>
      <c r="AS26" s="36" t="str">
        <f t="shared" si="17"/>
        <v>-</v>
      </c>
      <c r="AT26" s="37">
        <f>BB!J26</f>
        <v>0</v>
      </c>
      <c r="AU26" s="39" t="e">
        <f>BB!K26</f>
        <v>#DIV/0!</v>
      </c>
      <c r="AV26" s="37">
        <f t="shared" si="12"/>
        <v>0</v>
      </c>
      <c r="AW26" s="39" t="e">
        <f t="shared" si="23"/>
        <v>#DIV/0!</v>
      </c>
      <c r="AX26" s="37">
        <f t="shared" si="13"/>
        <v>0</v>
      </c>
      <c r="AY26" s="39" t="e">
        <f t="shared" si="22"/>
        <v>#DIV/0!</v>
      </c>
      <c r="AZ26" s="37" t="b">
        <f t="shared" si="18"/>
        <v>0</v>
      </c>
      <c r="BA26" s="37">
        <f>BB!H26</f>
        <v>0</v>
      </c>
      <c r="BB26" s="37">
        <f>BB!I26</f>
        <v>0</v>
      </c>
      <c r="BC26" s="41" t="str">
        <f t="shared" si="19"/>
        <v>-</v>
      </c>
      <c r="BD26" s="41">
        <f>MACD!F26</f>
        <v>0</v>
      </c>
      <c r="BE26" s="41">
        <f>MACD!G26</f>
        <v>0</v>
      </c>
      <c r="BF26" s="41">
        <f>MACD!H26</f>
        <v>0</v>
      </c>
      <c r="BG26" s="41">
        <f>IF(A26=MACD!A26,MACD!I26,"-")</f>
        <v>0</v>
      </c>
      <c r="BH26" s="34">
        <f>IF($A26=SRL!$A26,SRL!F26,"-")</f>
        <v>0</v>
      </c>
      <c r="BI26" s="1">
        <f>IF($A26=SRL!$A26,SRL!G26,"-")</f>
        <v>0</v>
      </c>
      <c r="BJ26" s="1">
        <f>IF($A26=SRL!$A26,SRL!H26,"-")</f>
        <v>0</v>
      </c>
      <c r="BK26" s="1">
        <f>IF($A26=SRL!$A26,SRL!I26,"-")</f>
        <v>0</v>
      </c>
      <c r="BL26" s="1">
        <f>IF($A26=SRL!$A26,SRL!J26,"-")</f>
        <v>0</v>
      </c>
      <c r="BM26" s="1">
        <f>IF($A26=SRL!$A26,SRL!K26,"-")</f>
        <v>0</v>
      </c>
      <c r="BN26" s="1">
        <f>IF($A26=SRL!$A26,SRL!L26,"-")</f>
        <v>0</v>
      </c>
      <c r="BO26" s="1">
        <f>IF($A26=SRL!$A26,SRL!M26,"-")</f>
        <v>0</v>
      </c>
      <c r="BP26" s="18" t="str">
        <f>IF($A26=SRL!$A26,SRL!N26,"-")</f>
        <v>Consolidation</v>
      </c>
      <c r="BQ26" s="18" t="str">
        <f>IF($A26=SRL!$A26,SRL!O26,"-")</f>
        <v>Consolidation</v>
      </c>
      <c r="BR26" s="8">
        <f>IF($A26=SRL!$A26,SRL!P26,"-")</f>
        <v>0</v>
      </c>
      <c r="BS26" s="25">
        <f>IF($A26=SRL!$A26,SRL!Q26,"-")</f>
        <v>0</v>
      </c>
      <c r="BT26" s="1">
        <f>IF($A26=SRL!$A26,SRL!R26,"-")</f>
        <v>0</v>
      </c>
      <c r="BU26" s="1">
        <f>IF($A26=SRL!$A26,SRL!S26,"-")</f>
        <v>0</v>
      </c>
      <c r="BV26" s="8">
        <f>IF($A26=SRL!$A26,SRL!T26,"-")</f>
        <v>0</v>
      </c>
    </row>
    <row r="27" spans="1:74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" t="e">
        <f t="shared" si="0"/>
        <v>#DIV/0!</v>
      </c>
      <c r="AB27" s="4" t="e">
        <f t="shared" si="14"/>
        <v>#DIV/0!</v>
      </c>
      <c r="AC27" s="2" t="b">
        <f t="shared" si="1"/>
        <v>0</v>
      </c>
      <c r="AD27" s="2" t="b">
        <f t="shared" si="2"/>
        <v>0</v>
      </c>
      <c r="AE27" s="2" t="b">
        <f t="shared" si="3"/>
        <v>0</v>
      </c>
      <c r="AF27" s="2" t="b">
        <f t="shared" si="4"/>
        <v>0</v>
      </c>
      <c r="AG27" s="2" t="b">
        <f t="shared" si="5"/>
        <v>0</v>
      </c>
      <c r="AH27" s="2" t="b">
        <f t="shared" si="6"/>
        <v>0</v>
      </c>
      <c r="AI27" s="2" t="b">
        <f t="shared" si="7"/>
        <v>0</v>
      </c>
      <c r="AJ27" s="6" t="b">
        <f t="shared" si="8"/>
        <v>0</v>
      </c>
      <c r="AK27" s="7" t="str">
        <f t="shared" si="15"/>
        <v>BUY</v>
      </c>
      <c r="AL27" s="2" t="str">
        <f t="shared" si="16"/>
        <v>-</v>
      </c>
      <c r="AM27" s="15" t="e">
        <f t="shared" si="9"/>
        <v>#DIV/0!</v>
      </c>
      <c r="AN27" s="2" t="e">
        <f t="shared" si="20"/>
        <v>#DIV/0!</v>
      </c>
      <c r="AO27" s="2" t="e">
        <f t="shared" si="21"/>
        <v>#DIV/0!</v>
      </c>
      <c r="AP27" s="33">
        <f>IF(RSI!A27=result!A27, RSI!M27, "-")</f>
        <v>100</v>
      </c>
      <c r="AQ27" s="36">
        <f t="shared" si="10"/>
        <v>0</v>
      </c>
      <c r="AR27" s="36" t="str">
        <f t="shared" si="11"/>
        <v>Negative</v>
      </c>
      <c r="AS27" s="36" t="str">
        <f t="shared" si="17"/>
        <v>-</v>
      </c>
      <c r="AT27" s="37">
        <f>BB!J27</f>
        <v>0</v>
      </c>
      <c r="AU27" s="39" t="e">
        <f>BB!K27</f>
        <v>#DIV/0!</v>
      </c>
      <c r="AV27" s="37">
        <f t="shared" si="12"/>
        <v>0</v>
      </c>
      <c r="AW27" s="39" t="e">
        <f t="shared" si="23"/>
        <v>#DIV/0!</v>
      </c>
      <c r="AX27" s="37">
        <f t="shared" si="13"/>
        <v>0</v>
      </c>
      <c r="AY27" s="39" t="e">
        <f t="shared" si="22"/>
        <v>#DIV/0!</v>
      </c>
      <c r="AZ27" s="37" t="b">
        <f t="shared" si="18"/>
        <v>0</v>
      </c>
      <c r="BA27" s="37">
        <f>BB!H27</f>
        <v>0</v>
      </c>
      <c r="BB27" s="37">
        <f>BB!I27</f>
        <v>0</v>
      </c>
      <c r="BC27" s="41" t="str">
        <f t="shared" si="19"/>
        <v>-</v>
      </c>
      <c r="BD27" s="41">
        <f>MACD!F27</f>
        <v>0</v>
      </c>
      <c r="BE27" s="41">
        <f>MACD!G27</f>
        <v>0</v>
      </c>
      <c r="BF27" s="41">
        <f>MACD!H27</f>
        <v>0</v>
      </c>
      <c r="BG27" s="41">
        <f>IF(A27=MACD!A27,MACD!I27,"-")</f>
        <v>0</v>
      </c>
      <c r="BH27" s="34">
        <f>IF($A27=SRL!$A27,SRL!F27,"-")</f>
        <v>0</v>
      </c>
      <c r="BI27" s="1">
        <f>IF($A27=SRL!$A27,SRL!G27,"-")</f>
        <v>0</v>
      </c>
      <c r="BJ27" s="1">
        <f>IF($A27=SRL!$A27,SRL!H27,"-")</f>
        <v>0</v>
      </c>
      <c r="BK27" s="1">
        <f>IF($A27=SRL!$A27,SRL!I27,"-")</f>
        <v>0</v>
      </c>
      <c r="BL27" s="1">
        <f>IF($A27=SRL!$A27,SRL!J27,"-")</f>
        <v>0</v>
      </c>
      <c r="BM27" s="1">
        <f>IF($A27=SRL!$A27,SRL!K27,"-")</f>
        <v>0</v>
      </c>
      <c r="BN27" s="1">
        <f>IF($A27=SRL!$A27,SRL!L27,"-")</f>
        <v>0</v>
      </c>
      <c r="BO27" s="1">
        <f>IF($A27=SRL!$A27,SRL!M27,"-")</f>
        <v>0</v>
      </c>
      <c r="BP27" s="18" t="str">
        <f>IF($A27=SRL!$A27,SRL!N27,"-")</f>
        <v>Consolidation</v>
      </c>
      <c r="BQ27" s="18" t="str">
        <f>IF($A27=SRL!$A27,SRL!O27,"-")</f>
        <v>Consolidation</v>
      </c>
      <c r="BR27" s="8">
        <f>IF($A27=SRL!$A27,SRL!P27,"-")</f>
        <v>0</v>
      </c>
      <c r="BS27" s="25">
        <f>IF($A27=SRL!$A27,SRL!Q27,"-")</f>
        <v>0</v>
      </c>
      <c r="BT27" s="1">
        <f>IF($A27=SRL!$A27,SRL!R27,"-")</f>
        <v>0</v>
      </c>
      <c r="BU27" s="1">
        <f>IF($A27=SRL!$A27,SRL!S27,"-")</f>
        <v>0</v>
      </c>
      <c r="BV27" s="8">
        <f>IF($A27=SRL!$A27,SRL!T27,"-")</f>
        <v>0</v>
      </c>
    </row>
    <row r="28" spans="1:74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" t="e">
        <f t="shared" si="0"/>
        <v>#DIV/0!</v>
      </c>
      <c r="AB28" s="4" t="e">
        <f t="shared" si="14"/>
        <v>#DIV/0!</v>
      </c>
      <c r="AC28" s="2" t="b">
        <f t="shared" si="1"/>
        <v>0</v>
      </c>
      <c r="AD28" s="2" t="b">
        <f t="shared" si="2"/>
        <v>0</v>
      </c>
      <c r="AE28" s="2" t="b">
        <f t="shared" si="3"/>
        <v>0</v>
      </c>
      <c r="AF28" s="2" t="b">
        <f t="shared" si="4"/>
        <v>0</v>
      </c>
      <c r="AG28" s="2" t="b">
        <f t="shared" si="5"/>
        <v>0</v>
      </c>
      <c r="AH28" s="2" t="b">
        <f t="shared" si="6"/>
        <v>0</v>
      </c>
      <c r="AI28" s="2" t="b">
        <f t="shared" si="7"/>
        <v>0</v>
      </c>
      <c r="AJ28" s="6" t="b">
        <f t="shared" si="8"/>
        <v>0</v>
      </c>
      <c r="AK28" s="7" t="str">
        <f t="shared" si="15"/>
        <v>BUY</v>
      </c>
      <c r="AL28" s="2" t="str">
        <f t="shared" si="16"/>
        <v>-</v>
      </c>
      <c r="AM28" s="15" t="e">
        <f t="shared" si="9"/>
        <v>#DIV/0!</v>
      </c>
      <c r="AN28" s="2" t="e">
        <f t="shared" si="20"/>
        <v>#DIV/0!</v>
      </c>
      <c r="AO28" s="2" t="e">
        <f t="shared" si="21"/>
        <v>#DIV/0!</v>
      </c>
      <c r="AP28" s="33">
        <f>IF(RSI!A28=result!A28, RSI!M28, "-")</f>
        <v>100</v>
      </c>
      <c r="AQ28" s="36">
        <f t="shared" si="10"/>
        <v>0</v>
      </c>
      <c r="AR28" s="36" t="str">
        <f t="shared" si="11"/>
        <v>Negative</v>
      </c>
      <c r="AS28" s="36" t="str">
        <f t="shared" si="17"/>
        <v>-</v>
      </c>
      <c r="AT28" s="37">
        <f>BB!J28</f>
        <v>0</v>
      </c>
      <c r="AU28" s="39" t="e">
        <f>BB!K28</f>
        <v>#DIV/0!</v>
      </c>
      <c r="AV28" s="37">
        <f t="shared" si="12"/>
        <v>0</v>
      </c>
      <c r="AW28" s="39" t="e">
        <f t="shared" si="23"/>
        <v>#DIV/0!</v>
      </c>
      <c r="AX28" s="37">
        <f t="shared" si="13"/>
        <v>0</v>
      </c>
      <c r="AY28" s="39" t="e">
        <f t="shared" si="22"/>
        <v>#DIV/0!</v>
      </c>
      <c r="AZ28" s="37" t="b">
        <f t="shared" si="18"/>
        <v>0</v>
      </c>
      <c r="BA28" s="37">
        <f>BB!H28</f>
        <v>0</v>
      </c>
      <c r="BB28" s="37">
        <f>BB!I28</f>
        <v>0</v>
      </c>
      <c r="BC28" s="41" t="str">
        <f t="shared" si="19"/>
        <v>-</v>
      </c>
      <c r="BD28" s="41">
        <f>MACD!F28</f>
        <v>0</v>
      </c>
      <c r="BE28" s="41">
        <f>MACD!G28</f>
        <v>0</v>
      </c>
      <c r="BF28" s="41">
        <f>MACD!H28</f>
        <v>0</v>
      </c>
      <c r="BG28" s="41">
        <f>IF(A28=MACD!A28,MACD!I28,"-")</f>
        <v>0</v>
      </c>
      <c r="BH28" s="34">
        <f>IF($A28=SRL!$A28,SRL!F28,"-")</f>
        <v>0</v>
      </c>
      <c r="BI28" s="1">
        <f>IF($A28=SRL!$A28,SRL!G28,"-")</f>
        <v>0</v>
      </c>
      <c r="BJ28" s="1">
        <f>IF($A28=SRL!$A28,SRL!H28,"-")</f>
        <v>0</v>
      </c>
      <c r="BK28" s="1">
        <f>IF($A28=SRL!$A28,SRL!I28,"-")</f>
        <v>0</v>
      </c>
      <c r="BL28" s="1">
        <f>IF($A28=SRL!$A28,SRL!J28,"-")</f>
        <v>0</v>
      </c>
      <c r="BM28" s="1">
        <f>IF($A28=SRL!$A28,SRL!K28,"-")</f>
        <v>0</v>
      </c>
      <c r="BN28" s="1">
        <f>IF($A28=SRL!$A28,SRL!L28,"-")</f>
        <v>0</v>
      </c>
      <c r="BO28" s="1">
        <f>IF($A28=SRL!$A28,SRL!M28,"-")</f>
        <v>0</v>
      </c>
      <c r="BP28" s="18" t="str">
        <f>IF($A28=SRL!$A28,SRL!N28,"-")</f>
        <v>Consolidation</v>
      </c>
      <c r="BQ28" s="18" t="str">
        <f>IF($A28=SRL!$A28,SRL!O28,"-")</f>
        <v>Consolidation</v>
      </c>
      <c r="BR28" s="8">
        <f>IF($A28=SRL!$A28,SRL!P28,"-")</f>
        <v>0</v>
      </c>
      <c r="BS28" s="25">
        <f>IF($A28=SRL!$A28,SRL!Q28,"-")</f>
        <v>0</v>
      </c>
      <c r="BT28" s="1">
        <f>IF($A28=SRL!$A28,SRL!R28,"-")</f>
        <v>0</v>
      </c>
      <c r="BU28" s="1">
        <f>IF($A28=SRL!$A28,SRL!S28,"-")</f>
        <v>0</v>
      </c>
      <c r="BV28" s="8">
        <f>IF($A28=SRL!$A28,SRL!T28,"-")</f>
        <v>0</v>
      </c>
    </row>
    <row r="29" spans="1:74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" t="e">
        <f t="shared" si="0"/>
        <v>#DIV/0!</v>
      </c>
      <c r="AB29" s="4" t="e">
        <f t="shared" si="14"/>
        <v>#DIV/0!</v>
      </c>
      <c r="AC29" s="2" t="b">
        <f t="shared" si="1"/>
        <v>0</v>
      </c>
      <c r="AD29" s="2" t="b">
        <f t="shared" si="2"/>
        <v>0</v>
      </c>
      <c r="AE29" s="2" t="b">
        <f t="shared" si="3"/>
        <v>0</v>
      </c>
      <c r="AF29" s="2" t="b">
        <f t="shared" si="4"/>
        <v>0</v>
      </c>
      <c r="AG29" s="2" t="b">
        <f t="shared" si="5"/>
        <v>0</v>
      </c>
      <c r="AH29" s="2" t="b">
        <f t="shared" si="6"/>
        <v>0</v>
      </c>
      <c r="AI29" s="2" t="b">
        <f t="shared" si="7"/>
        <v>0</v>
      </c>
      <c r="AJ29" s="6" t="b">
        <f t="shared" si="8"/>
        <v>0</v>
      </c>
      <c r="AK29" s="7" t="str">
        <f t="shared" si="15"/>
        <v>BUY</v>
      </c>
      <c r="AL29" s="2" t="str">
        <f t="shared" si="16"/>
        <v>-</v>
      </c>
      <c r="AM29" s="15" t="e">
        <f t="shared" si="9"/>
        <v>#DIV/0!</v>
      </c>
      <c r="AN29" s="2" t="e">
        <f t="shared" si="20"/>
        <v>#DIV/0!</v>
      </c>
      <c r="AO29" s="2" t="e">
        <f t="shared" si="21"/>
        <v>#DIV/0!</v>
      </c>
      <c r="AP29" s="33">
        <f>IF(RSI!A29=result!A29, RSI!M29, "-")</f>
        <v>100</v>
      </c>
      <c r="AQ29" s="36">
        <f t="shared" si="10"/>
        <v>0</v>
      </c>
      <c r="AR29" s="36" t="str">
        <f t="shared" si="11"/>
        <v>Negative</v>
      </c>
      <c r="AS29" s="36" t="str">
        <f t="shared" si="17"/>
        <v>-</v>
      </c>
      <c r="AT29" s="37">
        <f>BB!J29</f>
        <v>0</v>
      </c>
      <c r="AU29" s="39" t="e">
        <f>BB!K29</f>
        <v>#DIV/0!</v>
      </c>
      <c r="AV29" s="37">
        <f t="shared" si="12"/>
        <v>0</v>
      </c>
      <c r="AW29" s="39" t="e">
        <f t="shared" si="23"/>
        <v>#DIV/0!</v>
      </c>
      <c r="AX29" s="37">
        <f t="shared" si="13"/>
        <v>0</v>
      </c>
      <c r="AY29" s="39" t="e">
        <f t="shared" si="22"/>
        <v>#DIV/0!</v>
      </c>
      <c r="AZ29" s="37" t="b">
        <f t="shared" si="18"/>
        <v>0</v>
      </c>
      <c r="BA29" s="37">
        <f>BB!H29</f>
        <v>0</v>
      </c>
      <c r="BB29" s="37">
        <f>BB!I29</f>
        <v>0</v>
      </c>
      <c r="BC29" s="41" t="str">
        <f t="shared" si="19"/>
        <v>-</v>
      </c>
      <c r="BD29" s="41">
        <f>MACD!F29</f>
        <v>0</v>
      </c>
      <c r="BE29" s="41">
        <f>MACD!G29</f>
        <v>0</v>
      </c>
      <c r="BF29" s="41">
        <f>MACD!H29</f>
        <v>0</v>
      </c>
      <c r="BG29" s="41">
        <f>IF(A29=MACD!A29,MACD!I29,"-")</f>
        <v>0</v>
      </c>
      <c r="BH29" s="34">
        <f>IF($A29=SRL!$A29,SRL!F29,"-")</f>
        <v>0</v>
      </c>
      <c r="BI29" s="1">
        <f>IF($A29=SRL!$A29,SRL!G29,"-")</f>
        <v>0</v>
      </c>
      <c r="BJ29" s="1">
        <f>IF($A29=SRL!$A29,SRL!H29,"-")</f>
        <v>0</v>
      </c>
      <c r="BK29" s="1">
        <f>IF($A29=SRL!$A29,SRL!I29,"-")</f>
        <v>0</v>
      </c>
      <c r="BL29" s="1">
        <f>IF($A29=SRL!$A29,SRL!J29,"-")</f>
        <v>0</v>
      </c>
      <c r="BM29" s="1">
        <f>IF($A29=SRL!$A29,SRL!K29,"-")</f>
        <v>0</v>
      </c>
      <c r="BN29" s="1">
        <f>IF($A29=SRL!$A29,SRL!L29,"-")</f>
        <v>0</v>
      </c>
      <c r="BO29" s="1">
        <f>IF($A29=SRL!$A29,SRL!M29,"-")</f>
        <v>0</v>
      </c>
      <c r="BP29" s="18" t="str">
        <f>IF($A29=SRL!$A29,SRL!N29,"-")</f>
        <v>Consolidation</v>
      </c>
      <c r="BQ29" s="18" t="str">
        <f>IF($A29=SRL!$A29,SRL!O29,"-")</f>
        <v>Consolidation</v>
      </c>
      <c r="BR29" s="8">
        <f>IF($A29=SRL!$A29,SRL!P29,"-")</f>
        <v>0</v>
      </c>
      <c r="BS29" s="25">
        <f>IF($A29=SRL!$A29,SRL!Q29,"-")</f>
        <v>0</v>
      </c>
      <c r="BT29" s="1">
        <f>IF($A29=SRL!$A29,SRL!R29,"-")</f>
        <v>0</v>
      </c>
      <c r="BU29" s="1">
        <f>IF($A29=SRL!$A29,SRL!S29,"-")</f>
        <v>0</v>
      </c>
      <c r="BV29" s="8">
        <f>IF($A29=SRL!$A29,SRL!T29,"-")</f>
        <v>0</v>
      </c>
    </row>
    <row r="30" spans="1:74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" t="e">
        <f t="shared" si="0"/>
        <v>#DIV/0!</v>
      </c>
      <c r="AB30" s="4" t="e">
        <f t="shared" si="14"/>
        <v>#DIV/0!</v>
      </c>
      <c r="AC30" s="2" t="b">
        <f t="shared" si="1"/>
        <v>0</v>
      </c>
      <c r="AD30" s="2" t="b">
        <f t="shared" si="2"/>
        <v>0</v>
      </c>
      <c r="AE30" s="2" t="b">
        <f t="shared" si="3"/>
        <v>0</v>
      </c>
      <c r="AF30" s="2" t="b">
        <f t="shared" si="4"/>
        <v>0</v>
      </c>
      <c r="AG30" s="2" t="b">
        <f t="shared" si="5"/>
        <v>0</v>
      </c>
      <c r="AH30" s="2" t="b">
        <f t="shared" si="6"/>
        <v>0</v>
      </c>
      <c r="AI30" s="2" t="b">
        <f t="shared" si="7"/>
        <v>0</v>
      </c>
      <c r="AJ30" s="6" t="b">
        <f t="shared" si="8"/>
        <v>0</v>
      </c>
      <c r="AK30" s="7" t="str">
        <f t="shared" si="15"/>
        <v>BUY</v>
      </c>
      <c r="AL30" s="2" t="str">
        <f t="shared" si="16"/>
        <v>-</v>
      </c>
      <c r="AM30" s="15" t="e">
        <f t="shared" si="9"/>
        <v>#DIV/0!</v>
      </c>
      <c r="AN30" s="2" t="e">
        <f t="shared" si="20"/>
        <v>#DIV/0!</v>
      </c>
      <c r="AO30" s="2" t="e">
        <f t="shared" si="21"/>
        <v>#DIV/0!</v>
      </c>
      <c r="AP30" s="33">
        <f>IF(RSI!A30=result!A30, RSI!M30, "-")</f>
        <v>100</v>
      </c>
      <c r="AQ30" s="36">
        <f t="shared" si="10"/>
        <v>0</v>
      </c>
      <c r="AR30" s="36" t="str">
        <f t="shared" si="11"/>
        <v>Negative</v>
      </c>
      <c r="AS30" s="36" t="str">
        <f t="shared" si="17"/>
        <v>-</v>
      </c>
      <c r="AT30" s="37">
        <f>BB!J30</f>
        <v>0</v>
      </c>
      <c r="AU30" s="39" t="e">
        <f>BB!K30</f>
        <v>#DIV/0!</v>
      </c>
      <c r="AV30" s="37">
        <f t="shared" si="12"/>
        <v>0</v>
      </c>
      <c r="AW30" s="39" t="e">
        <f t="shared" si="23"/>
        <v>#DIV/0!</v>
      </c>
      <c r="AX30" s="37">
        <f t="shared" si="13"/>
        <v>0</v>
      </c>
      <c r="AY30" s="39" t="e">
        <f t="shared" si="22"/>
        <v>#DIV/0!</v>
      </c>
      <c r="AZ30" s="37" t="b">
        <f t="shared" si="18"/>
        <v>0</v>
      </c>
      <c r="BA30" s="37">
        <f>BB!H30</f>
        <v>0</v>
      </c>
      <c r="BB30" s="37">
        <f>BB!I30</f>
        <v>0</v>
      </c>
      <c r="BC30" s="41" t="str">
        <f t="shared" si="19"/>
        <v>-</v>
      </c>
      <c r="BD30" s="41">
        <f>MACD!F30</f>
        <v>0</v>
      </c>
      <c r="BE30" s="41">
        <f>MACD!G30</f>
        <v>0</v>
      </c>
      <c r="BF30" s="41">
        <f>MACD!H30</f>
        <v>0</v>
      </c>
      <c r="BG30" s="41">
        <f>IF(A30=MACD!A30,MACD!I30,"-")</f>
        <v>0</v>
      </c>
      <c r="BH30" s="34">
        <f>IF($A30=SRL!$A30,SRL!F30,"-")</f>
        <v>0</v>
      </c>
      <c r="BI30" s="1">
        <f>IF($A30=SRL!$A30,SRL!G30,"-")</f>
        <v>0</v>
      </c>
      <c r="BJ30" s="1">
        <f>IF($A30=SRL!$A30,SRL!H30,"-")</f>
        <v>0</v>
      </c>
      <c r="BK30" s="1">
        <f>IF($A30=SRL!$A30,SRL!I30,"-")</f>
        <v>0</v>
      </c>
      <c r="BL30" s="1">
        <f>IF($A30=SRL!$A30,SRL!J30,"-")</f>
        <v>0</v>
      </c>
      <c r="BM30" s="1">
        <f>IF($A30=SRL!$A30,SRL!K30,"-")</f>
        <v>0</v>
      </c>
      <c r="BN30" s="1">
        <f>IF($A30=SRL!$A30,SRL!L30,"-")</f>
        <v>0</v>
      </c>
      <c r="BO30" s="1">
        <f>IF($A30=SRL!$A30,SRL!M30,"-")</f>
        <v>0</v>
      </c>
      <c r="BP30" s="18" t="str">
        <f>IF($A30=SRL!$A30,SRL!N30,"-")</f>
        <v>Consolidation</v>
      </c>
      <c r="BQ30" s="18" t="str">
        <f>IF($A30=SRL!$A30,SRL!O30,"-")</f>
        <v>Consolidation</v>
      </c>
      <c r="BR30" s="8">
        <f>IF($A30=SRL!$A30,SRL!P30,"-")</f>
        <v>0</v>
      </c>
      <c r="BS30" s="25">
        <f>IF($A30=SRL!$A30,SRL!Q30,"-")</f>
        <v>0</v>
      </c>
      <c r="BT30" s="1">
        <f>IF($A30=SRL!$A30,SRL!R30,"-")</f>
        <v>0</v>
      </c>
      <c r="BU30" s="1">
        <f>IF($A30=SRL!$A30,SRL!S30,"-")</f>
        <v>0</v>
      </c>
      <c r="BV30" s="8">
        <f>IF($A30=SRL!$A30,SRL!T30,"-")</f>
        <v>0</v>
      </c>
    </row>
    <row r="31" spans="1:74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" t="e">
        <f t="shared" si="0"/>
        <v>#DIV/0!</v>
      </c>
      <c r="AB31" s="4" t="e">
        <f t="shared" si="14"/>
        <v>#DIV/0!</v>
      </c>
      <c r="AC31" s="2" t="b">
        <f t="shared" si="1"/>
        <v>0</v>
      </c>
      <c r="AD31" s="2" t="b">
        <f t="shared" si="2"/>
        <v>0</v>
      </c>
      <c r="AE31" s="2" t="b">
        <f t="shared" si="3"/>
        <v>0</v>
      </c>
      <c r="AF31" s="2" t="b">
        <f t="shared" si="4"/>
        <v>0</v>
      </c>
      <c r="AG31" s="2" t="b">
        <f t="shared" si="5"/>
        <v>0</v>
      </c>
      <c r="AH31" s="2" t="b">
        <f t="shared" si="6"/>
        <v>0</v>
      </c>
      <c r="AI31" s="2" t="b">
        <f t="shared" si="7"/>
        <v>0</v>
      </c>
      <c r="AJ31" s="6" t="b">
        <f t="shared" si="8"/>
        <v>0</v>
      </c>
      <c r="AK31" s="7" t="str">
        <f t="shared" si="15"/>
        <v>BUY</v>
      </c>
      <c r="AL31" s="2" t="str">
        <f t="shared" si="16"/>
        <v>-</v>
      </c>
      <c r="AM31" s="15" t="e">
        <f t="shared" si="9"/>
        <v>#DIV/0!</v>
      </c>
      <c r="AN31" s="2" t="e">
        <f t="shared" si="20"/>
        <v>#DIV/0!</v>
      </c>
      <c r="AO31" s="2" t="e">
        <f t="shared" si="21"/>
        <v>#DIV/0!</v>
      </c>
      <c r="AP31" s="33">
        <f>IF(RSI!A31=result!A31, RSI!M31, "-")</f>
        <v>100</v>
      </c>
      <c r="AQ31" s="36">
        <f t="shared" si="10"/>
        <v>0</v>
      </c>
      <c r="AR31" s="36" t="str">
        <f t="shared" si="11"/>
        <v>Negative</v>
      </c>
      <c r="AS31" s="36" t="str">
        <f t="shared" si="17"/>
        <v>-</v>
      </c>
      <c r="AT31" s="37">
        <f>BB!J31</f>
        <v>0</v>
      </c>
      <c r="AU31" s="39" t="e">
        <f>BB!K31</f>
        <v>#DIV/0!</v>
      </c>
      <c r="AV31" s="37">
        <f t="shared" si="12"/>
        <v>0</v>
      </c>
      <c r="AW31" s="39" t="e">
        <f t="shared" si="23"/>
        <v>#DIV/0!</v>
      </c>
      <c r="AX31" s="37">
        <f t="shared" si="13"/>
        <v>0</v>
      </c>
      <c r="AY31" s="39" t="e">
        <f t="shared" si="22"/>
        <v>#DIV/0!</v>
      </c>
      <c r="AZ31" s="37" t="b">
        <f t="shared" si="18"/>
        <v>0</v>
      </c>
      <c r="BA31" s="37">
        <f>BB!H31</f>
        <v>0</v>
      </c>
      <c r="BB31" s="37">
        <f>BB!I31</f>
        <v>0</v>
      </c>
      <c r="BC31" s="41" t="str">
        <f t="shared" si="19"/>
        <v>-</v>
      </c>
      <c r="BD31" s="41">
        <f>MACD!F31</f>
        <v>0</v>
      </c>
      <c r="BE31" s="41">
        <f>MACD!G31</f>
        <v>0</v>
      </c>
      <c r="BF31" s="41">
        <f>MACD!H31</f>
        <v>0</v>
      </c>
      <c r="BG31" s="41">
        <f>IF(A31=MACD!A31,MACD!I31,"-")</f>
        <v>0</v>
      </c>
      <c r="BH31" s="34">
        <f>IF($A31=SRL!$A31,SRL!F31,"-")</f>
        <v>0</v>
      </c>
      <c r="BI31" s="1">
        <f>IF($A31=SRL!$A31,SRL!G31,"-")</f>
        <v>0</v>
      </c>
      <c r="BJ31" s="1">
        <f>IF($A31=SRL!$A31,SRL!H31,"-")</f>
        <v>0</v>
      </c>
      <c r="BK31" s="1">
        <f>IF($A31=SRL!$A31,SRL!I31,"-")</f>
        <v>0</v>
      </c>
      <c r="BL31" s="1">
        <f>IF($A31=SRL!$A31,SRL!J31,"-")</f>
        <v>0</v>
      </c>
      <c r="BM31" s="1">
        <f>IF($A31=SRL!$A31,SRL!K31,"-")</f>
        <v>0</v>
      </c>
      <c r="BN31" s="1">
        <f>IF($A31=SRL!$A31,SRL!L31,"-")</f>
        <v>0</v>
      </c>
      <c r="BO31" s="1">
        <f>IF($A31=SRL!$A31,SRL!M31,"-")</f>
        <v>0</v>
      </c>
      <c r="BP31" s="18" t="str">
        <f>IF($A31=SRL!$A31,SRL!N31,"-")</f>
        <v>Consolidation</v>
      </c>
      <c r="BQ31" s="18" t="str">
        <f>IF($A31=SRL!$A31,SRL!O31,"-")</f>
        <v>Consolidation</v>
      </c>
      <c r="BR31" s="8">
        <f>IF($A31=SRL!$A31,SRL!P31,"-")</f>
        <v>0</v>
      </c>
      <c r="BS31" s="25">
        <f>IF($A31=SRL!$A31,SRL!Q31,"-")</f>
        <v>0</v>
      </c>
      <c r="BT31" s="1">
        <f>IF($A31=SRL!$A31,SRL!R31,"-")</f>
        <v>0</v>
      </c>
      <c r="BU31" s="1">
        <f>IF($A31=SRL!$A31,SRL!S31,"-")</f>
        <v>0</v>
      </c>
      <c r="BV31" s="8">
        <f>IF($A31=SRL!$A31,SRL!T31,"-")</f>
        <v>0</v>
      </c>
    </row>
    <row r="32" spans="1:74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" t="e">
        <f t="shared" si="0"/>
        <v>#DIV/0!</v>
      </c>
      <c r="AB32" s="4" t="e">
        <f t="shared" si="14"/>
        <v>#DIV/0!</v>
      </c>
      <c r="AC32" s="2" t="b">
        <f t="shared" si="1"/>
        <v>0</v>
      </c>
      <c r="AD32" s="2" t="b">
        <f t="shared" si="2"/>
        <v>0</v>
      </c>
      <c r="AE32" s="2" t="b">
        <f t="shared" si="3"/>
        <v>0</v>
      </c>
      <c r="AF32" s="2" t="b">
        <f t="shared" si="4"/>
        <v>0</v>
      </c>
      <c r="AG32" s="2" t="b">
        <f t="shared" si="5"/>
        <v>0</v>
      </c>
      <c r="AH32" s="2" t="b">
        <f t="shared" si="6"/>
        <v>0</v>
      </c>
      <c r="AI32" s="2" t="b">
        <f t="shared" si="7"/>
        <v>0</v>
      </c>
      <c r="AJ32" s="6" t="b">
        <f t="shared" si="8"/>
        <v>0</v>
      </c>
      <c r="AK32" s="7" t="str">
        <f t="shared" si="15"/>
        <v>BUY</v>
      </c>
      <c r="AL32" s="2" t="str">
        <f t="shared" si="16"/>
        <v>-</v>
      </c>
      <c r="AM32" s="15" t="e">
        <f t="shared" si="9"/>
        <v>#DIV/0!</v>
      </c>
      <c r="AN32" s="2" t="e">
        <f t="shared" si="20"/>
        <v>#DIV/0!</v>
      </c>
      <c r="AO32" s="2" t="e">
        <f t="shared" si="21"/>
        <v>#DIV/0!</v>
      </c>
      <c r="AP32" s="33">
        <f>IF(RSI!A32=result!A32, RSI!M32, "-")</f>
        <v>100</v>
      </c>
      <c r="AQ32" s="36">
        <f t="shared" si="10"/>
        <v>0</v>
      </c>
      <c r="AR32" s="36" t="str">
        <f t="shared" si="11"/>
        <v>Negative</v>
      </c>
      <c r="AS32" s="36" t="str">
        <f t="shared" si="17"/>
        <v>-</v>
      </c>
      <c r="AT32" s="37">
        <f>BB!J32</f>
        <v>0</v>
      </c>
      <c r="AU32" s="39" t="e">
        <f>BB!K32</f>
        <v>#DIV/0!</v>
      </c>
      <c r="AV32" s="37">
        <f t="shared" si="12"/>
        <v>0</v>
      </c>
      <c r="AW32" s="39" t="e">
        <f t="shared" si="23"/>
        <v>#DIV/0!</v>
      </c>
      <c r="AX32" s="37">
        <f t="shared" si="13"/>
        <v>0</v>
      </c>
      <c r="AY32" s="39" t="e">
        <f t="shared" si="22"/>
        <v>#DIV/0!</v>
      </c>
      <c r="AZ32" s="37" t="b">
        <f t="shared" si="18"/>
        <v>0</v>
      </c>
      <c r="BA32" s="37">
        <f>BB!H32</f>
        <v>0</v>
      </c>
      <c r="BB32" s="37">
        <f>BB!I32</f>
        <v>0</v>
      </c>
      <c r="BC32" s="41" t="str">
        <f t="shared" si="19"/>
        <v>-</v>
      </c>
      <c r="BD32" s="41">
        <f>MACD!F32</f>
        <v>0</v>
      </c>
      <c r="BE32" s="41">
        <f>MACD!G32</f>
        <v>0</v>
      </c>
      <c r="BF32" s="41">
        <f>MACD!H32</f>
        <v>0</v>
      </c>
      <c r="BG32" s="41">
        <f>IF(A32=MACD!A32,MACD!I32,"-")</f>
        <v>0</v>
      </c>
      <c r="BH32" s="34">
        <f>IF($A32=SRL!$A32,SRL!F32,"-")</f>
        <v>0</v>
      </c>
      <c r="BI32" s="1">
        <f>IF($A32=SRL!$A32,SRL!G32,"-")</f>
        <v>0</v>
      </c>
      <c r="BJ32" s="1">
        <f>IF($A32=SRL!$A32,SRL!H32,"-")</f>
        <v>0</v>
      </c>
      <c r="BK32" s="1">
        <f>IF($A32=SRL!$A32,SRL!I32,"-")</f>
        <v>0</v>
      </c>
      <c r="BL32" s="1">
        <f>IF($A32=SRL!$A32,SRL!J32,"-")</f>
        <v>0</v>
      </c>
      <c r="BM32" s="1">
        <f>IF($A32=SRL!$A32,SRL!K32,"-")</f>
        <v>0</v>
      </c>
      <c r="BN32" s="1">
        <f>IF($A32=SRL!$A32,SRL!L32,"-")</f>
        <v>0</v>
      </c>
      <c r="BO32" s="1">
        <f>IF($A32=SRL!$A32,SRL!M32,"-")</f>
        <v>0</v>
      </c>
      <c r="BP32" s="18" t="str">
        <f>IF($A32=SRL!$A32,SRL!N32,"-")</f>
        <v>Consolidation</v>
      </c>
      <c r="BQ32" s="18" t="str">
        <f>IF($A32=SRL!$A32,SRL!O32,"-")</f>
        <v>Consolidation</v>
      </c>
      <c r="BR32" s="8">
        <f>IF($A32=SRL!$A32,SRL!P32,"-")</f>
        <v>0</v>
      </c>
      <c r="BS32" s="25">
        <f>IF($A32=SRL!$A32,SRL!Q32,"-")</f>
        <v>0</v>
      </c>
      <c r="BT32" s="1">
        <f>IF($A32=SRL!$A32,SRL!R32,"-")</f>
        <v>0</v>
      </c>
      <c r="BU32" s="1">
        <f>IF($A32=SRL!$A32,SRL!S32,"-")</f>
        <v>0</v>
      </c>
      <c r="BV32" s="8">
        <f>IF($A32=SRL!$A32,SRL!T32,"-")</f>
        <v>0</v>
      </c>
    </row>
    <row r="33" spans="1:74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" t="e">
        <f t="shared" si="0"/>
        <v>#DIV/0!</v>
      </c>
      <c r="AB33" s="4" t="e">
        <f t="shared" si="14"/>
        <v>#DIV/0!</v>
      </c>
      <c r="AC33" s="2" t="b">
        <f t="shared" si="1"/>
        <v>0</v>
      </c>
      <c r="AD33" s="2" t="b">
        <f t="shared" si="2"/>
        <v>0</v>
      </c>
      <c r="AE33" s="2" t="b">
        <f t="shared" si="3"/>
        <v>0</v>
      </c>
      <c r="AF33" s="2" t="b">
        <f t="shared" si="4"/>
        <v>0</v>
      </c>
      <c r="AG33" s="2" t="b">
        <f t="shared" si="5"/>
        <v>0</v>
      </c>
      <c r="AH33" s="2" t="b">
        <f t="shared" si="6"/>
        <v>0</v>
      </c>
      <c r="AI33" s="2" t="b">
        <f t="shared" si="7"/>
        <v>0</v>
      </c>
      <c r="AJ33" s="6" t="b">
        <f t="shared" si="8"/>
        <v>0</v>
      </c>
      <c r="AK33" s="7" t="str">
        <f t="shared" si="15"/>
        <v>BUY</v>
      </c>
      <c r="AL33" s="2" t="str">
        <f t="shared" si="16"/>
        <v>-</v>
      </c>
      <c r="AM33" s="15" t="e">
        <f t="shared" si="9"/>
        <v>#DIV/0!</v>
      </c>
      <c r="AN33" s="2" t="e">
        <f t="shared" si="20"/>
        <v>#DIV/0!</v>
      </c>
      <c r="AO33" s="2" t="e">
        <f t="shared" si="21"/>
        <v>#DIV/0!</v>
      </c>
      <c r="AP33" s="33">
        <f>IF(RSI!A33=result!A33, RSI!M33, "-")</f>
        <v>100</v>
      </c>
      <c r="AQ33" s="36">
        <f t="shared" si="10"/>
        <v>0</v>
      </c>
      <c r="AR33" s="36" t="str">
        <f t="shared" si="11"/>
        <v>Negative</v>
      </c>
      <c r="AS33" s="36" t="str">
        <f t="shared" si="17"/>
        <v>-</v>
      </c>
      <c r="AT33" s="37">
        <f>BB!J33</f>
        <v>0</v>
      </c>
      <c r="AU33" s="39" t="e">
        <f>BB!K33</f>
        <v>#DIV/0!</v>
      </c>
      <c r="AV33" s="37">
        <f t="shared" si="12"/>
        <v>0</v>
      </c>
      <c r="AW33" s="39" t="e">
        <f t="shared" si="23"/>
        <v>#DIV/0!</v>
      </c>
      <c r="AX33" s="37">
        <f t="shared" si="13"/>
        <v>0</v>
      </c>
      <c r="AY33" s="39" t="e">
        <f t="shared" si="22"/>
        <v>#DIV/0!</v>
      </c>
      <c r="AZ33" s="37" t="b">
        <f t="shared" si="18"/>
        <v>0</v>
      </c>
      <c r="BA33" s="37">
        <f>BB!H33</f>
        <v>0</v>
      </c>
      <c r="BB33" s="37">
        <f>BB!I33</f>
        <v>0</v>
      </c>
      <c r="BC33" s="41" t="str">
        <f t="shared" si="19"/>
        <v>-</v>
      </c>
      <c r="BD33" s="41">
        <f>MACD!F33</f>
        <v>0</v>
      </c>
      <c r="BE33" s="41">
        <f>MACD!G33</f>
        <v>0</v>
      </c>
      <c r="BF33" s="41">
        <f>MACD!H33</f>
        <v>0</v>
      </c>
      <c r="BG33" s="41">
        <f>IF(A33=MACD!A33,MACD!I33,"-")</f>
        <v>0</v>
      </c>
      <c r="BH33" s="34">
        <f>IF($A33=SRL!$A33,SRL!F33,"-")</f>
        <v>0</v>
      </c>
      <c r="BI33" s="1">
        <f>IF($A33=SRL!$A33,SRL!G33,"-")</f>
        <v>0</v>
      </c>
      <c r="BJ33" s="1">
        <f>IF($A33=SRL!$A33,SRL!H33,"-")</f>
        <v>0</v>
      </c>
      <c r="BK33" s="1">
        <f>IF($A33=SRL!$A33,SRL!I33,"-")</f>
        <v>0</v>
      </c>
      <c r="BL33" s="1">
        <f>IF($A33=SRL!$A33,SRL!J33,"-")</f>
        <v>0</v>
      </c>
      <c r="BM33" s="1">
        <f>IF($A33=SRL!$A33,SRL!K33,"-")</f>
        <v>0</v>
      </c>
      <c r="BN33" s="1">
        <f>IF($A33=SRL!$A33,SRL!L33,"-")</f>
        <v>0</v>
      </c>
      <c r="BO33" s="1">
        <f>IF($A33=SRL!$A33,SRL!M33,"-")</f>
        <v>0</v>
      </c>
      <c r="BP33" s="18" t="str">
        <f>IF($A33=SRL!$A33,SRL!N33,"-")</f>
        <v>Consolidation</v>
      </c>
      <c r="BQ33" s="18" t="str">
        <f>IF($A33=SRL!$A33,SRL!O33,"-")</f>
        <v>Consolidation</v>
      </c>
      <c r="BR33" s="8">
        <f>IF($A33=SRL!$A33,SRL!P33,"-")</f>
        <v>0</v>
      </c>
      <c r="BS33" s="25">
        <f>IF($A33=SRL!$A33,SRL!Q33,"-")</f>
        <v>0</v>
      </c>
      <c r="BT33" s="1">
        <f>IF($A33=SRL!$A33,SRL!R33,"-")</f>
        <v>0</v>
      </c>
      <c r="BU33" s="1">
        <f>IF($A33=SRL!$A33,SRL!S33,"-")</f>
        <v>0</v>
      </c>
      <c r="BV33" s="8">
        <f>IF($A33=SRL!$A33,SRL!T33,"-")</f>
        <v>0</v>
      </c>
    </row>
    <row r="34" spans="1:74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" t="e">
        <f t="shared" si="0"/>
        <v>#DIV/0!</v>
      </c>
      <c r="AB34" s="4" t="e">
        <f t="shared" si="14"/>
        <v>#DIV/0!</v>
      </c>
      <c r="AC34" s="2" t="b">
        <f t="shared" si="1"/>
        <v>0</v>
      </c>
      <c r="AD34" s="2" t="b">
        <f t="shared" si="2"/>
        <v>0</v>
      </c>
      <c r="AE34" s="2" t="b">
        <f t="shared" si="3"/>
        <v>0</v>
      </c>
      <c r="AF34" s="2" t="b">
        <f t="shared" si="4"/>
        <v>0</v>
      </c>
      <c r="AG34" s="2" t="b">
        <f t="shared" si="5"/>
        <v>0</v>
      </c>
      <c r="AH34" s="2" t="b">
        <f t="shared" si="6"/>
        <v>0</v>
      </c>
      <c r="AI34" s="2" t="b">
        <f t="shared" si="7"/>
        <v>0</v>
      </c>
      <c r="AJ34" s="6" t="b">
        <f t="shared" si="8"/>
        <v>0</v>
      </c>
      <c r="AK34" s="7" t="str">
        <f t="shared" si="15"/>
        <v>BUY</v>
      </c>
      <c r="AL34" s="2" t="str">
        <f t="shared" si="16"/>
        <v>-</v>
      </c>
      <c r="AM34" s="15" t="e">
        <f t="shared" si="9"/>
        <v>#DIV/0!</v>
      </c>
      <c r="AN34" s="2" t="e">
        <f t="shared" si="20"/>
        <v>#DIV/0!</v>
      </c>
      <c r="AO34" s="2" t="e">
        <f t="shared" si="21"/>
        <v>#DIV/0!</v>
      </c>
      <c r="AP34" s="33">
        <f>IF(RSI!A34=result!A34, RSI!M34, "-")</f>
        <v>100</v>
      </c>
      <c r="AQ34" s="36">
        <f t="shared" si="10"/>
        <v>0</v>
      </c>
      <c r="AR34" s="36" t="str">
        <f t="shared" si="11"/>
        <v>Negative</v>
      </c>
      <c r="AS34" s="36" t="str">
        <f t="shared" si="17"/>
        <v>-</v>
      </c>
      <c r="AT34" s="37">
        <f>BB!J34</f>
        <v>0</v>
      </c>
      <c r="AU34" s="39" t="e">
        <f>BB!K34</f>
        <v>#DIV/0!</v>
      </c>
      <c r="AV34" s="37">
        <f t="shared" si="12"/>
        <v>0</v>
      </c>
      <c r="AW34" s="39" t="e">
        <f t="shared" si="23"/>
        <v>#DIV/0!</v>
      </c>
      <c r="AX34" s="37">
        <f t="shared" si="13"/>
        <v>0</v>
      </c>
      <c r="AY34" s="39" t="e">
        <f t="shared" si="22"/>
        <v>#DIV/0!</v>
      </c>
      <c r="AZ34" s="37" t="b">
        <f t="shared" si="18"/>
        <v>0</v>
      </c>
      <c r="BA34" s="37">
        <f>BB!H34</f>
        <v>0</v>
      </c>
      <c r="BB34" s="37">
        <f>BB!I34</f>
        <v>0</v>
      </c>
      <c r="BC34" s="41" t="str">
        <f t="shared" si="19"/>
        <v>-</v>
      </c>
      <c r="BD34" s="41">
        <f>MACD!F34</f>
        <v>0</v>
      </c>
      <c r="BE34" s="41">
        <f>MACD!G34</f>
        <v>0</v>
      </c>
      <c r="BF34" s="41">
        <f>MACD!H34</f>
        <v>0</v>
      </c>
      <c r="BG34" s="41">
        <f>IF(A34=MACD!A34,MACD!I34,"-")</f>
        <v>0</v>
      </c>
      <c r="BH34" s="34">
        <f>IF($A34=SRL!$A34,SRL!F34,"-")</f>
        <v>0</v>
      </c>
      <c r="BI34" s="1">
        <f>IF($A34=SRL!$A34,SRL!G34,"-")</f>
        <v>0</v>
      </c>
      <c r="BJ34" s="1">
        <f>IF($A34=SRL!$A34,SRL!H34,"-")</f>
        <v>0</v>
      </c>
      <c r="BK34" s="1">
        <f>IF($A34=SRL!$A34,SRL!I34,"-")</f>
        <v>0</v>
      </c>
      <c r="BL34" s="1">
        <f>IF($A34=SRL!$A34,SRL!J34,"-")</f>
        <v>0</v>
      </c>
      <c r="BM34" s="1">
        <f>IF($A34=SRL!$A34,SRL!K34,"-")</f>
        <v>0</v>
      </c>
      <c r="BN34" s="1">
        <f>IF($A34=SRL!$A34,SRL!L34,"-")</f>
        <v>0</v>
      </c>
      <c r="BO34" s="1">
        <f>IF($A34=SRL!$A34,SRL!M34,"-")</f>
        <v>0</v>
      </c>
      <c r="BP34" s="18" t="str">
        <f>IF($A34=SRL!$A34,SRL!N34,"-")</f>
        <v>Consolidation</v>
      </c>
      <c r="BQ34" s="18" t="str">
        <f>IF($A34=SRL!$A34,SRL!O34,"-")</f>
        <v>Consolidation</v>
      </c>
      <c r="BR34" s="8">
        <f>IF($A34=SRL!$A34,SRL!P34,"-")</f>
        <v>0</v>
      </c>
      <c r="BS34" s="25">
        <f>IF($A34=SRL!$A34,SRL!Q34,"-")</f>
        <v>0</v>
      </c>
      <c r="BT34" s="1">
        <f>IF($A34=SRL!$A34,SRL!R34,"-")</f>
        <v>0</v>
      </c>
      <c r="BU34" s="1">
        <f>IF($A34=SRL!$A34,SRL!S34,"-")</f>
        <v>0</v>
      </c>
      <c r="BV34" s="8">
        <f>IF($A34=SRL!$A34,SRL!T34,"-")</f>
        <v>0</v>
      </c>
    </row>
    <row r="35" spans="1:74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" t="e">
        <f t="shared" si="0"/>
        <v>#DIV/0!</v>
      </c>
      <c r="AB35" s="4" t="e">
        <f t="shared" si="14"/>
        <v>#DIV/0!</v>
      </c>
      <c r="AC35" s="2" t="b">
        <f t="shared" si="1"/>
        <v>0</v>
      </c>
      <c r="AD35" s="2" t="b">
        <f t="shared" si="2"/>
        <v>0</v>
      </c>
      <c r="AE35" s="2" t="b">
        <f t="shared" si="3"/>
        <v>0</v>
      </c>
      <c r="AF35" s="2" t="b">
        <f t="shared" si="4"/>
        <v>0</v>
      </c>
      <c r="AG35" s="2" t="b">
        <f t="shared" si="5"/>
        <v>0</v>
      </c>
      <c r="AH35" s="2" t="b">
        <f t="shared" si="6"/>
        <v>0</v>
      </c>
      <c r="AI35" s="2" t="b">
        <f t="shared" si="7"/>
        <v>0</v>
      </c>
      <c r="AJ35" s="6" t="b">
        <f t="shared" si="8"/>
        <v>0</v>
      </c>
      <c r="AK35" s="7" t="str">
        <f t="shared" si="15"/>
        <v>BUY</v>
      </c>
      <c r="AL35" s="2" t="str">
        <f t="shared" si="16"/>
        <v>-</v>
      </c>
      <c r="AM35" s="15" t="e">
        <f t="shared" si="9"/>
        <v>#DIV/0!</v>
      </c>
      <c r="AN35" s="2" t="e">
        <f t="shared" si="20"/>
        <v>#DIV/0!</v>
      </c>
      <c r="AO35" s="2" t="e">
        <f t="shared" si="21"/>
        <v>#DIV/0!</v>
      </c>
      <c r="AP35" s="33">
        <f>IF(RSI!A35=result!A35, RSI!M35, "-")</f>
        <v>100</v>
      </c>
      <c r="AQ35" s="36">
        <f t="shared" si="10"/>
        <v>0</v>
      </c>
      <c r="AR35" s="36" t="str">
        <f t="shared" si="11"/>
        <v>Negative</v>
      </c>
      <c r="AS35" s="36" t="str">
        <f t="shared" si="17"/>
        <v>-</v>
      </c>
      <c r="AT35" s="37">
        <f>BB!J35</f>
        <v>0</v>
      </c>
      <c r="AU35" s="39" t="e">
        <f>BB!K35</f>
        <v>#DIV/0!</v>
      </c>
      <c r="AV35" s="37">
        <f t="shared" si="12"/>
        <v>0</v>
      </c>
      <c r="AW35" s="39" t="e">
        <f t="shared" si="23"/>
        <v>#DIV/0!</v>
      </c>
      <c r="AX35" s="37">
        <f t="shared" si="13"/>
        <v>0</v>
      </c>
      <c r="AY35" s="39" t="e">
        <f t="shared" si="22"/>
        <v>#DIV/0!</v>
      </c>
      <c r="AZ35" s="37" t="b">
        <f t="shared" si="18"/>
        <v>0</v>
      </c>
      <c r="BA35" s="37">
        <f>BB!H35</f>
        <v>0</v>
      </c>
      <c r="BB35" s="37">
        <f>BB!I35</f>
        <v>0</v>
      </c>
      <c r="BC35" s="41" t="str">
        <f t="shared" si="19"/>
        <v>-</v>
      </c>
      <c r="BD35" s="41">
        <f>MACD!F35</f>
        <v>0</v>
      </c>
      <c r="BE35" s="41">
        <f>MACD!G35</f>
        <v>0</v>
      </c>
      <c r="BF35" s="41">
        <f>MACD!H35</f>
        <v>0</v>
      </c>
      <c r="BG35" s="41">
        <f>IF(A35=MACD!A35,MACD!I35,"-")</f>
        <v>0</v>
      </c>
      <c r="BH35" s="34">
        <f>IF($A35=SRL!$A35,SRL!F35,"-")</f>
        <v>0</v>
      </c>
      <c r="BI35" s="1">
        <f>IF($A35=SRL!$A35,SRL!G35,"-")</f>
        <v>0</v>
      </c>
      <c r="BJ35" s="1">
        <f>IF($A35=SRL!$A35,SRL!H35,"-")</f>
        <v>0</v>
      </c>
      <c r="BK35" s="1">
        <f>IF($A35=SRL!$A35,SRL!I35,"-")</f>
        <v>0</v>
      </c>
      <c r="BL35" s="1">
        <f>IF($A35=SRL!$A35,SRL!J35,"-")</f>
        <v>0</v>
      </c>
      <c r="BM35" s="1">
        <f>IF($A35=SRL!$A35,SRL!K35,"-")</f>
        <v>0</v>
      </c>
      <c r="BN35" s="1">
        <f>IF($A35=SRL!$A35,SRL!L35,"-")</f>
        <v>0</v>
      </c>
      <c r="BO35" s="1">
        <f>IF($A35=SRL!$A35,SRL!M35,"-")</f>
        <v>0</v>
      </c>
      <c r="BP35" s="18" t="str">
        <f>IF($A35=SRL!$A35,SRL!N35,"-")</f>
        <v>Consolidation</v>
      </c>
      <c r="BQ35" s="18" t="str">
        <f>IF($A35=SRL!$A35,SRL!O35,"-")</f>
        <v>Consolidation</v>
      </c>
      <c r="BR35" s="8">
        <f>IF($A35=SRL!$A35,SRL!P35,"-")</f>
        <v>0</v>
      </c>
      <c r="BS35" s="25">
        <f>IF($A35=SRL!$A35,SRL!Q35,"-")</f>
        <v>0</v>
      </c>
      <c r="BT35" s="1">
        <f>IF($A35=SRL!$A35,SRL!R35,"-")</f>
        <v>0</v>
      </c>
      <c r="BU35" s="1">
        <f>IF($A35=SRL!$A35,SRL!S35,"-")</f>
        <v>0</v>
      </c>
      <c r="BV35" s="8">
        <f>IF($A35=SRL!$A35,SRL!T35,"-")</f>
        <v>0</v>
      </c>
    </row>
    <row r="36" spans="1:74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" t="e">
        <f t="shared" si="0"/>
        <v>#DIV/0!</v>
      </c>
      <c r="AB36" s="4" t="e">
        <f t="shared" si="14"/>
        <v>#DIV/0!</v>
      </c>
      <c r="AC36" s="2" t="b">
        <f t="shared" si="1"/>
        <v>0</v>
      </c>
      <c r="AD36" s="2" t="b">
        <f t="shared" si="2"/>
        <v>0</v>
      </c>
      <c r="AE36" s="2" t="b">
        <f t="shared" si="3"/>
        <v>0</v>
      </c>
      <c r="AF36" s="2" t="b">
        <f t="shared" si="4"/>
        <v>0</v>
      </c>
      <c r="AG36" s="2" t="b">
        <f t="shared" si="5"/>
        <v>0</v>
      </c>
      <c r="AH36" s="2" t="b">
        <f t="shared" si="6"/>
        <v>0</v>
      </c>
      <c r="AI36" s="2" t="b">
        <f t="shared" si="7"/>
        <v>0</v>
      </c>
      <c r="AJ36" s="6" t="b">
        <f t="shared" si="8"/>
        <v>0</v>
      </c>
      <c r="AK36" s="7" t="str">
        <f t="shared" si="15"/>
        <v>BUY</v>
      </c>
      <c r="AL36" s="2" t="str">
        <f t="shared" si="16"/>
        <v>-</v>
      </c>
      <c r="AM36" s="15" t="e">
        <f t="shared" si="9"/>
        <v>#DIV/0!</v>
      </c>
      <c r="AN36" s="2" t="e">
        <f t="shared" si="20"/>
        <v>#DIV/0!</v>
      </c>
      <c r="AO36" s="2" t="e">
        <f t="shared" si="21"/>
        <v>#DIV/0!</v>
      </c>
      <c r="AP36" s="33">
        <f>IF(RSI!A36=result!A36, RSI!M36, "-")</f>
        <v>100</v>
      </c>
      <c r="AQ36" s="36">
        <f t="shared" si="10"/>
        <v>0</v>
      </c>
      <c r="AR36" s="36" t="str">
        <f t="shared" si="11"/>
        <v>Negative</v>
      </c>
      <c r="AS36" s="36" t="str">
        <f t="shared" si="17"/>
        <v>-</v>
      </c>
      <c r="AT36" s="37">
        <f>BB!J36</f>
        <v>0</v>
      </c>
      <c r="AU36" s="39" t="e">
        <f>BB!K36</f>
        <v>#DIV/0!</v>
      </c>
      <c r="AV36" s="37">
        <f t="shared" si="12"/>
        <v>0</v>
      </c>
      <c r="AW36" s="39" t="e">
        <f t="shared" si="23"/>
        <v>#DIV/0!</v>
      </c>
      <c r="AX36" s="37">
        <f t="shared" si="13"/>
        <v>0</v>
      </c>
      <c r="AY36" s="39" t="e">
        <f t="shared" si="22"/>
        <v>#DIV/0!</v>
      </c>
      <c r="AZ36" s="37" t="b">
        <f t="shared" si="18"/>
        <v>0</v>
      </c>
      <c r="BA36" s="37">
        <f>BB!H36</f>
        <v>0</v>
      </c>
      <c r="BB36" s="37">
        <f>BB!I36</f>
        <v>0</v>
      </c>
      <c r="BC36" s="41" t="str">
        <f t="shared" si="19"/>
        <v>-</v>
      </c>
      <c r="BD36" s="41">
        <f>MACD!F36</f>
        <v>0</v>
      </c>
      <c r="BE36" s="41">
        <f>MACD!G36</f>
        <v>0</v>
      </c>
      <c r="BF36" s="41">
        <f>MACD!H36</f>
        <v>0</v>
      </c>
      <c r="BG36" s="41">
        <f>IF(A36=MACD!A36,MACD!I36,"-")</f>
        <v>0</v>
      </c>
      <c r="BH36" s="34">
        <f>IF($A36=SRL!$A36,SRL!F36,"-")</f>
        <v>0</v>
      </c>
      <c r="BI36" s="1">
        <f>IF($A36=SRL!$A36,SRL!G36,"-")</f>
        <v>0</v>
      </c>
      <c r="BJ36" s="1">
        <f>IF($A36=SRL!$A36,SRL!H36,"-")</f>
        <v>0</v>
      </c>
      <c r="BK36" s="1">
        <f>IF($A36=SRL!$A36,SRL!I36,"-")</f>
        <v>0</v>
      </c>
      <c r="BL36" s="1">
        <f>IF($A36=SRL!$A36,SRL!J36,"-")</f>
        <v>0</v>
      </c>
      <c r="BM36" s="1">
        <f>IF($A36=SRL!$A36,SRL!K36,"-")</f>
        <v>0</v>
      </c>
      <c r="BN36" s="1">
        <f>IF($A36=SRL!$A36,SRL!L36,"-")</f>
        <v>0</v>
      </c>
      <c r="BO36" s="1">
        <f>IF($A36=SRL!$A36,SRL!M36,"-")</f>
        <v>0</v>
      </c>
      <c r="BP36" s="18" t="str">
        <f>IF($A36=SRL!$A36,SRL!N36,"-")</f>
        <v>Consolidation</v>
      </c>
      <c r="BQ36" s="18" t="str">
        <f>IF($A36=SRL!$A36,SRL!O36,"-")</f>
        <v>Consolidation</v>
      </c>
      <c r="BR36" s="8">
        <f>IF($A36=SRL!$A36,SRL!P36,"-")</f>
        <v>0</v>
      </c>
      <c r="BS36" s="25">
        <f>IF($A36=SRL!$A36,SRL!Q36,"-")</f>
        <v>0</v>
      </c>
      <c r="BT36" s="1">
        <f>IF($A36=SRL!$A36,SRL!R36,"-")</f>
        <v>0</v>
      </c>
      <c r="BU36" s="1">
        <f>IF($A36=SRL!$A36,SRL!S36,"-")</f>
        <v>0</v>
      </c>
      <c r="BV36" s="8">
        <f>IF($A36=SRL!$A36,SRL!T36,"-")</f>
        <v>0</v>
      </c>
    </row>
    <row r="37" spans="1:74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" t="e">
        <f t="shared" si="0"/>
        <v>#DIV/0!</v>
      </c>
      <c r="AB37" s="4" t="e">
        <f t="shared" si="14"/>
        <v>#DIV/0!</v>
      </c>
      <c r="AC37" s="2" t="b">
        <f t="shared" si="1"/>
        <v>0</v>
      </c>
      <c r="AD37" s="2" t="b">
        <f t="shared" si="2"/>
        <v>0</v>
      </c>
      <c r="AE37" s="2" t="b">
        <f t="shared" si="3"/>
        <v>0</v>
      </c>
      <c r="AF37" s="2" t="b">
        <f t="shared" si="4"/>
        <v>0</v>
      </c>
      <c r="AG37" s="2" t="b">
        <f t="shared" si="5"/>
        <v>0</v>
      </c>
      <c r="AH37" s="2" t="b">
        <f t="shared" si="6"/>
        <v>0</v>
      </c>
      <c r="AI37" s="2" t="b">
        <f t="shared" si="7"/>
        <v>0</v>
      </c>
      <c r="AJ37" s="6" t="b">
        <f t="shared" si="8"/>
        <v>0</v>
      </c>
      <c r="AK37" s="7" t="str">
        <f t="shared" si="15"/>
        <v>BUY</v>
      </c>
      <c r="AL37" s="2" t="str">
        <f t="shared" si="16"/>
        <v>-</v>
      </c>
      <c r="AM37" s="15" t="e">
        <f t="shared" si="9"/>
        <v>#DIV/0!</v>
      </c>
      <c r="AN37" s="2" t="e">
        <f t="shared" si="20"/>
        <v>#DIV/0!</v>
      </c>
      <c r="AO37" s="2" t="e">
        <f t="shared" si="21"/>
        <v>#DIV/0!</v>
      </c>
      <c r="AP37" s="33">
        <f>IF(RSI!A37=result!A37, RSI!M37, "-")</f>
        <v>100</v>
      </c>
      <c r="AQ37" s="36">
        <f t="shared" si="10"/>
        <v>0</v>
      </c>
      <c r="AR37" s="36" t="str">
        <f t="shared" si="11"/>
        <v>Negative</v>
      </c>
      <c r="AS37" s="36" t="str">
        <f t="shared" si="17"/>
        <v>-</v>
      </c>
      <c r="AT37" s="37">
        <f>BB!J37</f>
        <v>0</v>
      </c>
      <c r="AU37" s="39" t="e">
        <f>BB!K37</f>
        <v>#DIV/0!</v>
      </c>
      <c r="AV37" s="37">
        <f t="shared" si="12"/>
        <v>0</v>
      </c>
      <c r="AW37" s="39" t="e">
        <f t="shared" si="23"/>
        <v>#DIV/0!</v>
      </c>
      <c r="AX37" s="37">
        <f t="shared" si="13"/>
        <v>0</v>
      </c>
      <c r="AY37" s="39" t="e">
        <f t="shared" si="22"/>
        <v>#DIV/0!</v>
      </c>
      <c r="AZ37" s="37" t="b">
        <f t="shared" si="18"/>
        <v>0</v>
      </c>
      <c r="BA37" s="37">
        <f>BB!H37</f>
        <v>0</v>
      </c>
      <c r="BB37" s="37">
        <f>BB!I37</f>
        <v>0</v>
      </c>
      <c r="BC37" s="41" t="str">
        <f t="shared" si="19"/>
        <v>-</v>
      </c>
      <c r="BD37" s="41">
        <f>MACD!F37</f>
        <v>0</v>
      </c>
      <c r="BE37" s="41">
        <f>MACD!G37</f>
        <v>0</v>
      </c>
      <c r="BF37" s="41">
        <f>MACD!H37</f>
        <v>0</v>
      </c>
      <c r="BG37" s="41">
        <f>IF(A37=MACD!A37,MACD!I37,"-")</f>
        <v>0</v>
      </c>
      <c r="BH37" s="34">
        <f>IF($A37=SRL!$A37,SRL!F37,"-")</f>
        <v>0</v>
      </c>
      <c r="BI37" s="1">
        <f>IF($A37=SRL!$A37,SRL!G37,"-")</f>
        <v>0</v>
      </c>
      <c r="BJ37" s="1">
        <f>IF($A37=SRL!$A37,SRL!H37,"-")</f>
        <v>0</v>
      </c>
      <c r="BK37" s="1">
        <f>IF($A37=SRL!$A37,SRL!I37,"-")</f>
        <v>0</v>
      </c>
      <c r="BL37" s="1">
        <f>IF($A37=SRL!$A37,SRL!J37,"-")</f>
        <v>0</v>
      </c>
      <c r="BM37" s="1">
        <f>IF($A37=SRL!$A37,SRL!K37,"-")</f>
        <v>0</v>
      </c>
      <c r="BN37" s="1">
        <f>IF($A37=SRL!$A37,SRL!L37,"-")</f>
        <v>0</v>
      </c>
      <c r="BO37" s="1">
        <f>IF($A37=SRL!$A37,SRL!M37,"-")</f>
        <v>0</v>
      </c>
      <c r="BP37" s="18" t="str">
        <f>IF($A37=SRL!$A37,SRL!N37,"-")</f>
        <v>Consolidation</v>
      </c>
      <c r="BQ37" s="18" t="str">
        <f>IF($A37=SRL!$A37,SRL!O37,"-")</f>
        <v>Consolidation</v>
      </c>
      <c r="BR37" s="8">
        <f>IF($A37=SRL!$A37,SRL!P37,"-")</f>
        <v>0</v>
      </c>
      <c r="BS37" s="25">
        <f>IF($A37=SRL!$A37,SRL!Q37,"-")</f>
        <v>0</v>
      </c>
      <c r="BT37" s="1">
        <f>IF($A37=SRL!$A37,SRL!R37,"-")</f>
        <v>0</v>
      </c>
      <c r="BU37" s="1">
        <f>IF($A37=SRL!$A37,SRL!S37,"-")</f>
        <v>0</v>
      </c>
      <c r="BV37" s="8">
        <f>IF($A37=SRL!$A37,SRL!T37,"-")</f>
        <v>0</v>
      </c>
    </row>
    <row r="38" spans="1:74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" t="e">
        <f t="shared" si="0"/>
        <v>#DIV/0!</v>
      </c>
      <c r="AB38" s="4" t="e">
        <f t="shared" si="14"/>
        <v>#DIV/0!</v>
      </c>
      <c r="AC38" s="2" t="b">
        <f t="shared" si="1"/>
        <v>0</v>
      </c>
      <c r="AD38" s="2" t="b">
        <f t="shared" si="2"/>
        <v>0</v>
      </c>
      <c r="AE38" s="2" t="b">
        <f t="shared" si="3"/>
        <v>0</v>
      </c>
      <c r="AF38" s="2" t="b">
        <f t="shared" si="4"/>
        <v>0</v>
      </c>
      <c r="AG38" s="2" t="b">
        <f t="shared" si="5"/>
        <v>0</v>
      </c>
      <c r="AH38" s="2" t="b">
        <f t="shared" si="6"/>
        <v>0</v>
      </c>
      <c r="AI38" s="2" t="b">
        <f t="shared" si="7"/>
        <v>0</v>
      </c>
      <c r="AJ38" s="6" t="b">
        <f t="shared" si="8"/>
        <v>0</v>
      </c>
      <c r="AK38" s="7" t="str">
        <f t="shared" si="15"/>
        <v>BUY</v>
      </c>
      <c r="AL38" s="2" t="str">
        <f t="shared" si="16"/>
        <v>-</v>
      </c>
      <c r="AM38" s="15" t="e">
        <f t="shared" si="9"/>
        <v>#DIV/0!</v>
      </c>
      <c r="AN38" s="2" t="e">
        <f t="shared" si="20"/>
        <v>#DIV/0!</v>
      </c>
      <c r="AO38" s="2" t="e">
        <f t="shared" si="21"/>
        <v>#DIV/0!</v>
      </c>
      <c r="AP38" s="33">
        <f>IF(RSI!A38=result!A38, RSI!M38, "-")</f>
        <v>100</v>
      </c>
      <c r="AQ38" s="36">
        <f t="shared" si="10"/>
        <v>0</v>
      </c>
      <c r="AR38" s="36" t="str">
        <f t="shared" si="11"/>
        <v>Negative</v>
      </c>
      <c r="AS38" s="36" t="str">
        <f t="shared" si="17"/>
        <v>-</v>
      </c>
      <c r="AT38" s="37">
        <f>BB!J38</f>
        <v>0</v>
      </c>
      <c r="AU38" s="39" t="e">
        <f>BB!K38</f>
        <v>#DIV/0!</v>
      </c>
      <c r="AV38" s="37">
        <f t="shared" si="12"/>
        <v>0</v>
      </c>
      <c r="AW38" s="39" t="e">
        <f t="shared" si="23"/>
        <v>#DIV/0!</v>
      </c>
      <c r="AX38" s="37">
        <f t="shared" si="13"/>
        <v>0</v>
      </c>
      <c r="AY38" s="39" t="e">
        <f t="shared" si="22"/>
        <v>#DIV/0!</v>
      </c>
      <c r="AZ38" s="37" t="b">
        <f t="shared" si="18"/>
        <v>0</v>
      </c>
      <c r="BA38" s="37">
        <f>BB!H38</f>
        <v>0</v>
      </c>
      <c r="BB38" s="37">
        <f>BB!I38</f>
        <v>0</v>
      </c>
      <c r="BC38" s="41" t="str">
        <f t="shared" si="19"/>
        <v>-</v>
      </c>
      <c r="BD38" s="41">
        <f>MACD!F38</f>
        <v>0</v>
      </c>
      <c r="BE38" s="41">
        <f>MACD!G38</f>
        <v>0</v>
      </c>
      <c r="BF38" s="41">
        <f>MACD!H38</f>
        <v>0</v>
      </c>
      <c r="BG38" s="41">
        <f>IF(A38=MACD!A38,MACD!I38,"-")</f>
        <v>0</v>
      </c>
      <c r="BH38" s="34">
        <f>IF($A38=SRL!$A38,SRL!F38,"-")</f>
        <v>0</v>
      </c>
      <c r="BI38" s="1">
        <f>IF($A38=SRL!$A38,SRL!G38,"-")</f>
        <v>0</v>
      </c>
      <c r="BJ38" s="1">
        <f>IF($A38=SRL!$A38,SRL!H38,"-")</f>
        <v>0</v>
      </c>
      <c r="BK38" s="1">
        <f>IF($A38=SRL!$A38,SRL!I38,"-")</f>
        <v>0</v>
      </c>
      <c r="BL38" s="1">
        <f>IF($A38=SRL!$A38,SRL!J38,"-")</f>
        <v>0</v>
      </c>
      <c r="BM38" s="1">
        <f>IF($A38=SRL!$A38,SRL!K38,"-")</f>
        <v>0</v>
      </c>
      <c r="BN38" s="1">
        <f>IF($A38=SRL!$A38,SRL!L38,"-")</f>
        <v>0</v>
      </c>
      <c r="BO38" s="1">
        <f>IF($A38=SRL!$A38,SRL!M38,"-")</f>
        <v>0</v>
      </c>
      <c r="BP38" s="18" t="str">
        <f>IF($A38=SRL!$A38,SRL!N38,"-")</f>
        <v>Consolidation</v>
      </c>
      <c r="BQ38" s="18" t="str">
        <f>IF($A38=SRL!$A38,SRL!O38,"-")</f>
        <v>Consolidation</v>
      </c>
      <c r="BR38" s="8">
        <f>IF($A38=SRL!$A38,SRL!P38,"-")</f>
        <v>0</v>
      </c>
      <c r="BS38" s="25">
        <f>IF($A38=SRL!$A38,SRL!Q38,"-")</f>
        <v>0</v>
      </c>
      <c r="BT38" s="1">
        <f>IF($A38=SRL!$A38,SRL!R38,"-")</f>
        <v>0</v>
      </c>
      <c r="BU38" s="1">
        <f>IF($A38=SRL!$A38,SRL!S38,"-")</f>
        <v>0</v>
      </c>
      <c r="BV38" s="8">
        <f>IF($A38=SRL!$A38,SRL!T38,"-")</f>
        <v>0</v>
      </c>
    </row>
    <row r="39" spans="1:74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" t="e">
        <f t="shared" si="0"/>
        <v>#DIV/0!</v>
      </c>
      <c r="AB39" s="4" t="e">
        <f t="shared" si="14"/>
        <v>#DIV/0!</v>
      </c>
      <c r="AC39" s="2" t="b">
        <f t="shared" si="1"/>
        <v>0</v>
      </c>
      <c r="AD39" s="2" t="b">
        <f t="shared" si="2"/>
        <v>0</v>
      </c>
      <c r="AE39" s="2" t="b">
        <f t="shared" si="3"/>
        <v>0</v>
      </c>
      <c r="AF39" s="2" t="b">
        <f t="shared" si="4"/>
        <v>0</v>
      </c>
      <c r="AG39" s="2" t="b">
        <f t="shared" si="5"/>
        <v>0</v>
      </c>
      <c r="AH39" s="2" t="b">
        <f t="shared" si="6"/>
        <v>0</v>
      </c>
      <c r="AI39" s="2" t="b">
        <f t="shared" si="7"/>
        <v>0</v>
      </c>
      <c r="AJ39" s="6" t="b">
        <f t="shared" si="8"/>
        <v>0</v>
      </c>
      <c r="AK39" s="7" t="str">
        <f t="shared" si="15"/>
        <v>BUY</v>
      </c>
      <c r="AL39" s="2" t="str">
        <f t="shared" si="16"/>
        <v>-</v>
      </c>
      <c r="AM39" s="15" t="e">
        <f t="shared" si="9"/>
        <v>#DIV/0!</v>
      </c>
      <c r="AN39" s="2" t="e">
        <f t="shared" si="20"/>
        <v>#DIV/0!</v>
      </c>
      <c r="AO39" s="2" t="e">
        <f t="shared" si="21"/>
        <v>#DIV/0!</v>
      </c>
      <c r="AP39" s="33">
        <f>IF(RSI!A39=result!A39, RSI!M39, "-")</f>
        <v>100</v>
      </c>
      <c r="AQ39" s="36">
        <f t="shared" si="10"/>
        <v>0</v>
      </c>
      <c r="AR39" s="36" t="str">
        <f t="shared" si="11"/>
        <v>Negative</v>
      </c>
      <c r="AS39" s="36" t="str">
        <f t="shared" si="17"/>
        <v>-</v>
      </c>
      <c r="AT39" s="37">
        <f>BB!J39</f>
        <v>0</v>
      </c>
      <c r="AU39" s="39" t="e">
        <f>BB!K39</f>
        <v>#DIV/0!</v>
      </c>
      <c r="AV39" s="37">
        <f t="shared" si="12"/>
        <v>0</v>
      </c>
      <c r="AW39" s="39" t="e">
        <f t="shared" si="23"/>
        <v>#DIV/0!</v>
      </c>
      <c r="AX39" s="37">
        <f t="shared" si="13"/>
        <v>0</v>
      </c>
      <c r="AY39" s="39" t="e">
        <f t="shared" si="22"/>
        <v>#DIV/0!</v>
      </c>
      <c r="AZ39" s="37" t="b">
        <f t="shared" si="18"/>
        <v>0</v>
      </c>
      <c r="BA39" s="37">
        <f>BB!H39</f>
        <v>0</v>
      </c>
      <c r="BB39" s="37">
        <f>BB!I39</f>
        <v>0</v>
      </c>
      <c r="BC39" s="41" t="str">
        <f t="shared" si="19"/>
        <v>-</v>
      </c>
      <c r="BD39" s="41">
        <f>MACD!F39</f>
        <v>0</v>
      </c>
      <c r="BE39" s="41">
        <f>MACD!G39</f>
        <v>0</v>
      </c>
      <c r="BF39" s="41">
        <f>MACD!H39</f>
        <v>0</v>
      </c>
      <c r="BG39" s="41">
        <f>IF(A39=MACD!A39,MACD!I39,"-")</f>
        <v>0</v>
      </c>
      <c r="BH39" s="34">
        <f>IF($A39=SRL!$A39,SRL!F39,"-")</f>
        <v>0</v>
      </c>
      <c r="BI39" s="1">
        <f>IF($A39=SRL!$A39,SRL!G39,"-")</f>
        <v>0</v>
      </c>
      <c r="BJ39" s="1">
        <f>IF($A39=SRL!$A39,SRL!H39,"-")</f>
        <v>0</v>
      </c>
      <c r="BK39" s="1">
        <f>IF($A39=SRL!$A39,SRL!I39,"-")</f>
        <v>0</v>
      </c>
      <c r="BL39" s="1">
        <f>IF($A39=SRL!$A39,SRL!J39,"-")</f>
        <v>0</v>
      </c>
      <c r="BM39" s="1">
        <f>IF($A39=SRL!$A39,SRL!K39,"-")</f>
        <v>0</v>
      </c>
      <c r="BN39" s="1">
        <f>IF($A39=SRL!$A39,SRL!L39,"-")</f>
        <v>0</v>
      </c>
      <c r="BO39" s="1">
        <f>IF($A39=SRL!$A39,SRL!M39,"-")</f>
        <v>0</v>
      </c>
      <c r="BP39" s="18" t="str">
        <f>IF($A39=SRL!$A39,SRL!N39,"-")</f>
        <v>Consolidation</v>
      </c>
      <c r="BQ39" s="18" t="str">
        <f>IF($A39=SRL!$A39,SRL!O39,"-")</f>
        <v>Consolidation</v>
      </c>
      <c r="BR39" s="8">
        <f>IF($A39=SRL!$A39,SRL!P39,"-")</f>
        <v>0</v>
      </c>
      <c r="BS39" s="25">
        <f>IF($A39=SRL!$A39,SRL!Q39,"-")</f>
        <v>0</v>
      </c>
      <c r="BT39" s="1">
        <f>IF($A39=SRL!$A39,SRL!R39,"-")</f>
        <v>0</v>
      </c>
      <c r="BU39" s="1">
        <f>IF($A39=SRL!$A39,SRL!S39,"-")</f>
        <v>0</v>
      </c>
      <c r="BV39" s="8">
        <f>IF($A39=SRL!$A39,SRL!T39,"-")</f>
        <v>0</v>
      </c>
    </row>
    <row r="40" spans="1:74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" t="e">
        <f t="shared" si="0"/>
        <v>#DIV/0!</v>
      </c>
      <c r="AB40" s="4" t="e">
        <f t="shared" si="14"/>
        <v>#DIV/0!</v>
      </c>
      <c r="AC40" s="2" t="b">
        <f t="shared" si="1"/>
        <v>0</v>
      </c>
      <c r="AD40" s="2" t="b">
        <f t="shared" si="2"/>
        <v>0</v>
      </c>
      <c r="AE40" s="2" t="b">
        <f t="shared" si="3"/>
        <v>0</v>
      </c>
      <c r="AF40" s="2" t="b">
        <f t="shared" si="4"/>
        <v>0</v>
      </c>
      <c r="AG40" s="2" t="b">
        <f t="shared" si="5"/>
        <v>0</v>
      </c>
      <c r="AH40" s="2" t="b">
        <f t="shared" si="6"/>
        <v>0</v>
      </c>
      <c r="AI40" s="2" t="b">
        <f t="shared" si="7"/>
        <v>0</v>
      </c>
      <c r="AJ40" s="6" t="b">
        <f t="shared" si="8"/>
        <v>0</v>
      </c>
      <c r="AK40" s="7" t="str">
        <f t="shared" si="15"/>
        <v>BUY</v>
      </c>
      <c r="AL40" s="2" t="str">
        <f t="shared" si="16"/>
        <v>-</v>
      </c>
      <c r="AM40" s="15" t="e">
        <f t="shared" si="9"/>
        <v>#DIV/0!</v>
      </c>
      <c r="AN40" s="2" t="e">
        <f t="shared" si="20"/>
        <v>#DIV/0!</v>
      </c>
      <c r="AO40" s="2" t="e">
        <f t="shared" si="21"/>
        <v>#DIV/0!</v>
      </c>
      <c r="AP40" s="33">
        <f>IF(RSI!A40=result!A40, RSI!M40, "-")</f>
        <v>100</v>
      </c>
      <c r="AQ40" s="36">
        <f t="shared" si="10"/>
        <v>0</v>
      </c>
      <c r="AR40" s="36" t="str">
        <f t="shared" si="11"/>
        <v>Negative</v>
      </c>
      <c r="AS40" s="36" t="str">
        <f t="shared" si="17"/>
        <v>-</v>
      </c>
      <c r="AT40" s="37">
        <f>BB!J40</f>
        <v>0</v>
      </c>
      <c r="AU40" s="39" t="e">
        <f>BB!K40</f>
        <v>#DIV/0!</v>
      </c>
      <c r="AV40" s="37">
        <f t="shared" si="12"/>
        <v>0</v>
      </c>
      <c r="AW40" s="39" t="e">
        <f t="shared" si="23"/>
        <v>#DIV/0!</v>
      </c>
      <c r="AX40" s="37">
        <f t="shared" si="13"/>
        <v>0</v>
      </c>
      <c r="AY40" s="39" t="e">
        <f t="shared" si="22"/>
        <v>#DIV/0!</v>
      </c>
      <c r="AZ40" s="37" t="b">
        <f t="shared" si="18"/>
        <v>0</v>
      </c>
      <c r="BA40" s="37">
        <f>BB!H40</f>
        <v>0</v>
      </c>
      <c r="BB40" s="37">
        <f>BB!I40</f>
        <v>0</v>
      </c>
      <c r="BC40" s="41" t="str">
        <f t="shared" si="19"/>
        <v>-</v>
      </c>
      <c r="BD40" s="41">
        <f>MACD!F40</f>
        <v>0</v>
      </c>
      <c r="BE40" s="41">
        <f>MACD!G40</f>
        <v>0</v>
      </c>
      <c r="BF40" s="41">
        <f>MACD!H40</f>
        <v>0</v>
      </c>
      <c r="BG40" s="41">
        <f>IF(A40=MACD!A40,MACD!I40,"-")</f>
        <v>0</v>
      </c>
      <c r="BH40" s="34">
        <f>IF($A40=SRL!$A40,SRL!F40,"-")</f>
        <v>0</v>
      </c>
      <c r="BI40" s="1">
        <f>IF($A40=SRL!$A40,SRL!G40,"-")</f>
        <v>0</v>
      </c>
      <c r="BJ40" s="1">
        <f>IF($A40=SRL!$A40,SRL!H40,"-")</f>
        <v>0</v>
      </c>
      <c r="BK40" s="1">
        <f>IF($A40=SRL!$A40,SRL!I40,"-")</f>
        <v>0</v>
      </c>
      <c r="BL40" s="1">
        <f>IF($A40=SRL!$A40,SRL!J40,"-")</f>
        <v>0</v>
      </c>
      <c r="BM40" s="1">
        <f>IF($A40=SRL!$A40,SRL!K40,"-")</f>
        <v>0</v>
      </c>
      <c r="BN40" s="1">
        <f>IF($A40=SRL!$A40,SRL!L40,"-")</f>
        <v>0</v>
      </c>
      <c r="BO40" s="1">
        <f>IF($A40=SRL!$A40,SRL!M40,"-")</f>
        <v>0</v>
      </c>
      <c r="BP40" s="18" t="str">
        <f>IF($A40=SRL!$A40,SRL!N40,"-")</f>
        <v>Consolidation</v>
      </c>
      <c r="BQ40" s="18" t="str">
        <f>IF($A40=SRL!$A40,SRL!O40,"-")</f>
        <v>Consolidation</v>
      </c>
      <c r="BR40" s="8">
        <f>IF($A40=SRL!$A40,SRL!P40,"-")</f>
        <v>0</v>
      </c>
      <c r="BS40" s="25">
        <f>IF($A40=SRL!$A40,SRL!Q40,"-")</f>
        <v>0</v>
      </c>
      <c r="BT40" s="1">
        <f>IF($A40=SRL!$A40,SRL!R40,"-")</f>
        <v>0</v>
      </c>
      <c r="BU40" s="1">
        <f>IF($A40=SRL!$A40,SRL!S40,"-")</f>
        <v>0</v>
      </c>
      <c r="BV40" s="8">
        <f>IF($A40=SRL!$A40,SRL!T40,"-")</f>
        <v>0</v>
      </c>
    </row>
    <row r="41" spans="1:74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" t="e">
        <f t="shared" si="0"/>
        <v>#DIV/0!</v>
      </c>
      <c r="AB41" s="4" t="e">
        <f t="shared" si="14"/>
        <v>#DIV/0!</v>
      </c>
      <c r="AC41" s="2" t="b">
        <f t="shared" si="1"/>
        <v>0</v>
      </c>
      <c r="AD41" s="2" t="b">
        <f t="shared" si="2"/>
        <v>0</v>
      </c>
      <c r="AE41" s="2" t="b">
        <f t="shared" si="3"/>
        <v>0</v>
      </c>
      <c r="AF41" s="2" t="b">
        <f t="shared" si="4"/>
        <v>0</v>
      </c>
      <c r="AG41" s="2" t="b">
        <f t="shared" si="5"/>
        <v>0</v>
      </c>
      <c r="AH41" s="2" t="b">
        <f t="shared" si="6"/>
        <v>0</v>
      </c>
      <c r="AI41" s="2" t="b">
        <f t="shared" si="7"/>
        <v>0</v>
      </c>
      <c r="AJ41" s="6" t="b">
        <f t="shared" si="8"/>
        <v>0</v>
      </c>
      <c r="AK41" s="7" t="str">
        <f t="shared" si="15"/>
        <v>BUY</v>
      </c>
      <c r="AL41" s="2" t="str">
        <f t="shared" si="16"/>
        <v>-</v>
      </c>
      <c r="AM41" s="15" t="e">
        <f t="shared" si="9"/>
        <v>#DIV/0!</v>
      </c>
      <c r="AN41" s="2" t="e">
        <f t="shared" si="20"/>
        <v>#DIV/0!</v>
      </c>
      <c r="AO41" s="2" t="e">
        <f t="shared" si="21"/>
        <v>#DIV/0!</v>
      </c>
      <c r="AP41" s="33">
        <f>IF(RSI!A41=result!A41, RSI!M41, "-")</f>
        <v>100</v>
      </c>
      <c r="AQ41" s="36">
        <f t="shared" si="10"/>
        <v>0</v>
      </c>
      <c r="AR41" s="36" t="str">
        <f t="shared" si="11"/>
        <v>Negative</v>
      </c>
      <c r="AS41" s="36" t="str">
        <f t="shared" si="17"/>
        <v>-</v>
      </c>
      <c r="AT41" s="37">
        <f>BB!J41</f>
        <v>0</v>
      </c>
      <c r="AU41" s="39" t="e">
        <f>BB!K41</f>
        <v>#DIV/0!</v>
      </c>
      <c r="AV41" s="37">
        <f t="shared" si="12"/>
        <v>0</v>
      </c>
      <c r="AW41" s="39" t="e">
        <f t="shared" si="23"/>
        <v>#DIV/0!</v>
      </c>
      <c r="AX41" s="37">
        <f t="shared" si="13"/>
        <v>0</v>
      </c>
      <c r="AY41" s="39" t="e">
        <f t="shared" si="22"/>
        <v>#DIV/0!</v>
      </c>
      <c r="AZ41" s="37" t="b">
        <f t="shared" si="18"/>
        <v>0</v>
      </c>
      <c r="BA41" s="37">
        <f>BB!H41</f>
        <v>0</v>
      </c>
      <c r="BB41" s="37">
        <f>BB!I41</f>
        <v>0</v>
      </c>
      <c r="BC41" s="41" t="str">
        <f t="shared" si="19"/>
        <v>-</v>
      </c>
      <c r="BD41" s="41">
        <f>MACD!F41</f>
        <v>0</v>
      </c>
      <c r="BE41" s="41">
        <f>MACD!G41</f>
        <v>0</v>
      </c>
      <c r="BF41" s="41">
        <f>MACD!H41</f>
        <v>0</v>
      </c>
      <c r="BG41" s="41">
        <f>IF(A41=MACD!A41,MACD!I41,"-")</f>
        <v>0</v>
      </c>
      <c r="BH41" s="34">
        <f>IF($A41=SRL!$A41,SRL!F41,"-")</f>
        <v>0</v>
      </c>
      <c r="BI41" s="1">
        <f>IF($A41=SRL!$A41,SRL!G41,"-")</f>
        <v>0</v>
      </c>
      <c r="BJ41" s="1">
        <f>IF($A41=SRL!$A41,SRL!H41,"-")</f>
        <v>0</v>
      </c>
      <c r="BK41" s="1">
        <f>IF($A41=SRL!$A41,SRL!I41,"-")</f>
        <v>0</v>
      </c>
      <c r="BL41" s="1">
        <f>IF($A41=SRL!$A41,SRL!J41,"-")</f>
        <v>0</v>
      </c>
      <c r="BM41" s="1">
        <f>IF($A41=SRL!$A41,SRL!K41,"-")</f>
        <v>0</v>
      </c>
      <c r="BN41" s="1">
        <f>IF($A41=SRL!$A41,SRL!L41,"-")</f>
        <v>0</v>
      </c>
      <c r="BO41" s="1">
        <f>IF($A41=SRL!$A41,SRL!M41,"-")</f>
        <v>0</v>
      </c>
      <c r="BP41" s="18" t="str">
        <f>IF($A41=SRL!$A41,SRL!N41,"-")</f>
        <v>Consolidation</v>
      </c>
      <c r="BQ41" s="18" t="str">
        <f>IF($A41=SRL!$A41,SRL!O41,"-")</f>
        <v>Consolidation</v>
      </c>
      <c r="BR41" s="8">
        <f>IF($A41=SRL!$A41,SRL!P41,"-")</f>
        <v>0</v>
      </c>
      <c r="BS41" s="25">
        <f>IF($A41=SRL!$A41,SRL!Q41,"-")</f>
        <v>0</v>
      </c>
      <c r="BT41" s="1">
        <f>IF($A41=SRL!$A41,SRL!R41,"-")</f>
        <v>0</v>
      </c>
      <c r="BU41" s="1">
        <f>IF($A41=SRL!$A41,SRL!S41,"-")</f>
        <v>0</v>
      </c>
      <c r="BV41" s="8">
        <f>IF($A41=SRL!$A41,SRL!T41,"-")</f>
        <v>0</v>
      </c>
    </row>
    <row r="42" spans="1:74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" t="e">
        <f t="shared" si="0"/>
        <v>#DIV/0!</v>
      </c>
      <c r="AB42" s="4" t="e">
        <f t="shared" si="14"/>
        <v>#DIV/0!</v>
      </c>
      <c r="AC42" s="2" t="b">
        <f t="shared" si="1"/>
        <v>0</v>
      </c>
      <c r="AD42" s="2" t="b">
        <f t="shared" si="2"/>
        <v>0</v>
      </c>
      <c r="AE42" s="2" t="b">
        <f t="shared" si="3"/>
        <v>0</v>
      </c>
      <c r="AF42" s="2" t="b">
        <f t="shared" si="4"/>
        <v>0</v>
      </c>
      <c r="AG42" s="2" t="b">
        <f t="shared" si="5"/>
        <v>0</v>
      </c>
      <c r="AH42" s="2" t="b">
        <f t="shared" si="6"/>
        <v>0</v>
      </c>
      <c r="AI42" s="2" t="b">
        <f t="shared" si="7"/>
        <v>0</v>
      </c>
      <c r="AJ42" s="6" t="b">
        <f t="shared" si="8"/>
        <v>0</v>
      </c>
      <c r="AK42" s="7" t="str">
        <f t="shared" si="15"/>
        <v>BUY</v>
      </c>
      <c r="AL42" s="2" t="str">
        <f t="shared" si="16"/>
        <v>-</v>
      </c>
      <c r="AM42" s="15" t="e">
        <f t="shared" si="9"/>
        <v>#DIV/0!</v>
      </c>
      <c r="AN42" s="2" t="e">
        <f t="shared" si="20"/>
        <v>#DIV/0!</v>
      </c>
      <c r="AO42" s="2" t="e">
        <f t="shared" si="21"/>
        <v>#DIV/0!</v>
      </c>
      <c r="AP42" s="33">
        <f>IF(RSI!A42=result!A42, RSI!M42, "-")</f>
        <v>100</v>
      </c>
      <c r="AQ42" s="36">
        <f t="shared" si="10"/>
        <v>0</v>
      </c>
      <c r="AR42" s="36" t="str">
        <f t="shared" si="11"/>
        <v>Negative</v>
      </c>
      <c r="AS42" s="36" t="str">
        <f t="shared" si="17"/>
        <v>-</v>
      </c>
      <c r="AT42" s="37">
        <f>BB!J42</f>
        <v>0</v>
      </c>
      <c r="AU42" s="39" t="e">
        <f>BB!K42</f>
        <v>#DIV/0!</v>
      </c>
      <c r="AV42" s="37">
        <f t="shared" si="12"/>
        <v>0</v>
      </c>
      <c r="AW42" s="39" t="e">
        <f t="shared" si="23"/>
        <v>#DIV/0!</v>
      </c>
      <c r="AX42" s="37">
        <f t="shared" si="13"/>
        <v>0</v>
      </c>
      <c r="AY42" s="39" t="e">
        <f t="shared" si="22"/>
        <v>#DIV/0!</v>
      </c>
      <c r="AZ42" s="37" t="b">
        <f t="shared" si="18"/>
        <v>0</v>
      </c>
      <c r="BA42" s="37">
        <f>BB!H42</f>
        <v>0</v>
      </c>
      <c r="BB42" s="37">
        <f>BB!I42</f>
        <v>0</v>
      </c>
      <c r="BC42" s="41" t="str">
        <f t="shared" si="19"/>
        <v>-</v>
      </c>
      <c r="BD42" s="41">
        <f>MACD!F42</f>
        <v>0</v>
      </c>
      <c r="BE42" s="41">
        <f>MACD!G42</f>
        <v>0</v>
      </c>
      <c r="BF42" s="41">
        <f>MACD!H42</f>
        <v>0</v>
      </c>
      <c r="BG42" s="41">
        <f>IF(A42=MACD!A42,MACD!I42,"-")</f>
        <v>0</v>
      </c>
      <c r="BH42" s="34">
        <f>IF($A42=SRL!$A42,SRL!F42,"-")</f>
        <v>0</v>
      </c>
      <c r="BI42" s="1">
        <f>IF($A42=SRL!$A42,SRL!G42,"-")</f>
        <v>0</v>
      </c>
      <c r="BJ42" s="1">
        <f>IF($A42=SRL!$A42,SRL!H42,"-")</f>
        <v>0</v>
      </c>
      <c r="BK42" s="1">
        <f>IF($A42=SRL!$A42,SRL!I42,"-")</f>
        <v>0</v>
      </c>
      <c r="BL42" s="1">
        <f>IF($A42=SRL!$A42,SRL!J42,"-")</f>
        <v>0</v>
      </c>
      <c r="BM42" s="1">
        <f>IF($A42=SRL!$A42,SRL!K42,"-")</f>
        <v>0</v>
      </c>
      <c r="BN42" s="1">
        <f>IF($A42=SRL!$A42,SRL!L42,"-")</f>
        <v>0</v>
      </c>
      <c r="BO42" s="1">
        <f>IF($A42=SRL!$A42,SRL!M42,"-")</f>
        <v>0</v>
      </c>
      <c r="BP42" s="18" t="str">
        <f>IF($A42=SRL!$A42,SRL!N42,"-")</f>
        <v>Consolidation</v>
      </c>
      <c r="BQ42" s="18" t="str">
        <f>IF($A42=SRL!$A42,SRL!O42,"-")</f>
        <v>Consolidation</v>
      </c>
      <c r="BR42" s="8">
        <f>IF($A42=SRL!$A42,SRL!P42,"-")</f>
        <v>0</v>
      </c>
      <c r="BS42" s="25">
        <f>IF($A42=SRL!$A42,SRL!Q42,"-")</f>
        <v>0</v>
      </c>
      <c r="BT42" s="1">
        <f>IF($A42=SRL!$A42,SRL!R42,"-")</f>
        <v>0</v>
      </c>
      <c r="BU42" s="1">
        <f>IF($A42=SRL!$A42,SRL!S42,"-")</f>
        <v>0</v>
      </c>
      <c r="BV42" s="8">
        <f>IF($A42=SRL!$A42,SRL!T42,"-")</f>
        <v>0</v>
      </c>
    </row>
    <row r="43" spans="1:74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" t="e">
        <f t="shared" si="0"/>
        <v>#DIV/0!</v>
      </c>
      <c r="AB43" s="4" t="e">
        <f t="shared" si="14"/>
        <v>#DIV/0!</v>
      </c>
      <c r="AC43" s="2" t="b">
        <f t="shared" si="1"/>
        <v>0</v>
      </c>
      <c r="AD43" s="2" t="b">
        <f t="shared" si="2"/>
        <v>0</v>
      </c>
      <c r="AE43" s="2" t="b">
        <f t="shared" si="3"/>
        <v>0</v>
      </c>
      <c r="AF43" s="2" t="b">
        <f t="shared" si="4"/>
        <v>0</v>
      </c>
      <c r="AG43" s="2" t="b">
        <f t="shared" si="5"/>
        <v>0</v>
      </c>
      <c r="AH43" s="2" t="b">
        <f t="shared" si="6"/>
        <v>0</v>
      </c>
      <c r="AI43" s="2" t="b">
        <f t="shared" si="7"/>
        <v>0</v>
      </c>
      <c r="AJ43" s="6" t="b">
        <f t="shared" si="8"/>
        <v>0</v>
      </c>
      <c r="AK43" s="7" t="str">
        <f t="shared" si="15"/>
        <v>BUY</v>
      </c>
      <c r="AL43" s="2" t="str">
        <f t="shared" si="16"/>
        <v>-</v>
      </c>
      <c r="AM43" s="15" t="e">
        <f t="shared" si="9"/>
        <v>#DIV/0!</v>
      </c>
      <c r="AN43" s="2" t="e">
        <f t="shared" si="20"/>
        <v>#DIV/0!</v>
      </c>
      <c r="AO43" s="2" t="e">
        <f t="shared" si="21"/>
        <v>#DIV/0!</v>
      </c>
      <c r="AP43" s="33">
        <f>IF(RSI!A43=result!A43, RSI!M43, "-")</f>
        <v>100</v>
      </c>
      <c r="AQ43" s="36">
        <f t="shared" si="10"/>
        <v>0</v>
      </c>
      <c r="AR43" s="36" t="str">
        <f t="shared" si="11"/>
        <v>Negative</v>
      </c>
      <c r="AS43" s="36" t="str">
        <f t="shared" si="17"/>
        <v>-</v>
      </c>
      <c r="AT43" s="37">
        <f>BB!J43</f>
        <v>0</v>
      </c>
      <c r="AU43" s="39" t="e">
        <f>BB!K43</f>
        <v>#DIV/0!</v>
      </c>
      <c r="AV43" s="37">
        <f t="shared" si="12"/>
        <v>0</v>
      </c>
      <c r="AW43" s="39" t="e">
        <f t="shared" si="23"/>
        <v>#DIV/0!</v>
      </c>
      <c r="AX43" s="37">
        <f t="shared" si="13"/>
        <v>0</v>
      </c>
      <c r="AY43" s="39" t="e">
        <f t="shared" si="22"/>
        <v>#DIV/0!</v>
      </c>
      <c r="AZ43" s="37" t="b">
        <f t="shared" si="18"/>
        <v>0</v>
      </c>
      <c r="BA43" s="37">
        <f>BB!H43</f>
        <v>0</v>
      </c>
      <c r="BB43" s="37">
        <f>BB!I43</f>
        <v>0</v>
      </c>
      <c r="BC43" s="41" t="str">
        <f t="shared" si="19"/>
        <v>-</v>
      </c>
      <c r="BD43" s="41">
        <f>MACD!F43</f>
        <v>0</v>
      </c>
      <c r="BE43" s="41">
        <f>MACD!G43</f>
        <v>0</v>
      </c>
      <c r="BF43" s="41">
        <f>MACD!H43</f>
        <v>0</v>
      </c>
      <c r="BG43" s="41">
        <f>IF(A43=MACD!A43,MACD!I43,"-")</f>
        <v>0</v>
      </c>
      <c r="BH43" s="34">
        <f>IF($A43=SRL!$A43,SRL!F43,"-")</f>
        <v>0</v>
      </c>
      <c r="BI43" s="1">
        <f>IF($A43=SRL!$A43,SRL!G43,"-")</f>
        <v>0</v>
      </c>
      <c r="BJ43" s="1">
        <f>IF($A43=SRL!$A43,SRL!H43,"-")</f>
        <v>0</v>
      </c>
      <c r="BK43" s="1">
        <f>IF($A43=SRL!$A43,SRL!I43,"-")</f>
        <v>0</v>
      </c>
      <c r="BL43" s="1">
        <f>IF($A43=SRL!$A43,SRL!J43,"-")</f>
        <v>0</v>
      </c>
      <c r="BM43" s="1">
        <f>IF($A43=SRL!$A43,SRL!K43,"-")</f>
        <v>0</v>
      </c>
      <c r="BN43" s="1">
        <f>IF($A43=SRL!$A43,SRL!L43,"-")</f>
        <v>0</v>
      </c>
      <c r="BO43" s="1">
        <f>IF($A43=SRL!$A43,SRL!M43,"-")</f>
        <v>0</v>
      </c>
      <c r="BP43" s="18" t="str">
        <f>IF($A43=SRL!$A43,SRL!N43,"-")</f>
        <v>Consolidation</v>
      </c>
      <c r="BQ43" s="18" t="str">
        <f>IF($A43=SRL!$A43,SRL!O43,"-")</f>
        <v>Consolidation</v>
      </c>
      <c r="BR43" s="8">
        <f>IF($A43=SRL!$A43,SRL!P43,"-")</f>
        <v>0</v>
      </c>
      <c r="BS43" s="25">
        <f>IF($A43=SRL!$A43,SRL!Q43,"-")</f>
        <v>0</v>
      </c>
      <c r="BT43" s="1">
        <f>IF($A43=SRL!$A43,SRL!R43,"-")</f>
        <v>0</v>
      </c>
      <c r="BU43" s="1">
        <f>IF($A43=SRL!$A43,SRL!S43,"-")</f>
        <v>0</v>
      </c>
      <c r="BV43" s="8">
        <f>IF($A43=SRL!$A43,SRL!T43,"-")</f>
        <v>0</v>
      </c>
    </row>
    <row r="44" spans="1:74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" t="e">
        <f t="shared" si="0"/>
        <v>#DIV/0!</v>
      </c>
      <c r="AB44" s="4" t="e">
        <f t="shared" si="14"/>
        <v>#DIV/0!</v>
      </c>
      <c r="AC44" s="2" t="b">
        <f t="shared" si="1"/>
        <v>0</v>
      </c>
      <c r="AD44" s="2" t="b">
        <f t="shared" si="2"/>
        <v>0</v>
      </c>
      <c r="AE44" s="2" t="b">
        <f t="shared" si="3"/>
        <v>0</v>
      </c>
      <c r="AF44" s="2" t="b">
        <f t="shared" si="4"/>
        <v>0</v>
      </c>
      <c r="AG44" s="2" t="b">
        <f t="shared" si="5"/>
        <v>0</v>
      </c>
      <c r="AH44" s="2" t="b">
        <f t="shared" si="6"/>
        <v>0</v>
      </c>
      <c r="AI44" s="2" t="b">
        <f t="shared" si="7"/>
        <v>0</v>
      </c>
      <c r="AJ44" s="6" t="b">
        <f t="shared" si="8"/>
        <v>0</v>
      </c>
      <c r="AK44" s="7" t="str">
        <f t="shared" si="15"/>
        <v>BUY</v>
      </c>
      <c r="AL44" s="2" t="str">
        <f t="shared" si="16"/>
        <v>-</v>
      </c>
      <c r="AM44" s="15" t="e">
        <f t="shared" si="9"/>
        <v>#DIV/0!</v>
      </c>
      <c r="AN44" s="2" t="e">
        <f t="shared" si="20"/>
        <v>#DIV/0!</v>
      </c>
      <c r="AO44" s="2" t="e">
        <f t="shared" si="21"/>
        <v>#DIV/0!</v>
      </c>
      <c r="AP44" s="33">
        <f>IF(RSI!A44=result!A44, RSI!M44, "-")</f>
        <v>100</v>
      </c>
      <c r="AQ44" s="36">
        <f t="shared" si="10"/>
        <v>0</v>
      </c>
      <c r="AR44" s="36" t="str">
        <f t="shared" si="11"/>
        <v>Negative</v>
      </c>
      <c r="AS44" s="36" t="str">
        <f t="shared" si="17"/>
        <v>-</v>
      </c>
      <c r="AT44" s="37">
        <f>BB!J44</f>
        <v>0</v>
      </c>
      <c r="AU44" s="39" t="e">
        <f>BB!K44</f>
        <v>#DIV/0!</v>
      </c>
      <c r="AV44" s="37">
        <f t="shared" si="12"/>
        <v>0</v>
      </c>
      <c r="AW44" s="39" t="e">
        <f t="shared" si="23"/>
        <v>#DIV/0!</v>
      </c>
      <c r="AX44" s="37">
        <f t="shared" si="13"/>
        <v>0</v>
      </c>
      <c r="AY44" s="39" t="e">
        <f t="shared" si="22"/>
        <v>#DIV/0!</v>
      </c>
      <c r="AZ44" s="37" t="b">
        <f t="shared" si="18"/>
        <v>0</v>
      </c>
      <c r="BA44" s="37">
        <f>BB!H44</f>
        <v>0</v>
      </c>
      <c r="BB44" s="37">
        <f>BB!I44</f>
        <v>0</v>
      </c>
      <c r="BC44" s="41" t="str">
        <f t="shared" si="19"/>
        <v>-</v>
      </c>
      <c r="BD44" s="41">
        <f>MACD!F44</f>
        <v>0</v>
      </c>
      <c r="BE44" s="41">
        <f>MACD!G44</f>
        <v>0</v>
      </c>
      <c r="BF44" s="41">
        <f>MACD!H44</f>
        <v>0</v>
      </c>
      <c r="BG44" s="41">
        <f>IF(A44=MACD!A44,MACD!I44,"-")</f>
        <v>0</v>
      </c>
      <c r="BH44" s="34">
        <f>IF($A44=SRL!$A44,SRL!F44,"-")</f>
        <v>0</v>
      </c>
      <c r="BI44" s="1">
        <f>IF($A44=SRL!$A44,SRL!G44,"-")</f>
        <v>0</v>
      </c>
      <c r="BJ44" s="1">
        <f>IF($A44=SRL!$A44,SRL!H44,"-")</f>
        <v>0</v>
      </c>
      <c r="BK44" s="1">
        <f>IF($A44=SRL!$A44,SRL!I44,"-")</f>
        <v>0</v>
      </c>
      <c r="BL44" s="1">
        <f>IF($A44=SRL!$A44,SRL!J44,"-")</f>
        <v>0</v>
      </c>
      <c r="BM44" s="1">
        <f>IF($A44=SRL!$A44,SRL!K44,"-")</f>
        <v>0</v>
      </c>
      <c r="BN44" s="1">
        <f>IF($A44=SRL!$A44,SRL!L44,"-")</f>
        <v>0</v>
      </c>
      <c r="BO44" s="1">
        <f>IF($A44=SRL!$A44,SRL!M44,"-")</f>
        <v>0</v>
      </c>
      <c r="BP44" s="18" t="str">
        <f>IF($A44=SRL!$A44,SRL!N44,"-")</f>
        <v>Consolidation</v>
      </c>
      <c r="BQ44" s="18" t="str">
        <f>IF($A44=SRL!$A44,SRL!O44,"-")</f>
        <v>Consolidation</v>
      </c>
      <c r="BR44" s="8">
        <f>IF($A44=SRL!$A44,SRL!P44,"-")</f>
        <v>0</v>
      </c>
      <c r="BS44" s="25">
        <f>IF($A44=SRL!$A44,SRL!Q44,"-")</f>
        <v>0</v>
      </c>
      <c r="BT44" s="1">
        <f>IF($A44=SRL!$A44,SRL!R44,"-")</f>
        <v>0</v>
      </c>
      <c r="BU44" s="1">
        <f>IF($A44=SRL!$A44,SRL!S44,"-")</f>
        <v>0</v>
      </c>
      <c r="BV44" s="8">
        <f>IF($A44=SRL!$A44,SRL!T44,"-")</f>
        <v>0</v>
      </c>
    </row>
    <row r="45" spans="1:74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" t="e">
        <f t="shared" si="0"/>
        <v>#DIV/0!</v>
      </c>
      <c r="AB45" s="4" t="e">
        <f t="shared" si="14"/>
        <v>#DIV/0!</v>
      </c>
      <c r="AC45" s="2" t="b">
        <f t="shared" si="1"/>
        <v>0</v>
      </c>
      <c r="AD45" s="2" t="b">
        <f t="shared" si="2"/>
        <v>0</v>
      </c>
      <c r="AE45" s="2" t="b">
        <f t="shared" si="3"/>
        <v>0</v>
      </c>
      <c r="AF45" s="2" t="b">
        <f t="shared" si="4"/>
        <v>0</v>
      </c>
      <c r="AG45" s="2" t="b">
        <f t="shared" si="5"/>
        <v>0</v>
      </c>
      <c r="AH45" s="2" t="b">
        <f t="shared" si="6"/>
        <v>0</v>
      </c>
      <c r="AI45" s="2" t="b">
        <f t="shared" si="7"/>
        <v>0</v>
      </c>
      <c r="AJ45" s="6" t="b">
        <f t="shared" si="8"/>
        <v>0</v>
      </c>
      <c r="AK45" s="7" t="str">
        <f t="shared" si="15"/>
        <v>BUY</v>
      </c>
      <c r="AL45" s="2" t="str">
        <f t="shared" si="16"/>
        <v>-</v>
      </c>
      <c r="AM45" s="15" t="e">
        <f t="shared" si="9"/>
        <v>#DIV/0!</v>
      </c>
      <c r="AN45" s="2" t="e">
        <f t="shared" si="20"/>
        <v>#DIV/0!</v>
      </c>
      <c r="AO45" s="2" t="e">
        <f t="shared" si="21"/>
        <v>#DIV/0!</v>
      </c>
      <c r="AP45" s="33">
        <f>IF(RSI!A45=result!A45, RSI!M45, "-")</f>
        <v>100</v>
      </c>
      <c r="AQ45" s="36">
        <f t="shared" si="10"/>
        <v>0</v>
      </c>
      <c r="AR45" s="36" t="str">
        <f t="shared" si="11"/>
        <v>Negative</v>
      </c>
      <c r="AS45" s="36" t="str">
        <f t="shared" si="17"/>
        <v>-</v>
      </c>
      <c r="AT45" s="37">
        <f>BB!J45</f>
        <v>0</v>
      </c>
      <c r="AU45" s="39" t="e">
        <f>BB!K45</f>
        <v>#DIV/0!</v>
      </c>
      <c r="AV45" s="37">
        <f t="shared" si="12"/>
        <v>0</v>
      </c>
      <c r="AW45" s="39" t="e">
        <f t="shared" si="23"/>
        <v>#DIV/0!</v>
      </c>
      <c r="AX45" s="37">
        <f t="shared" si="13"/>
        <v>0</v>
      </c>
      <c r="AY45" s="39" t="e">
        <f t="shared" si="22"/>
        <v>#DIV/0!</v>
      </c>
      <c r="AZ45" s="37" t="b">
        <f t="shared" si="18"/>
        <v>0</v>
      </c>
      <c r="BA45" s="37">
        <f>BB!H45</f>
        <v>0</v>
      </c>
      <c r="BB45" s="37">
        <f>BB!I45</f>
        <v>0</v>
      </c>
      <c r="BC45" s="41" t="str">
        <f t="shared" si="19"/>
        <v>-</v>
      </c>
      <c r="BD45" s="41">
        <f>MACD!F45</f>
        <v>0</v>
      </c>
      <c r="BE45" s="41">
        <f>MACD!G45</f>
        <v>0</v>
      </c>
      <c r="BF45" s="41">
        <f>MACD!H45</f>
        <v>0</v>
      </c>
      <c r="BG45" s="41">
        <f>IF(A45=MACD!A45,MACD!I45,"-")</f>
        <v>0</v>
      </c>
      <c r="BH45" s="34">
        <f>IF($A45=SRL!$A45,SRL!F45,"-")</f>
        <v>0</v>
      </c>
      <c r="BI45" s="1">
        <f>IF($A45=SRL!$A45,SRL!G45,"-")</f>
        <v>0</v>
      </c>
      <c r="BJ45" s="1">
        <f>IF($A45=SRL!$A45,SRL!H45,"-")</f>
        <v>0</v>
      </c>
      <c r="BK45" s="1">
        <f>IF($A45=SRL!$A45,SRL!I45,"-")</f>
        <v>0</v>
      </c>
      <c r="BL45" s="1">
        <f>IF($A45=SRL!$A45,SRL!J45,"-")</f>
        <v>0</v>
      </c>
      <c r="BM45" s="1">
        <f>IF($A45=SRL!$A45,SRL!K45,"-")</f>
        <v>0</v>
      </c>
      <c r="BN45" s="1">
        <f>IF($A45=SRL!$A45,SRL!L45,"-")</f>
        <v>0</v>
      </c>
      <c r="BO45" s="1">
        <f>IF($A45=SRL!$A45,SRL!M45,"-")</f>
        <v>0</v>
      </c>
      <c r="BP45" s="18" t="str">
        <f>IF($A45=SRL!$A45,SRL!N45,"-")</f>
        <v>Consolidation</v>
      </c>
      <c r="BQ45" s="18" t="str">
        <f>IF($A45=SRL!$A45,SRL!O45,"-")</f>
        <v>Consolidation</v>
      </c>
      <c r="BR45" s="8">
        <f>IF($A45=SRL!$A45,SRL!P45,"-")</f>
        <v>0</v>
      </c>
      <c r="BS45" s="25">
        <f>IF($A45=SRL!$A45,SRL!Q45,"-")</f>
        <v>0</v>
      </c>
      <c r="BT45" s="1">
        <f>IF($A45=SRL!$A45,SRL!R45,"-")</f>
        <v>0</v>
      </c>
      <c r="BU45" s="1">
        <f>IF($A45=SRL!$A45,SRL!S45,"-")</f>
        <v>0</v>
      </c>
      <c r="BV45" s="8">
        <f>IF($A45=SRL!$A45,SRL!T45,"-")</f>
        <v>0</v>
      </c>
    </row>
    <row r="46" spans="1:74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" t="e">
        <f t="shared" si="0"/>
        <v>#DIV/0!</v>
      </c>
      <c r="AB46" s="4" t="e">
        <f t="shared" si="14"/>
        <v>#DIV/0!</v>
      </c>
      <c r="AC46" s="2" t="b">
        <f t="shared" si="1"/>
        <v>0</v>
      </c>
      <c r="AD46" s="2" t="b">
        <f t="shared" si="2"/>
        <v>0</v>
      </c>
      <c r="AE46" s="2" t="b">
        <f t="shared" si="3"/>
        <v>0</v>
      </c>
      <c r="AF46" s="2" t="b">
        <f t="shared" si="4"/>
        <v>0</v>
      </c>
      <c r="AG46" s="2" t="b">
        <f t="shared" si="5"/>
        <v>0</v>
      </c>
      <c r="AH46" s="2" t="b">
        <f t="shared" si="6"/>
        <v>0</v>
      </c>
      <c r="AI46" s="2" t="b">
        <f t="shared" si="7"/>
        <v>0</v>
      </c>
      <c r="AJ46" s="6" t="b">
        <f t="shared" si="8"/>
        <v>0</v>
      </c>
      <c r="AK46" s="7" t="str">
        <f t="shared" si="15"/>
        <v>BUY</v>
      </c>
      <c r="AL46" s="2" t="str">
        <f t="shared" si="16"/>
        <v>-</v>
      </c>
      <c r="AM46" s="15" t="e">
        <f t="shared" si="9"/>
        <v>#DIV/0!</v>
      </c>
      <c r="AN46" s="2" t="e">
        <f t="shared" si="20"/>
        <v>#DIV/0!</v>
      </c>
      <c r="AO46" s="2" t="e">
        <f t="shared" si="21"/>
        <v>#DIV/0!</v>
      </c>
      <c r="AP46" s="33">
        <f>IF(RSI!A46=result!A46, RSI!M46, "-")</f>
        <v>100</v>
      </c>
      <c r="AQ46" s="36">
        <f t="shared" si="10"/>
        <v>0</v>
      </c>
      <c r="AR46" s="36" t="str">
        <f t="shared" si="11"/>
        <v>Negative</v>
      </c>
      <c r="AS46" s="36" t="str">
        <f t="shared" si="17"/>
        <v>-</v>
      </c>
      <c r="AT46" s="37">
        <f>BB!J46</f>
        <v>0</v>
      </c>
      <c r="AU46" s="39" t="e">
        <f>BB!K46</f>
        <v>#DIV/0!</v>
      </c>
      <c r="AV46" s="37">
        <f t="shared" si="12"/>
        <v>0</v>
      </c>
      <c r="AW46" s="39" t="e">
        <f t="shared" si="23"/>
        <v>#DIV/0!</v>
      </c>
      <c r="AX46" s="37">
        <f t="shared" si="13"/>
        <v>0</v>
      </c>
      <c r="AY46" s="39" t="e">
        <f t="shared" si="22"/>
        <v>#DIV/0!</v>
      </c>
      <c r="AZ46" s="37" t="b">
        <f t="shared" si="18"/>
        <v>0</v>
      </c>
      <c r="BA46" s="37">
        <f>BB!H46</f>
        <v>0</v>
      </c>
      <c r="BB46" s="37">
        <f>BB!I46</f>
        <v>0</v>
      </c>
      <c r="BC46" s="41" t="str">
        <f t="shared" si="19"/>
        <v>-</v>
      </c>
      <c r="BD46" s="41">
        <f>MACD!F46</f>
        <v>0</v>
      </c>
      <c r="BE46" s="41">
        <f>MACD!G46</f>
        <v>0</v>
      </c>
      <c r="BF46" s="41">
        <f>MACD!H46</f>
        <v>0</v>
      </c>
      <c r="BG46" s="41">
        <f>IF(A46=MACD!A46,MACD!I46,"-")</f>
        <v>0</v>
      </c>
      <c r="BH46" s="34">
        <f>IF($A46=SRL!$A46,SRL!F46,"-")</f>
        <v>0</v>
      </c>
      <c r="BI46" s="1">
        <f>IF($A46=SRL!$A46,SRL!G46,"-")</f>
        <v>0</v>
      </c>
      <c r="BJ46" s="1">
        <f>IF($A46=SRL!$A46,SRL!H46,"-")</f>
        <v>0</v>
      </c>
      <c r="BK46" s="1">
        <f>IF($A46=SRL!$A46,SRL!I46,"-")</f>
        <v>0</v>
      </c>
      <c r="BL46" s="1">
        <f>IF($A46=SRL!$A46,SRL!J46,"-")</f>
        <v>0</v>
      </c>
      <c r="BM46" s="1">
        <f>IF($A46=SRL!$A46,SRL!K46,"-")</f>
        <v>0</v>
      </c>
      <c r="BN46" s="1">
        <f>IF($A46=SRL!$A46,SRL!L46,"-")</f>
        <v>0</v>
      </c>
      <c r="BO46" s="1">
        <f>IF($A46=SRL!$A46,SRL!M46,"-")</f>
        <v>0</v>
      </c>
      <c r="BP46" s="18" t="str">
        <f>IF($A46=SRL!$A46,SRL!N46,"-")</f>
        <v>Consolidation</v>
      </c>
      <c r="BQ46" s="18" t="str">
        <f>IF($A46=SRL!$A46,SRL!O46,"-")</f>
        <v>Consolidation</v>
      </c>
      <c r="BR46" s="8">
        <f>IF($A46=SRL!$A46,SRL!P46,"-")</f>
        <v>0</v>
      </c>
      <c r="BS46" s="25">
        <f>IF($A46=SRL!$A46,SRL!Q46,"-")</f>
        <v>0</v>
      </c>
      <c r="BT46" s="1">
        <f>IF($A46=SRL!$A46,SRL!R46,"-")</f>
        <v>0</v>
      </c>
      <c r="BU46" s="1">
        <f>IF($A46=SRL!$A46,SRL!S46,"-")</f>
        <v>0</v>
      </c>
      <c r="BV46" s="8">
        <f>IF($A46=SRL!$A46,SRL!T46,"-")</f>
        <v>0</v>
      </c>
    </row>
    <row r="47" spans="1:74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" t="e">
        <f t="shared" si="0"/>
        <v>#DIV/0!</v>
      </c>
      <c r="AB47" s="4" t="e">
        <f t="shared" si="14"/>
        <v>#DIV/0!</v>
      </c>
      <c r="AC47" s="2" t="b">
        <f t="shared" si="1"/>
        <v>0</v>
      </c>
      <c r="AD47" s="2" t="b">
        <f t="shared" si="2"/>
        <v>0</v>
      </c>
      <c r="AE47" s="2" t="b">
        <f t="shared" si="3"/>
        <v>0</v>
      </c>
      <c r="AF47" s="2" t="b">
        <f t="shared" si="4"/>
        <v>0</v>
      </c>
      <c r="AG47" s="2" t="b">
        <f t="shared" si="5"/>
        <v>0</v>
      </c>
      <c r="AH47" s="2" t="b">
        <f t="shared" si="6"/>
        <v>0</v>
      </c>
      <c r="AI47" s="2" t="b">
        <f t="shared" si="7"/>
        <v>0</v>
      </c>
      <c r="AJ47" s="6" t="b">
        <f t="shared" si="8"/>
        <v>0</v>
      </c>
      <c r="AK47" s="7" t="str">
        <f t="shared" si="15"/>
        <v>BUY</v>
      </c>
      <c r="AL47" s="2" t="str">
        <f t="shared" si="16"/>
        <v>-</v>
      </c>
      <c r="AM47" s="15" t="e">
        <f t="shared" si="9"/>
        <v>#DIV/0!</v>
      </c>
      <c r="AN47" s="2" t="e">
        <f t="shared" si="20"/>
        <v>#DIV/0!</v>
      </c>
      <c r="AO47" s="2" t="e">
        <f t="shared" si="21"/>
        <v>#DIV/0!</v>
      </c>
      <c r="AP47" s="33">
        <f>IF(RSI!A47=result!A47, RSI!M47, "-")</f>
        <v>100</v>
      </c>
      <c r="AQ47" s="36">
        <f t="shared" si="10"/>
        <v>0</v>
      </c>
      <c r="AR47" s="36" t="str">
        <f t="shared" si="11"/>
        <v>Negative</v>
      </c>
      <c r="AS47" s="36" t="str">
        <f t="shared" si="17"/>
        <v>-</v>
      </c>
      <c r="AT47" s="37">
        <f>BB!J47</f>
        <v>0</v>
      </c>
      <c r="AU47" s="39" t="e">
        <f>BB!K47</f>
        <v>#DIV/0!</v>
      </c>
      <c r="AV47" s="37">
        <f t="shared" si="12"/>
        <v>0</v>
      </c>
      <c r="AW47" s="39" t="e">
        <f t="shared" si="23"/>
        <v>#DIV/0!</v>
      </c>
      <c r="AX47" s="37">
        <f t="shared" si="13"/>
        <v>0</v>
      </c>
      <c r="AY47" s="39" t="e">
        <f t="shared" si="22"/>
        <v>#DIV/0!</v>
      </c>
      <c r="AZ47" s="37" t="b">
        <f t="shared" si="18"/>
        <v>0</v>
      </c>
      <c r="BA47" s="37">
        <f>BB!H47</f>
        <v>0</v>
      </c>
      <c r="BB47" s="37">
        <f>BB!I47</f>
        <v>0</v>
      </c>
      <c r="BC47" s="41" t="str">
        <f t="shared" si="19"/>
        <v>-</v>
      </c>
      <c r="BD47" s="41">
        <f>MACD!F47</f>
        <v>0</v>
      </c>
      <c r="BE47" s="41">
        <f>MACD!G47</f>
        <v>0</v>
      </c>
      <c r="BF47" s="41">
        <f>MACD!H47</f>
        <v>0</v>
      </c>
      <c r="BG47" s="41">
        <f>IF(A47=MACD!A47,MACD!I47,"-")</f>
        <v>0</v>
      </c>
      <c r="BH47" s="34">
        <f>IF($A47=SRL!$A47,SRL!F47,"-")</f>
        <v>0</v>
      </c>
      <c r="BI47" s="1">
        <f>IF($A47=SRL!$A47,SRL!G47,"-")</f>
        <v>0</v>
      </c>
      <c r="BJ47" s="1">
        <f>IF($A47=SRL!$A47,SRL!H47,"-")</f>
        <v>0</v>
      </c>
      <c r="BK47" s="1">
        <f>IF($A47=SRL!$A47,SRL!I47,"-")</f>
        <v>0</v>
      </c>
      <c r="BL47" s="1">
        <f>IF($A47=SRL!$A47,SRL!J47,"-")</f>
        <v>0</v>
      </c>
      <c r="BM47" s="1">
        <f>IF($A47=SRL!$A47,SRL!K47,"-")</f>
        <v>0</v>
      </c>
      <c r="BN47" s="1">
        <f>IF($A47=SRL!$A47,SRL!L47,"-")</f>
        <v>0</v>
      </c>
      <c r="BO47" s="1">
        <f>IF($A47=SRL!$A47,SRL!M47,"-")</f>
        <v>0</v>
      </c>
      <c r="BP47" s="18" t="str">
        <f>IF($A47=SRL!$A47,SRL!N47,"-")</f>
        <v>Consolidation</v>
      </c>
      <c r="BQ47" s="18" t="str">
        <f>IF($A47=SRL!$A47,SRL!O47,"-")</f>
        <v>Consolidation</v>
      </c>
      <c r="BR47" s="8">
        <f>IF($A47=SRL!$A47,SRL!P47,"-")</f>
        <v>0</v>
      </c>
      <c r="BS47" s="25">
        <f>IF($A47=SRL!$A47,SRL!Q47,"-")</f>
        <v>0</v>
      </c>
      <c r="BT47" s="1">
        <f>IF($A47=SRL!$A47,SRL!R47,"-")</f>
        <v>0</v>
      </c>
      <c r="BU47" s="1">
        <f>IF($A47=SRL!$A47,SRL!S47,"-")</f>
        <v>0</v>
      </c>
      <c r="BV47" s="8">
        <f>IF($A47=SRL!$A47,SRL!T47,"-")</f>
        <v>0</v>
      </c>
    </row>
    <row r="48" spans="1:74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" t="e">
        <f t="shared" si="0"/>
        <v>#DIV/0!</v>
      </c>
      <c r="AB48" s="4" t="e">
        <f t="shared" si="14"/>
        <v>#DIV/0!</v>
      </c>
      <c r="AC48" s="2" t="b">
        <f t="shared" si="1"/>
        <v>0</v>
      </c>
      <c r="AD48" s="2" t="b">
        <f t="shared" si="2"/>
        <v>0</v>
      </c>
      <c r="AE48" s="2" t="b">
        <f t="shared" si="3"/>
        <v>0</v>
      </c>
      <c r="AF48" s="2" t="b">
        <f t="shared" si="4"/>
        <v>0</v>
      </c>
      <c r="AG48" s="2" t="b">
        <f t="shared" si="5"/>
        <v>0</v>
      </c>
      <c r="AH48" s="2" t="b">
        <f t="shared" si="6"/>
        <v>0</v>
      </c>
      <c r="AI48" s="2" t="b">
        <f t="shared" si="7"/>
        <v>0</v>
      </c>
      <c r="AJ48" s="6" t="b">
        <f t="shared" si="8"/>
        <v>0</v>
      </c>
      <c r="AK48" s="7" t="str">
        <f t="shared" si="15"/>
        <v>BUY</v>
      </c>
      <c r="AL48" s="2" t="str">
        <f t="shared" si="16"/>
        <v>-</v>
      </c>
      <c r="AM48" s="15" t="e">
        <f t="shared" si="9"/>
        <v>#DIV/0!</v>
      </c>
      <c r="AN48" s="2" t="e">
        <f t="shared" si="20"/>
        <v>#DIV/0!</v>
      </c>
      <c r="AO48" s="2" t="e">
        <f t="shared" si="21"/>
        <v>#DIV/0!</v>
      </c>
      <c r="AP48" s="33">
        <f>IF(RSI!A48=result!A48, RSI!M48, "-")</f>
        <v>100</v>
      </c>
      <c r="AQ48" s="36">
        <f t="shared" si="10"/>
        <v>0</v>
      </c>
      <c r="AR48" s="36" t="str">
        <f t="shared" si="11"/>
        <v>Negative</v>
      </c>
      <c r="AS48" s="36" t="str">
        <f t="shared" si="17"/>
        <v>-</v>
      </c>
      <c r="AT48" s="37">
        <f>BB!J48</f>
        <v>0</v>
      </c>
      <c r="AU48" s="39" t="e">
        <f>BB!K48</f>
        <v>#DIV/0!</v>
      </c>
      <c r="AV48" s="37">
        <f t="shared" si="12"/>
        <v>0</v>
      </c>
      <c r="AW48" s="39" t="e">
        <f t="shared" si="23"/>
        <v>#DIV/0!</v>
      </c>
      <c r="AX48" s="37">
        <f t="shared" si="13"/>
        <v>0</v>
      </c>
      <c r="AY48" s="39" t="e">
        <f t="shared" si="22"/>
        <v>#DIV/0!</v>
      </c>
      <c r="AZ48" s="37" t="b">
        <f t="shared" si="18"/>
        <v>0</v>
      </c>
      <c r="BA48" s="37">
        <f>BB!H48</f>
        <v>0</v>
      </c>
      <c r="BB48" s="37">
        <f>BB!I48</f>
        <v>0</v>
      </c>
      <c r="BC48" s="41" t="str">
        <f t="shared" si="19"/>
        <v>-</v>
      </c>
      <c r="BD48" s="41">
        <f>MACD!F48</f>
        <v>0</v>
      </c>
      <c r="BE48" s="41">
        <f>MACD!G48</f>
        <v>0</v>
      </c>
      <c r="BF48" s="41">
        <f>MACD!H48</f>
        <v>0</v>
      </c>
      <c r="BG48" s="41">
        <f>IF(A48=MACD!A48,MACD!I48,"-")</f>
        <v>0</v>
      </c>
      <c r="BH48" s="34">
        <f>IF($A48=SRL!$A48,SRL!F48,"-")</f>
        <v>0</v>
      </c>
      <c r="BI48" s="1">
        <f>IF($A48=SRL!$A48,SRL!G48,"-")</f>
        <v>0</v>
      </c>
      <c r="BJ48" s="1">
        <f>IF($A48=SRL!$A48,SRL!H48,"-")</f>
        <v>0</v>
      </c>
      <c r="BK48" s="1">
        <f>IF($A48=SRL!$A48,SRL!I48,"-")</f>
        <v>0</v>
      </c>
      <c r="BL48" s="1">
        <f>IF($A48=SRL!$A48,SRL!J48,"-")</f>
        <v>0</v>
      </c>
      <c r="BM48" s="1">
        <f>IF($A48=SRL!$A48,SRL!K48,"-")</f>
        <v>0</v>
      </c>
      <c r="BN48" s="1">
        <f>IF($A48=SRL!$A48,SRL!L48,"-")</f>
        <v>0</v>
      </c>
      <c r="BO48" s="1">
        <f>IF($A48=SRL!$A48,SRL!M48,"-")</f>
        <v>0</v>
      </c>
      <c r="BP48" s="18" t="str">
        <f>IF($A48=SRL!$A48,SRL!N48,"-")</f>
        <v>Consolidation</v>
      </c>
      <c r="BQ48" s="18" t="str">
        <f>IF($A48=SRL!$A48,SRL!O48,"-")</f>
        <v>Consolidation</v>
      </c>
      <c r="BR48" s="8">
        <f>IF($A48=SRL!$A48,SRL!P48,"-")</f>
        <v>0</v>
      </c>
      <c r="BS48" s="25">
        <f>IF($A48=SRL!$A48,SRL!Q48,"-")</f>
        <v>0</v>
      </c>
      <c r="BT48" s="1">
        <f>IF($A48=SRL!$A48,SRL!R48,"-")</f>
        <v>0</v>
      </c>
      <c r="BU48" s="1">
        <f>IF($A48=SRL!$A48,SRL!S48,"-")</f>
        <v>0</v>
      </c>
      <c r="BV48" s="8">
        <f>IF($A48=SRL!$A48,SRL!T48,"-")</f>
        <v>0</v>
      </c>
    </row>
    <row r="49" spans="1:74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" t="e">
        <f t="shared" si="0"/>
        <v>#DIV/0!</v>
      </c>
      <c r="AB49" s="4" t="e">
        <f t="shared" si="14"/>
        <v>#DIV/0!</v>
      </c>
      <c r="AC49" s="2" t="b">
        <f t="shared" si="1"/>
        <v>0</v>
      </c>
      <c r="AD49" s="2" t="b">
        <f t="shared" si="2"/>
        <v>0</v>
      </c>
      <c r="AE49" s="2" t="b">
        <f t="shared" si="3"/>
        <v>0</v>
      </c>
      <c r="AF49" s="2" t="b">
        <f t="shared" si="4"/>
        <v>0</v>
      </c>
      <c r="AG49" s="2" t="b">
        <f t="shared" si="5"/>
        <v>0</v>
      </c>
      <c r="AH49" s="2" t="b">
        <f t="shared" si="6"/>
        <v>0</v>
      </c>
      <c r="AI49" s="2" t="b">
        <f t="shared" si="7"/>
        <v>0</v>
      </c>
      <c r="AJ49" s="6" t="b">
        <f t="shared" si="8"/>
        <v>0</v>
      </c>
      <c r="AK49" s="7" t="str">
        <f t="shared" si="15"/>
        <v>BUY</v>
      </c>
      <c r="AL49" s="2" t="str">
        <f t="shared" si="16"/>
        <v>-</v>
      </c>
      <c r="AM49" s="15" t="e">
        <f t="shared" si="9"/>
        <v>#DIV/0!</v>
      </c>
      <c r="AN49" s="2" t="e">
        <f t="shared" si="20"/>
        <v>#DIV/0!</v>
      </c>
      <c r="AO49" s="2" t="e">
        <f t="shared" si="21"/>
        <v>#DIV/0!</v>
      </c>
      <c r="AP49" s="33">
        <f>IF(RSI!A49=result!A49, RSI!M49, "-")</f>
        <v>100</v>
      </c>
      <c r="AQ49" s="36">
        <f t="shared" si="10"/>
        <v>0</v>
      </c>
      <c r="AR49" s="36" t="str">
        <f t="shared" si="11"/>
        <v>Negative</v>
      </c>
      <c r="AS49" s="36" t="str">
        <f t="shared" si="17"/>
        <v>-</v>
      </c>
      <c r="AT49" s="37">
        <f>BB!J49</f>
        <v>0</v>
      </c>
      <c r="AU49" s="39" t="e">
        <f>BB!K49</f>
        <v>#DIV/0!</v>
      </c>
      <c r="AV49" s="37">
        <f t="shared" si="12"/>
        <v>0</v>
      </c>
      <c r="AW49" s="39" t="e">
        <f t="shared" si="23"/>
        <v>#DIV/0!</v>
      </c>
      <c r="AX49" s="37">
        <f t="shared" si="13"/>
        <v>0</v>
      </c>
      <c r="AY49" s="39" t="e">
        <f t="shared" si="22"/>
        <v>#DIV/0!</v>
      </c>
      <c r="AZ49" s="37" t="b">
        <f t="shared" si="18"/>
        <v>0</v>
      </c>
      <c r="BA49" s="37">
        <f>BB!H49</f>
        <v>0</v>
      </c>
      <c r="BB49" s="37">
        <f>BB!I49</f>
        <v>0</v>
      </c>
      <c r="BC49" s="41" t="str">
        <f t="shared" si="19"/>
        <v>-</v>
      </c>
      <c r="BD49" s="41">
        <f>MACD!F49</f>
        <v>0</v>
      </c>
      <c r="BE49" s="41">
        <f>MACD!G49</f>
        <v>0</v>
      </c>
      <c r="BF49" s="41">
        <f>MACD!H49</f>
        <v>0</v>
      </c>
      <c r="BG49" s="41">
        <f>IF(A49=MACD!A49,MACD!I49,"-")</f>
        <v>0</v>
      </c>
      <c r="BH49" s="34">
        <f>IF($A49=SRL!$A49,SRL!F49,"-")</f>
        <v>0</v>
      </c>
      <c r="BI49" s="1">
        <f>IF($A49=SRL!$A49,SRL!G49,"-")</f>
        <v>0</v>
      </c>
      <c r="BJ49" s="1">
        <f>IF($A49=SRL!$A49,SRL!H49,"-")</f>
        <v>0</v>
      </c>
      <c r="BK49" s="1">
        <f>IF($A49=SRL!$A49,SRL!I49,"-")</f>
        <v>0</v>
      </c>
      <c r="BL49" s="1">
        <f>IF($A49=SRL!$A49,SRL!J49,"-")</f>
        <v>0</v>
      </c>
      <c r="BM49" s="1">
        <f>IF($A49=SRL!$A49,SRL!K49,"-")</f>
        <v>0</v>
      </c>
      <c r="BN49" s="1">
        <f>IF($A49=SRL!$A49,SRL!L49,"-")</f>
        <v>0</v>
      </c>
      <c r="BO49" s="1">
        <f>IF($A49=SRL!$A49,SRL!M49,"-")</f>
        <v>0</v>
      </c>
      <c r="BP49" s="18" t="str">
        <f>IF($A49=SRL!$A49,SRL!N49,"-")</f>
        <v>Consolidation</v>
      </c>
      <c r="BQ49" s="18" t="str">
        <f>IF($A49=SRL!$A49,SRL!O49,"-")</f>
        <v>Consolidation</v>
      </c>
      <c r="BR49" s="8">
        <f>IF($A49=SRL!$A49,SRL!P49,"-")</f>
        <v>0</v>
      </c>
      <c r="BS49" s="25">
        <f>IF($A49=SRL!$A49,SRL!Q49,"-")</f>
        <v>0</v>
      </c>
      <c r="BT49" s="1">
        <f>IF($A49=SRL!$A49,SRL!R49,"-")</f>
        <v>0</v>
      </c>
      <c r="BU49" s="1">
        <f>IF($A49=SRL!$A49,SRL!S49,"-")</f>
        <v>0</v>
      </c>
      <c r="BV49" s="8">
        <f>IF($A49=SRL!$A49,SRL!T49,"-")</f>
        <v>0</v>
      </c>
    </row>
    <row r="50" spans="1:74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" t="e">
        <f t="shared" si="0"/>
        <v>#DIV/0!</v>
      </c>
      <c r="AB50" s="4" t="e">
        <f t="shared" si="14"/>
        <v>#DIV/0!</v>
      </c>
      <c r="AC50" s="2" t="b">
        <f t="shared" si="1"/>
        <v>0</v>
      </c>
      <c r="AD50" s="2" t="b">
        <f t="shared" si="2"/>
        <v>0</v>
      </c>
      <c r="AE50" s="2" t="b">
        <f t="shared" si="3"/>
        <v>0</v>
      </c>
      <c r="AF50" s="2" t="b">
        <f t="shared" si="4"/>
        <v>0</v>
      </c>
      <c r="AG50" s="2" t="b">
        <f t="shared" si="5"/>
        <v>0</v>
      </c>
      <c r="AH50" s="2" t="b">
        <f t="shared" si="6"/>
        <v>0</v>
      </c>
      <c r="AI50" s="2" t="b">
        <f t="shared" si="7"/>
        <v>0</v>
      </c>
      <c r="AJ50" s="6" t="b">
        <f t="shared" si="8"/>
        <v>0</v>
      </c>
      <c r="AK50" s="7" t="str">
        <f t="shared" si="15"/>
        <v>BUY</v>
      </c>
      <c r="AL50" s="2" t="str">
        <f t="shared" si="16"/>
        <v>-</v>
      </c>
      <c r="AM50" s="15" t="e">
        <f t="shared" si="9"/>
        <v>#DIV/0!</v>
      </c>
      <c r="AN50" s="2" t="e">
        <f t="shared" si="20"/>
        <v>#DIV/0!</v>
      </c>
      <c r="AO50" s="2" t="e">
        <f t="shared" si="21"/>
        <v>#DIV/0!</v>
      </c>
      <c r="AP50" s="33">
        <f>IF(RSI!A50=result!A50, RSI!M50, "-")</f>
        <v>100</v>
      </c>
      <c r="AQ50" s="36">
        <f t="shared" si="10"/>
        <v>0</v>
      </c>
      <c r="AR50" s="36" t="str">
        <f t="shared" si="11"/>
        <v>Negative</v>
      </c>
      <c r="AS50" s="36" t="str">
        <f t="shared" si="17"/>
        <v>-</v>
      </c>
      <c r="AT50" s="37">
        <f>BB!J50</f>
        <v>0</v>
      </c>
      <c r="AU50" s="39" t="e">
        <f>BB!K50</f>
        <v>#DIV/0!</v>
      </c>
      <c r="AV50" s="37">
        <f t="shared" si="12"/>
        <v>0</v>
      </c>
      <c r="AW50" s="39" t="e">
        <f t="shared" si="23"/>
        <v>#DIV/0!</v>
      </c>
      <c r="AX50" s="37">
        <f t="shared" si="13"/>
        <v>0</v>
      </c>
      <c r="AY50" s="39" t="e">
        <f t="shared" si="22"/>
        <v>#DIV/0!</v>
      </c>
      <c r="AZ50" s="37" t="b">
        <f t="shared" si="18"/>
        <v>0</v>
      </c>
      <c r="BA50" s="37">
        <f>BB!H50</f>
        <v>0</v>
      </c>
      <c r="BB50" s="37">
        <f>BB!I50</f>
        <v>0</v>
      </c>
      <c r="BC50" s="41" t="str">
        <f t="shared" si="19"/>
        <v>-</v>
      </c>
      <c r="BD50" s="41">
        <f>MACD!F50</f>
        <v>0</v>
      </c>
      <c r="BE50" s="41">
        <f>MACD!G50</f>
        <v>0</v>
      </c>
      <c r="BF50" s="41">
        <f>MACD!H50</f>
        <v>0</v>
      </c>
      <c r="BG50" s="41">
        <f>IF(A50=MACD!A50,MACD!I50,"-")</f>
        <v>0</v>
      </c>
      <c r="BH50" s="34">
        <f>IF($A50=SRL!$A50,SRL!F50,"-")</f>
        <v>0</v>
      </c>
      <c r="BI50" s="1">
        <f>IF($A50=SRL!$A50,SRL!G50,"-")</f>
        <v>0</v>
      </c>
      <c r="BJ50" s="1">
        <f>IF($A50=SRL!$A50,SRL!H50,"-")</f>
        <v>0</v>
      </c>
      <c r="BK50" s="1">
        <f>IF($A50=SRL!$A50,SRL!I50,"-")</f>
        <v>0</v>
      </c>
      <c r="BL50" s="1">
        <f>IF($A50=SRL!$A50,SRL!J50,"-")</f>
        <v>0</v>
      </c>
      <c r="BM50" s="1">
        <f>IF($A50=SRL!$A50,SRL!K50,"-")</f>
        <v>0</v>
      </c>
      <c r="BN50" s="1">
        <f>IF($A50=SRL!$A50,SRL!L50,"-")</f>
        <v>0</v>
      </c>
      <c r="BO50" s="1">
        <f>IF($A50=SRL!$A50,SRL!M50,"-")</f>
        <v>0</v>
      </c>
      <c r="BP50" s="18" t="str">
        <f>IF($A50=SRL!$A50,SRL!N50,"-")</f>
        <v>Consolidation</v>
      </c>
      <c r="BQ50" s="18" t="str">
        <f>IF($A50=SRL!$A50,SRL!O50,"-")</f>
        <v>Consolidation</v>
      </c>
      <c r="BR50" s="8">
        <f>IF($A50=SRL!$A50,SRL!P50,"-")</f>
        <v>0</v>
      </c>
      <c r="BS50" s="25">
        <f>IF($A50=SRL!$A50,SRL!Q50,"-")</f>
        <v>0</v>
      </c>
      <c r="BT50" s="1">
        <f>IF($A50=SRL!$A50,SRL!R50,"-")</f>
        <v>0</v>
      </c>
      <c r="BU50" s="1">
        <f>IF($A50=SRL!$A50,SRL!S50,"-")</f>
        <v>0</v>
      </c>
      <c r="BV50" s="8">
        <f>IF($A50=SRL!$A50,SRL!T50,"-")</f>
        <v>0</v>
      </c>
    </row>
    <row r="51" spans="1:74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" t="e">
        <f t="shared" si="0"/>
        <v>#DIV/0!</v>
      </c>
      <c r="AB51" s="4" t="e">
        <f t="shared" si="14"/>
        <v>#DIV/0!</v>
      </c>
      <c r="AC51" s="2" t="b">
        <f t="shared" si="1"/>
        <v>0</v>
      </c>
      <c r="AD51" s="2" t="b">
        <f t="shared" si="2"/>
        <v>0</v>
      </c>
      <c r="AE51" s="2" t="b">
        <f t="shared" si="3"/>
        <v>0</v>
      </c>
      <c r="AF51" s="2" t="b">
        <f t="shared" si="4"/>
        <v>0</v>
      </c>
      <c r="AG51" s="2" t="b">
        <f t="shared" si="5"/>
        <v>0</v>
      </c>
      <c r="AH51" s="2" t="b">
        <f t="shared" si="6"/>
        <v>0</v>
      </c>
      <c r="AI51" s="2" t="b">
        <f t="shared" si="7"/>
        <v>0</v>
      </c>
      <c r="AJ51" s="6" t="b">
        <f t="shared" si="8"/>
        <v>0</v>
      </c>
      <c r="AK51" s="7" t="str">
        <f t="shared" si="15"/>
        <v>BUY</v>
      </c>
      <c r="AL51" s="2" t="str">
        <f t="shared" si="16"/>
        <v>-</v>
      </c>
      <c r="AM51" s="15" t="e">
        <f t="shared" si="9"/>
        <v>#DIV/0!</v>
      </c>
      <c r="AN51" s="2" t="e">
        <f t="shared" si="20"/>
        <v>#DIV/0!</v>
      </c>
      <c r="AO51" s="2" t="e">
        <f t="shared" si="21"/>
        <v>#DIV/0!</v>
      </c>
      <c r="AP51" s="33">
        <f>IF(RSI!A51=result!A51, RSI!M51, "-")</f>
        <v>100</v>
      </c>
      <c r="AQ51" s="36">
        <f t="shared" si="10"/>
        <v>0</v>
      </c>
      <c r="AR51" s="36" t="str">
        <f t="shared" si="11"/>
        <v>Negative</v>
      </c>
      <c r="AS51" s="36" t="str">
        <f t="shared" si="17"/>
        <v>-</v>
      </c>
      <c r="AT51" s="37">
        <f>BB!J51</f>
        <v>0</v>
      </c>
      <c r="AU51" s="39" t="e">
        <f>BB!K51</f>
        <v>#DIV/0!</v>
      </c>
      <c r="AV51" s="37">
        <f t="shared" si="12"/>
        <v>0</v>
      </c>
      <c r="AW51" s="39" t="e">
        <f t="shared" si="23"/>
        <v>#DIV/0!</v>
      </c>
      <c r="AX51" s="37">
        <f t="shared" si="13"/>
        <v>0</v>
      </c>
      <c r="AY51" s="39" t="e">
        <f t="shared" si="22"/>
        <v>#DIV/0!</v>
      </c>
      <c r="AZ51" s="37" t="b">
        <f t="shared" si="18"/>
        <v>0</v>
      </c>
      <c r="BA51" s="37">
        <f>BB!H51</f>
        <v>0</v>
      </c>
      <c r="BB51" s="37">
        <f>BB!I51</f>
        <v>0</v>
      </c>
      <c r="BC51" s="41" t="str">
        <f t="shared" si="19"/>
        <v>-</v>
      </c>
      <c r="BD51" s="41">
        <f>MACD!F51</f>
        <v>0</v>
      </c>
      <c r="BE51" s="41">
        <f>MACD!G51</f>
        <v>0</v>
      </c>
      <c r="BF51" s="41">
        <f>MACD!H51</f>
        <v>0</v>
      </c>
      <c r="BG51" s="41">
        <f>IF(A51=MACD!A51,MACD!I51,"-")</f>
        <v>0</v>
      </c>
      <c r="BH51" s="34">
        <f>IF($A51=SRL!$A51,SRL!F51,"-")</f>
        <v>0</v>
      </c>
      <c r="BI51" s="1">
        <f>IF($A51=SRL!$A51,SRL!G51,"-")</f>
        <v>0</v>
      </c>
      <c r="BJ51" s="1">
        <f>IF($A51=SRL!$A51,SRL!H51,"-")</f>
        <v>0</v>
      </c>
      <c r="BK51" s="1">
        <f>IF($A51=SRL!$A51,SRL!I51,"-")</f>
        <v>0</v>
      </c>
      <c r="BL51" s="1">
        <f>IF($A51=SRL!$A51,SRL!J51,"-")</f>
        <v>0</v>
      </c>
      <c r="BM51" s="1">
        <f>IF($A51=SRL!$A51,SRL!K51,"-")</f>
        <v>0</v>
      </c>
      <c r="BN51" s="1">
        <f>IF($A51=SRL!$A51,SRL!L51,"-")</f>
        <v>0</v>
      </c>
      <c r="BO51" s="1">
        <f>IF($A51=SRL!$A51,SRL!M51,"-")</f>
        <v>0</v>
      </c>
      <c r="BP51" s="18" t="str">
        <f>IF($A51=SRL!$A51,SRL!N51,"-")</f>
        <v>Consolidation</v>
      </c>
      <c r="BQ51" s="18" t="str">
        <f>IF($A51=SRL!$A51,SRL!O51,"-")</f>
        <v>Consolidation</v>
      </c>
      <c r="BR51" s="8">
        <f>IF($A51=SRL!$A51,SRL!P51,"-")</f>
        <v>0</v>
      </c>
      <c r="BS51" s="25">
        <f>IF($A51=SRL!$A51,SRL!Q51,"-")</f>
        <v>0</v>
      </c>
      <c r="BT51" s="1">
        <f>IF($A51=SRL!$A51,SRL!R51,"-")</f>
        <v>0</v>
      </c>
      <c r="BU51" s="1">
        <f>IF($A51=SRL!$A51,SRL!S51,"-")</f>
        <v>0</v>
      </c>
      <c r="BV51" s="8">
        <f>IF($A51=SRL!$A51,SRL!T51,"-")</f>
        <v>0</v>
      </c>
    </row>
    <row r="52" spans="1:74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" t="e">
        <f t="shared" si="0"/>
        <v>#DIV/0!</v>
      </c>
      <c r="AB52" s="4" t="e">
        <f t="shared" si="14"/>
        <v>#DIV/0!</v>
      </c>
      <c r="AC52" s="2" t="b">
        <f t="shared" si="1"/>
        <v>0</v>
      </c>
      <c r="AD52" s="2" t="b">
        <f t="shared" si="2"/>
        <v>0</v>
      </c>
      <c r="AE52" s="2" t="b">
        <f t="shared" si="3"/>
        <v>0</v>
      </c>
      <c r="AF52" s="2" t="b">
        <f t="shared" si="4"/>
        <v>0</v>
      </c>
      <c r="AG52" s="2" t="b">
        <f t="shared" si="5"/>
        <v>0</v>
      </c>
      <c r="AH52" s="2" t="b">
        <f t="shared" si="6"/>
        <v>0</v>
      </c>
      <c r="AI52" s="2" t="b">
        <f t="shared" si="7"/>
        <v>0</v>
      </c>
      <c r="AJ52" s="6" t="b">
        <f t="shared" si="8"/>
        <v>0</v>
      </c>
      <c r="AK52" s="7" t="str">
        <f t="shared" si="15"/>
        <v>BUY</v>
      </c>
      <c r="AL52" s="2" t="str">
        <f t="shared" si="16"/>
        <v>-</v>
      </c>
      <c r="AM52" s="15" t="e">
        <f t="shared" si="9"/>
        <v>#DIV/0!</v>
      </c>
      <c r="AN52" s="2" t="e">
        <f t="shared" si="20"/>
        <v>#DIV/0!</v>
      </c>
      <c r="AO52" s="2" t="e">
        <f t="shared" si="21"/>
        <v>#DIV/0!</v>
      </c>
      <c r="AP52" s="33">
        <f>IF(RSI!A52=result!A52, RSI!M52, "-")</f>
        <v>100</v>
      </c>
      <c r="AQ52" s="36">
        <f t="shared" si="10"/>
        <v>0</v>
      </c>
      <c r="AR52" s="36" t="str">
        <f t="shared" si="11"/>
        <v>Negative</v>
      </c>
      <c r="AS52" s="36" t="str">
        <f t="shared" si="17"/>
        <v>-</v>
      </c>
      <c r="AT52" s="37">
        <f>BB!J52</f>
        <v>0</v>
      </c>
      <c r="AU52" s="39" t="e">
        <f>BB!K52</f>
        <v>#DIV/0!</v>
      </c>
      <c r="AV52" s="37">
        <f t="shared" si="12"/>
        <v>0</v>
      </c>
      <c r="AW52" s="39" t="e">
        <f t="shared" si="23"/>
        <v>#DIV/0!</v>
      </c>
      <c r="AX52" s="37">
        <f t="shared" si="13"/>
        <v>0</v>
      </c>
      <c r="AY52" s="39" t="e">
        <f t="shared" si="22"/>
        <v>#DIV/0!</v>
      </c>
      <c r="AZ52" s="37" t="b">
        <f t="shared" si="18"/>
        <v>0</v>
      </c>
      <c r="BA52" s="37">
        <f>BB!H52</f>
        <v>0</v>
      </c>
      <c r="BB52" s="37">
        <f>BB!I52</f>
        <v>0</v>
      </c>
      <c r="BC52" s="41" t="str">
        <f t="shared" si="19"/>
        <v>-</v>
      </c>
      <c r="BD52" s="41">
        <f>MACD!F52</f>
        <v>0</v>
      </c>
      <c r="BE52" s="41">
        <f>MACD!G52</f>
        <v>0</v>
      </c>
      <c r="BF52" s="41">
        <f>MACD!H52</f>
        <v>0</v>
      </c>
      <c r="BG52" s="41">
        <f>IF(A52=MACD!A52,MACD!I52,"-")</f>
        <v>0</v>
      </c>
      <c r="BH52" s="34">
        <f>IF($A52=SRL!$A52,SRL!F52,"-")</f>
        <v>0</v>
      </c>
      <c r="BI52" s="1">
        <f>IF($A52=SRL!$A52,SRL!G52,"-")</f>
        <v>0</v>
      </c>
      <c r="BJ52" s="1">
        <f>IF($A52=SRL!$A52,SRL!H52,"-")</f>
        <v>0</v>
      </c>
      <c r="BK52" s="1">
        <f>IF($A52=SRL!$A52,SRL!I52,"-")</f>
        <v>0</v>
      </c>
      <c r="BL52" s="1">
        <f>IF($A52=SRL!$A52,SRL!J52,"-")</f>
        <v>0</v>
      </c>
      <c r="BM52" s="1">
        <f>IF($A52=SRL!$A52,SRL!K52,"-")</f>
        <v>0</v>
      </c>
      <c r="BN52" s="1">
        <f>IF($A52=SRL!$A52,SRL!L52,"-")</f>
        <v>0</v>
      </c>
      <c r="BO52" s="1">
        <f>IF($A52=SRL!$A52,SRL!M52,"-")</f>
        <v>0</v>
      </c>
      <c r="BP52" s="18" t="str">
        <f>IF($A52=SRL!$A52,SRL!N52,"-")</f>
        <v>Consolidation</v>
      </c>
      <c r="BQ52" s="18" t="str">
        <f>IF($A52=SRL!$A52,SRL!O52,"-")</f>
        <v>Consolidation</v>
      </c>
      <c r="BR52" s="8">
        <f>IF($A52=SRL!$A52,SRL!P52,"-")</f>
        <v>0</v>
      </c>
      <c r="BS52" s="25">
        <f>IF($A52=SRL!$A52,SRL!Q52,"-")</f>
        <v>0</v>
      </c>
      <c r="BT52" s="1">
        <f>IF($A52=SRL!$A52,SRL!R52,"-")</f>
        <v>0</v>
      </c>
      <c r="BU52" s="1">
        <f>IF($A52=SRL!$A52,SRL!S52,"-")</f>
        <v>0</v>
      </c>
      <c r="BV52" s="8">
        <f>IF($A52=SRL!$A52,SRL!T52,"-")</f>
        <v>0</v>
      </c>
    </row>
    <row r="53" spans="1:74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" t="e">
        <f t="shared" si="0"/>
        <v>#DIV/0!</v>
      </c>
      <c r="AB53" s="4" t="e">
        <f t="shared" si="14"/>
        <v>#DIV/0!</v>
      </c>
      <c r="AC53" s="2" t="b">
        <f t="shared" si="1"/>
        <v>0</v>
      </c>
      <c r="AD53" s="2" t="b">
        <f t="shared" si="2"/>
        <v>0</v>
      </c>
      <c r="AE53" s="2" t="b">
        <f t="shared" si="3"/>
        <v>0</v>
      </c>
      <c r="AF53" s="2" t="b">
        <f t="shared" si="4"/>
        <v>0</v>
      </c>
      <c r="AG53" s="2" t="b">
        <f t="shared" si="5"/>
        <v>0</v>
      </c>
      <c r="AH53" s="2" t="b">
        <f t="shared" si="6"/>
        <v>0</v>
      </c>
      <c r="AI53" s="2" t="b">
        <f t="shared" si="7"/>
        <v>0</v>
      </c>
      <c r="AJ53" s="6" t="b">
        <f t="shared" si="8"/>
        <v>0</v>
      </c>
      <c r="AK53" s="7" t="str">
        <f t="shared" si="15"/>
        <v>BUY</v>
      </c>
      <c r="AL53" s="2" t="str">
        <f t="shared" si="16"/>
        <v>-</v>
      </c>
      <c r="AM53" s="15" t="e">
        <f t="shared" si="9"/>
        <v>#DIV/0!</v>
      </c>
      <c r="AN53" s="2" t="e">
        <f t="shared" si="20"/>
        <v>#DIV/0!</v>
      </c>
      <c r="AO53" s="2" t="e">
        <f t="shared" si="21"/>
        <v>#DIV/0!</v>
      </c>
      <c r="AP53" s="33">
        <f>IF(RSI!A53=result!A53, RSI!M53, "-")</f>
        <v>100</v>
      </c>
      <c r="AQ53" s="36">
        <f t="shared" si="10"/>
        <v>0</v>
      </c>
      <c r="AR53" s="36" t="str">
        <f t="shared" si="11"/>
        <v>Negative</v>
      </c>
      <c r="AS53" s="36" t="str">
        <f t="shared" si="17"/>
        <v>-</v>
      </c>
      <c r="AT53" s="37">
        <f>BB!J53</f>
        <v>0</v>
      </c>
      <c r="AU53" s="39" t="e">
        <f>BB!K53</f>
        <v>#DIV/0!</v>
      </c>
      <c r="AV53" s="37">
        <f t="shared" si="12"/>
        <v>0</v>
      </c>
      <c r="AW53" s="39" t="e">
        <f t="shared" si="23"/>
        <v>#DIV/0!</v>
      </c>
      <c r="AX53" s="37">
        <f t="shared" si="13"/>
        <v>0</v>
      </c>
      <c r="AY53" s="39" t="e">
        <f t="shared" si="22"/>
        <v>#DIV/0!</v>
      </c>
      <c r="AZ53" s="37" t="b">
        <f t="shared" si="18"/>
        <v>0</v>
      </c>
      <c r="BA53" s="37">
        <f>BB!H53</f>
        <v>0</v>
      </c>
      <c r="BB53" s="37">
        <f>BB!I53</f>
        <v>0</v>
      </c>
      <c r="BC53" s="41" t="str">
        <f t="shared" si="19"/>
        <v>-</v>
      </c>
      <c r="BD53" s="41">
        <f>MACD!F53</f>
        <v>0</v>
      </c>
      <c r="BE53" s="41">
        <f>MACD!G53</f>
        <v>0</v>
      </c>
      <c r="BF53" s="41">
        <f>MACD!H53</f>
        <v>0</v>
      </c>
      <c r="BG53" s="41">
        <f>IF(A53=MACD!A53,MACD!I53,"-")</f>
        <v>0</v>
      </c>
      <c r="BH53" s="34">
        <f>IF($A53=SRL!$A53,SRL!F53,"-")</f>
        <v>0</v>
      </c>
      <c r="BI53" s="1">
        <f>IF($A53=SRL!$A53,SRL!G53,"-")</f>
        <v>0</v>
      </c>
      <c r="BJ53" s="1">
        <f>IF($A53=SRL!$A53,SRL!H53,"-")</f>
        <v>0</v>
      </c>
      <c r="BK53" s="1">
        <f>IF($A53=SRL!$A53,SRL!I53,"-")</f>
        <v>0</v>
      </c>
      <c r="BL53" s="1">
        <f>IF($A53=SRL!$A53,SRL!J53,"-")</f>
        <v>0</v>
      </c>
      <c r="BM53" s="1">
        <f>IF($A53=SRL!$A53,SRL!K53,"-")</f>
        <v>0</v>
      </c>
      <c r="BN53" s="1">
        <f>IF($A53=SRL!$A53,SRL!L53,"-")</f>
        <v>0</v>
      </c>
      <c r="BO53" s="1">
        <f>IF($A53=SRL!$A53,SRL!M53,"-")</f>
        <v>0</v>
      </c>
      <c r="BP53" s="18" t="str">
        <f>IF($A53=SRL!$A53,SRL!N53,"-")</f>
        <v>Consolidation</v>
      </c>
      <c r="BQ53" s="18" t="str">
        <f>IF($A53=SRL!$A53,SRL!O53,"-")</f>
        <v>Consolidation</v>
      </c>
      <c r="BR53" s="8">
        <f>IF($A53=SRL!$A53,SRL!P53,"-")</f>
        <v>0</v>
      </c>
      <c r="BS53" s="25">
        <f>IF($A53=SRL!$A53,SRL!Q53,"-")</f>
        <v>0</v>
      </c>
      <c r="BT53" s="1">
        <f>IF($A53=SRL!$A53,SRL!R53,"-")</f>
        <v>0</v>
      </c>
      <c r="BU53" s="1">
        <f>IF($A53=SRL!$A53,SRL!S53,"-")</f>
        <v>0</v>
      </c>
      <c r="BV53" s="8">
        <f>IF($A53=SRL!$A53,SRL!T53,"-")</f>
        <v>0</v>
      </c>
    </row>
    <row r="54" spans="1:74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" t="e">
        <f t="shared" si="0"/>
        <v>#DIV/0!</v>
      </c>
      <c r="AB54" s="4" t="e">
        <f t="shared" si="14"/>
        <v>#DIV/0!</v>
      </c>
      <c r="AC54" s="2" t="b">
        <f t="shared" si="1"/>
        <v>0</v>
      </c>
      <c r="AD54" s="2" t="b">
        <f t="shared" si="2"/>
        <v>0</v>
      </c>
      <c r="AE54" s="2" t="b">
        <f t="shared" si="3"/>
        <v>0</v>
      </c>
      <c r="AF54" s="2" t="b">
        <f t="shared" si="4"/>
        <v>0</v>
      </c>
      <c r="AG54" s="2" t="b">
        <f t="shared" si="5"/>
        <v>0</v>
      </c>
      <c r="AH54" s="2" t="b">
        <f t="shared" si="6"/>
        <v>0</v>
      </c>
      <c r="AI54" s="2" t="b">
        <f t="shared" si="7"/>
        <v>0</v>
      </c>
      <c r="AJ54" s="6" t="b">
        <f t="shared" si="8"/>
        <v>0</v>
      </c>
      <c r="AK54" s="7" t="str">
        <f t="shared" si="15"/>
        <v>BUY</v>
      </c>
      <c r="AL54" s="2" t="str">
        <f t="shared" si="16"/>
        <v>-</v>
      </c>
      <c r="AM54" s="15" t="e">
        <f t="shared" si="9"/>
        <v>#DIV/0!</v>
      </c>
      <c r="AN54" s="2" t="e">
        <f t="shared" si="20"/>
        <v>#DIV/0!</v>
      </c>
      <c r="AO54" s="2" t="e">
        <f t="shared" si="21"/>
        <v>#DIV/0!</v>
      </c>
      <c r="AP54" s="33">
        <f>IF(RSI!A54=result!A54, RSI!M54, "-")</f>
        <v>100</v>
      </c>
      <c r="AQ54" s="36">
        <f t="shared" si="10"/>
        <v>0</v>
      </c>
      <c r="AR54" s="36" t="str">
        <f t="shared" si="11"/>
        <v>Negative</v>
      </c>
      <c r="AS54" s="36" t="str">
        <f t="shared" si="17"/>
        <v>-</v>
      </c>
      <c r="AT54" s="37">
        <f>BB!J54</f>
        <v>0</v>
      </c>
      <c r="AU54" s="39" t="e">
        <f>BB!K54</f>
        <v>#DIV/0!</v>
      </c>
      <c r="AV54" s="37">
        <f t="shared" si="12"/>
        <v>0</v>
      </c>
      <c r="AW54" s="39" t="e">
        <f t="shared" si="23"/>
        <v>#DIV/0!</v>
      </c>
      <c r="AX54" s="37">
        <f t="shared" si="13"/>
        <v>0</v>
      </c>
      <c r="AY54" s="39" t="e">
        <f t="shared" si="22"/>
        <v>#DIV/0!</v>
      </c>
      <c r="AZ54" s="37" t="b">
        <f t="shared" si="18"/>
        <v>0</v>
      </c>
      <c r="BA54" s="37">
        <f>BB!H54</f>
        <v>0</v>
      </c>
      <c r="BB54" s="37">
        <f>BB!I54</f>
        <v>0</v>
      </c>
      <c r="BC54" s="41" t="str">
        <f t="shared" si="19"/>
        <v>-</v>
      </c>
      <c r="BD54" s="41">
        <f>MACD!F54</f>
        <v>0</v>
      </c>
      <c r="BE54" s="41">
        <f>MACD!G54</f>
        <v>0</v>
      </c>
      <c r="BF54" s="41">
        <f>MACD!H54</f>
        <v>0</v>
      </c>
      <c r="BG54" s="41">
        <f>IF(A54=MACD!A54,MACD!I54,"-")</f>
        <v>0</v>
      </c>
      <c r="BH54" s="34">
        <f>IF($A54=SRL!$A54,SRL!F54,"-")</f>
        <v>0</v>
      </c>
      <c r="BI54" s="1">
        <f>IF($A54=SRL!$A54,SRL!G54,"-")</f>
        <v>0</v>
      </c>
      <c r="BJ54" s="1">
        <f>IF($A54=SRL!$A54,SRL!H54,"-")</f>
        <v>0</v>
      </c>
      <c r="BK54" s="1">
        <f>IF($A54=SRL!$A54,SRL!I54,"-")</f>
        <v>0</v>
      </c>
      <c r="BL54" s="1">
        <f>IF($A54=SRL!$A54,SRL!J54,"-")</f>
        <v>0</v>
      </c>
      <c r="BM54" s="1">
        <f>IF($A54=SRL!$A54,SRL!K54,"-")</f>
        <v>0</v>
      </c>
      <c r="BN54" s="1">
        <f>IF($A54=SRL!$A54,SRL!L54,"-")</f>
        <v>0</v>
      </c>
      <c r="BO54" s="1">
        <f>IF($A54=SRL!$A54,SRL!M54,"-")</f>
        <v>0</v>
      </c>
      <c r="BP54" s="18" t="str">
        <f>IF($A54=SRL!$A54,SRL!N54,"-")</f>
        <v>Consolidation</v>
      </c>
      <c r="BQ54" s="18" t="str">
        <f>IF($A54=SRL!$A54,SRL!O54,"-")</f>
        <v>Consolidation</v>
      </c>
      <c r="BR54" s="8">
        <f>IF($A54=SRL!$A54,SRL!P54,"-")</f>
        <v>0</v>
      </c>
      <c r="BS54" s="25">
        <f>IF($A54=SRL!$A54,SRL!Q54,"-")</f>
        <v>0</v>
      </c>
      <c r="BT54" s="1">
        <f>IF($A54=SRL!$A54,SRL!R54,"-")</f>
        <v>0</v>
      </c>
      <c r="BU54" s="1">
        <f>IF($A54=SRL!$A54,SRL!S54,"-")</f>
        <v>0</v>
      </c>
      <c r="BV54" s="8">
        <f>IF($A54=SRL!$A54,SRL!T54,"-")</f>
        <v>0</v>
      </c>
    </row>
    <row r="55" spans="1:74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" t="e">
        <f t="shared" si="0"/>
        <v>#DIV/0!</v>
      </c>
      <c r="AB55" s="4" t="e">
        <f t="shared" si="14"/>
        <v>#DIV/0!</v>
      </c>
      <c r="AC55" s="2" t="b">
        <f t="shared" si="1"/>
        <v>0</v>
      </c>
      <c r="AD55" s="2" t="b">
        <f t="shared" si="2"/>
        <v>0</v>
      </c>
      <c r="AE55" s="2" t="b">
        <f t="shared" si="3"/>
        <v>0</v>
      </c>
      <c r="AF55" s="2" t="b">
        <f t="shared" si="4"/>
        <v>0</v>
      </c>
      <c r="AG55" s="2" t="b">
        <f t="shared" si="5"/>
        <v>0</v>
      </c>
      <c r="AH55" s="2" t="b">
        <f t="shared" si="6"/>
        <v>0</v>
      </c>
      <c r="AI55" s="2" t="b">
        <f t="shared" si="7"/>
        <v>0</v>
      </c>
      <c r="AJ55" s="6" t="b">
        <f t="shared" si="8"/>
        <v>0</v>
      </c>
      <c r="AK55" s="7" t="str">
        <f t="shared" si="15"/>
        <v>BUY</v>
      </c>
      <c r="AL55" s="2" t="str">
        <f t="shared" si="16"/>
        <v>-</v>
      </c>
      <c r="AM55" s="15" t="e">
        <f t="shared" si="9"/>
        <v>#DIV/0!</v>
      </c>
      <c r="AN55" s="2" t="e">
        <f t="shared" si="20"/>
        <v>#DIV/0!</v>
      </c>
      <c r="AO55" s="2" t="e">
        <f t="shared" si="21"/>
        <v>#DIV/0!</v>
      </c>
      <c r="AP55" s="33">
        <f>IF(RSI!A55=result!A55, RSI!M55, "-")</f>
        <v>100</v>
      </c>
      <c r="AQ55" s="36">
        <f t="shared" si="10"/>
        <v>0</v>
      </c>
      <c r="AR55" s="36" t="str">
        <f t="shared" si="11"/>
        <v>Negative</v>
      </c>
      <c r="AS55" s="36" t="str">
        <f t="shared" si="17"/>
        <v>-</v>
      </c>
      <c r="AT55" s="37">
        <f>BB!J55</f>
        <v>0</v>
      </c>
      <c r="AU55" s="39" t="e">
        <f>BB!K55</f>
        <v>#DIV/0!</v>
      </c>
      <c r="AV55" s="37">
        <f t="shared" si="12"/>
        <v>0</v>
      </c>
      <c r="AW55" s="39" t="e">
        <f t="shared" si="23"/>
        <v>#DIV/0!</v>
      </c>
      <c r="AX55" s="37">
        <f t="shared" si="13"/>
        <v>0</v>
      </c>
      <c r="AY55" s="39" t="e">
        <f t="shared" si="22"/>
        <v>#DIV/0!</v>
      </c>
      <c r="AZ55" s="37" t="b">
        <f t="shared" si="18"/>
        <v>0</v>
      </c>
      <c r="BA55" s="37">
        <f>BB!H55</f>
        <v>0</v>
      </c>
      <c r="BB55" s="37">
        <f>BB!I55</f>
        <v>0</v>
      </c>
      <c r="BC55" s="41" t="str">
        <f t="shared" si="19"/>
        <v>-</v>
      </c>
      <c r="BD55" s="41">
        <f>MACD!F55</f>
        <v>0</v>
      </c>
      <c r="BE55" s="41">
        <f>MACD!G55</f>
        <v>0</v>
      </c>
      <c r="BF55" s="41">
        <f>MACD!H55</f>
        <v>0</v>
      </c>
      <c r="BG55" s="41">
        <f>IF(A55=MACD!A55,MACD!I55,"-")</f>
        <v>0</v>
      </c>
      <c r="BH55" s="34">
        <f>IF($A55=SRL!$A55,SRL!F55,"-")</f>
        <v>0</v>
      </c>
      <c r="BI55" s="1">
        <f>IF($A55=SRL!$A55,SRL!G55,"-")</f>
        <v>0</v>
      </c>
      <c r="BJ55" s="1">
        <f>IF($A55=SRL!$A55,SRL!H55,"-")</f>
        <v>0</v>
      </c>
      <c r="BK55" s="1">
        <f>IF($A55=SRL!$A55,SRL!I55,"-")</f>
        <v>0</v>
      </c>
      <c r="BL55" s="1">
        <f>IF($A55=SRL!$A55,SRL!J55,"-")</f>
        <v>0</v>
      </c>
      <c r="BM55" s="1">
        <f>IF($A55=SRL!$A55,SRL!K55,"-")</f>
        <v>0</v>
      </c>
      <c r="BN55" s="1">
        <f>IF($A55=SRL!$A55,SRL!L55,"-")</f>
        <v>0</v>
      </c>
      <c r="BO55" s="1">
        <f>IF($A55=SRL!$A55,SRL!M55,"-")</f>
        <v>0</v>
      </c>
      <c r="BP55" s="18" t="str">
        <f>IF($A55=SRL!$A55,SRL!N55,"-")</f>
        <v>Consolidation</v>
      </c>
      <c r="BQ55" s="18" t="str">
        <f>IF($A55=SRL!$A55,SRL!O55,"-")</f>
        <v>Consolidation</v>
      </c>
      <c r="BR55" s="8">
        <f>IF($A55=SRL!$A55,SRL!P55,"-")</f>
        <v>0</v>
      </c>
      <c r="BS55" s="25">
        <f>IF($A55=SRL!$A55,SRL!Q55,"-")</f>
        <v>0</v>
      </c>
      <c r="BT55" s="1">
        <f>IF($A55=SRL!$A55,SRL!R55,"-")</f>
        <v>0</v>
      </c>
      <c r="BU55" s="1">
        <f>IF($A55=SRL!$A55,SRL!S55,"-")</f>
        <v>0</v>
      </c>
      <c r="BV55" s="8">
        <f>IF($A55=SRL!$A55,SRL!T55,"-")</f>
        <v>0</v>
      </c>
    </row>
    <row r="56" spans="1:74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" t="e">
        <f t="shared" si="0"/>
        <v>#DIV/0!</v>
      </c>
      <c r="AB56" s="4" t="e">
        <f t="shared" si="14"/>
        <v>#DIV/0!</v>
      </c>
      <c r="AC56" s="2" t="b">
        <f t="shared" si="1"/>
        <v>0</v>
      </c>
      <c r="AD56" s="2" t="b">
        <f t="shared" si="2"/>
        <v>0</v>
      </c>
      <c r="AE56" s="2" t="b">
        <f t="shared" si="3"/>
        <v>0</v>
      </c>
      <c r="AF56" s="2" t="b">
        <f t="shared" si="4"/>
        <v>0</v>
      </c>
      <c r="AG56" s="2" t="b">
        <f t="shared" si="5"/>
        <v>0</v>
      </c>
      <c r="AH56" s="2" t="b">
        <f t="shared" si="6"/>
        <v>0</v>
      </c>
      <c r="AI56" s="2" t="b">
        <f t="shared" si="7"/>
        <v>0</v>
      </c>
      <c r="AJ56" s="6" t="b">
        <f t="shared" si="8"/>
        <v>0</v>
      </c>
      <c r="AK56" s="7" t="str">
        <f t="shared" si="15"/>
        <v>BUY</v>
      </c>
      <c r="AL56" s="2" t="str">
        <f t="shared" si="16"/>
        <v>-</v>
      </c>
      <c r="AM56" s="15" t="e">
        <f t="shared" si="9"/>
        <v>#DIV/0!</v>
      </c>
      <c r="AN56" s="2" t="e">
        <f t="shared" si="20"/>
        <v>#DIV/0!</v>
      </c>
      <c r="AO56" s="2" t="e">
        <f t="shared" si="21"/>
        <v>#DIV/0!</v>
      </c>
      <c r="AP56" s="33">
        <f>IF(RSI!A56=result!A56, RSI!M56, "-")</f>
        <v>100</v>
      </c>
      <c r="AQ56" s="36">
        <f t="shared" si="10"/>
        <v>0</v>
      </c>
      <c r="AR56" s="36" t="str">
        <f t="shared" si="11"/>
        <v>Negative</v>
      </c>
      <c r="AS56" s="36" t="str">
        <f t="shared" si="17"/>
        <v>-</v>
      </c>
      <c r="AT56" s="37">
        <f>BB!J56</f>
        <v>0</v>
      </c>
      <c r="AU56" s="39" t="e">
        <f>BB!K56</f>
        <v>#DIV/0!</v>
      </c>
      <c r="AV56" s="37">
        <f t="shared" si="12"/>
        <v>0</v>
      </c>
      <c r="AW56" s="39" t="e">
        <f t="shared" si="23"/>
        <v>#DIV/0!</v>
      </c>
      <c r="AX56" s="37">
        <f t="shared" si="13"/>
        <v>0</v>
      </c>
      <c r="AY56" s="39" t="e">
        <f t="shared" si="22"/>
        <v>#DIV/0!</v>
      </c>
      <c r="AZ56" s="37" t="b">
        <f t="shared" si="18"/>
        <v>0</v>
      </c>
      <c r="BA56" s="37">
        <f>BB!H56</f>
        <v>0</v>
      </c>
      <c r="BB56" s="37">
        <f>BB!I56</f>
        <v>0</v>
      </c>
      <c r="BC56" s="41" t="str">
        <f t="shared" si="19"/>
        <v>-</v>
      </c>
      <c r="BD56" s="41">
        <f>MACD!F56</f>
        <v>0</v>
      </c>
      <c r="BE56" s="41">
        <f>MACD!G56</f>
        <v>0</v>
      </c>
      <c r="BF56" s="41">
        <f>MACD!H56</f>
        <v>0</v>
      </c>
      <c r="BG56" s="41">
        <f>IF(A56=MACD!A56,MACD!I56,"-")</f>
        <v>0</v>
      </c>
      <c r="BH56" s="34">
        <f>IF($A56=SRL!$A56,SRL!F56,"-")</f>
        <v>0</v>
      </c>
      <c r="BI56" s="1">
        <f>IF($A56=SRL!$A56,SRL!G56,"-")</f>
        <v>0</v>
      </c>
      <c r="BJ56" s="1">
        <f>IF($A56=SRL!$A56,SRL!H56,"-")</f>
        <v>0</v>
      </c>
      <c r="BK56" s="1">
        <f>IF($A56=SRL!$A56,SRL!I56,"-")</f>
        <v>0</v>
      </c>
      <c r="BL56" s="1">
        <f>IF($A56=SRL!$A56,SRL!J56,"-")</f>
        <v>0</v>
      </c>
      <c r="BM56" s="1">
        <f>IF($A56=SRL!$A56,SRL!K56,"-")</f>
        <v>0</v>
      </c>
      <c r="BN56" s="1">
        <f>IF($A56=SRL!$A56,SRL!L56,"-")</f>
        <v>0</v>
      </c>
      <c r="BO56" s="1">
        <f>IF($A56=SRL!$A56,SRL!M56,"-")</f>
        <v>0</v>
      </c>
      <c r="BP56" s="18" t="str">
        <f>IF($A56=SRL!$A56,SRL!N56,"-")</f>
        <v>Consolidation</v>
      </c>
      <c r="BQ56" s="18" t="str">
        <f>IF($A56=SRL!$A56,SRL!O56,"-")</f>
        <v>Consolidation</v>
      </c>
      <c r="BR56" s="8">
        <f>IF($A56=SRL!$A56,SRL!P56,"-")</f>
        <v>0</v>
      </c>
      <c r="BS56" s="25">
        <f>IF($A56=SRL!$A56,SRL!Q56,"-")</f>
        <v>0</v>
      </c>
      <c r="BT56" s="1">
        <f>IF($A56=SRL!$A56,SRL!R56,"-")</f>
        <v>0</v>
      </c>
      <c r="BU56" s="1">
        <f>IF($A56=SRL!$A56,SRL!S56,"-")</f>
        <v>0</v>
      </c>
      <c r="BV56" s="8">
        <f>IF($A56=SRL!$A56,SRL!T56,"-")</f>
        <v>0</v>
      </c>
    </row>
    <row r="57" spans="1:74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" t="e">
        <f t="shared" si="0"/>
        <v>#DIV/0!</v>
      </c>
      <c r="AB57" s="4" t="e">
        <f t="shared" si="14"/>
        <v>#DIV/0!</v>
      </c>
      <c r="AC57" s="2" t="b">
        <f t="shared" si="1"/>
        <v>0</v>
      </c>
      <c r="AD57" s="2" t="b">
        <f t="shared" si="2"/>
        <v>0</v>
      </c>
      <c r="AE57" s="2" t="b">
        <f t="shared" si="3"/>
        <v>0</v>
      </c>
      <c r="AF57" s="2" t="b">
        <f t="shared" si="4"/>
        <v>0</v>
      </c>
      <c r="AG57" s="2" t="b">
        <f t="shared" si="5"/>
        <v>0</v>
      </c>
      <c r="AH57" s="2" t="b">
        <f t="shared" si="6"/>
        <v>0</v>
      </c>
      <c r="AI57" s="2" t="b">
        <f t="shared" si="7"/>
        <v>0</v>
      </c>
      <c r="AJ57" s="6" t="b">
        <f t="shared" si="8"/>
        <v>0</v>
      </c>
      <c r="AK57" s="7" t="str">
        <f t="shared" si="15"/>
        <v>BUY</v>
      </c>
      <c r="AL57" s="2" t="str">
        <f t="shared" si="16"/>
        <v>-</v>
      </c>
      <c r="AM57" s="15" t="e">
        <f t="shared" si="9"/>
        <v>#DIV/0!</v>
      </c>
      <c r="AN57" s="2" t="e">
        <f t="shared" si="20"/>
        <v>#DIV/0!</v>
      </c>
      <c r="AO57" s="2" t="e">
        <f t="shared" si="21"/>
        <v>#DIV/0!</v>
      </c>
      <c r="AP57" s="33">
        <f>IF(RSI!A57=result!A57, RSI!M57, "-")</f>
        <v>100</v>
      </c>
      <c r="AQ57" s="36">
        <f t="shared" si="10"/>
        <v>0</v>
      </c>
      <c r="AR57" s="36" t="str">
        <f t="shared" si="11"/>
        <v>Negative</v>
      </c>
      <c r="AS57" s="36" t="str">
        <f t="shared" si="17"/>
        <v>-</v>
      </c>
      <c r="AT57" s="37">
        <f>BB!J57</f>
        <v>0</v>
      </c>
      <c r="AU57" s="39" t="e">
        <f>BB!K57</f>
        <v>#DIV/0!</v>
      </c>
      <c r="AV57" s="37">
        <f t="shared" si="12"/>
        <v>0</v>
      </c>
      <c r="AW57" s="39" t="e">
        <f t="shared" si="23"/>
        <v>#DIV/0!</v>
      </c>
      <c r="AX57" s="37">
        <f t="shared" si="13"/>
        <v>0</v>
      </c>
      <c r="AY57" s="39" t="e">
        <f t="shared" si="22"/>
        <v>#DIV/0!</v>
      </c>
      <c r="AZ57" s="37" t="b">
        <f t="shared" si="18"/>
        <v>0</v>
      </c>
      <c r="BA57" s="37">
        <f>BB!H57</f>
        <v>0</v>
      </c>
      <c r="BB57" s="37">
        <f>BB!I57</f>
        <v>0</v>
      </c>
      <c r="BC57" s="41" t="str">
        <f t="shared" si="19"/>
        <v>-</v>
      </c>
      <c r="BD57" s="41">
        <f>MACD!F57</f>
        <v>0</v>
      </c>
      <c r="BE57" s="41">
        <f>MACD!G57</f>
        <v>0</v>
      </c>
      <c r="BF57" s="41">
        <f>MACD!H57</f>
        <v>0</v>
      </c>
      <c r="BG57" s="41">
        <f>IF(A57=MACD!A57,MACD!I57,"-")</f>
        <v>0</v>
      </c>
      <c r="BH57" s="34">
        <f>IF($A57=SRL!$A57,SRL!F57,"-")</f>
        <v>0</v>
      </c>
      <c r="BI57" s="1">
        <f>IF($A57=SRL!$A57,SRL!G57,"-")</f>
        <v>0</v>
      </c>
      <c r="BJ57" s="1">
        <f>IF($A57=SRL!$A57,SRL!H57,"-")</f>
        <v>0</v>
      </c>
      <c r="BK57" s="1">
        <f>IF($A57=SRL!$A57,SRL!I57,"-")</f>
        <v>0</v>
      </c>
      <c r="BL57" s="1">
        <f>IF($A57=SRL!$A57,SRL!J57,"-")</f>
        <v>0</v>
      </c>
      <c r="BM57" s="1">
        <f>IF($A57=SRL!$A57,SRL!K57,"-")</f>
        <v>0</v>
      </c>
      <c r="BN57" s="1">
        <f>IF($A57=SRL!$A57,SRL!L57,"-")</f>
        <v>0</v>
      </c>
      <c r="BO57" s="1">
        <f>IF($A57=SRL!$A57,SRL!M57,"-")</f>
        <v>0</v>
      </c>
      <c r="BP57" s="18" t="str">
        <f>IF($A57=SRL!$A57,SRL!N57,"-")</f>
        <v>Consolidation</v>
      </c>
      <c r="BQ57" s="18" t="str">
        <f>IF($A57=SRL!$A57,SRL!O57,"-")</f>
        <v>Consolidation</v>
      </c>
      <c r="BR57" s="8">
        <f>IF($A57=SRL!$A57,SRL!P57,"-")</f>
        <v>0</v>
      </c>
      <c r="BS57" s="25">
        <f>IF($A57=SRL!$A57,SRL!Q57,"-")</f>
        <v>0</v>
      </c>
      <c r="BT57" s="1">
        <f>IF($A57=SRL!$A57,SRL!R57,"-")</f>
        <v>0</v>
      </c>
      <c r="BU57" s="1">
        <f>IF($A57=SRL!$A57,SRL!S57,"-")</f>
        <v>0</v>
      </c>
      <c r="BV57" s="8">
        <f>IF($A57=SRL!$A57,SRL!T57,"-")</f>
        <v>0</v>
      </c>
    </row>
    <row r="58" spans="1:74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" t="e">
        <f t="shared" si="0"/>
        <v>#DIV/0!</v>
      </c>
      <c r="AB58" s="4" t="e">
        <f t="shared" si="14"/>
        <v>#DIV/0!</v>
      </c>
      <c r="AC58" s="2" t="b">
        <f t="shared" si="1"/>
        <v>0</v>
      </c>
      <c r="AD58" s="2" t="b">
        <f t="shared" si="2"/>
        <v>0</v>
      </c>
      <c r="AE58" s="2" t="b">
        <f t="shared" si="3"/>
        <v>0</v>
      </c>
      <c r="AF58" s="2" t="b">
        <f t="shared" si="4"/>
        <v>0</v>
      </c>
      <c r="AG58" s="2" t="b">
        <f t="shared" si="5"/>
        <v>0</v>
      </c>
      <c r="AH58" s="2" t="b">
        <f t="shared" si="6"/>
        <v>0</v>
      </c>
      <c r="AI58" s="2" t="b">
        <f t="shared" si="7"/>
        <v>0</v>
      </c>
      <c r="AJ58" s="6" t="b">
        <f t="shared" si="8"/>
        <v>0</v>
      </c>
      <c r="AK58" s="7" t="str">
        <f t="shared" si="15"/>
        <v>BUY</v>
      </c>
      <c r="AL58" s="2" t="str">
        <f t="shared" si="16"/>
        <v>-</v>
      </c>
      <c r="AM58" s="15" t="e">
        <f t="shared" si="9"/>
        <v>#DIV/0!</v>
      </c>
      <c r="AN58" s="2" t="e">
        <f t="shared" si="20"/>
        <v>#DIV/0!</v>
      </c>
      <c r="AO58" s="2" t="e">
        <f t="shared" si="21"/>
        <v>#DIV/0!</v>
      </c>
      <c r="AP58" s="33">
        <f>IF(RSI!A58=result!A58, RSI!M58, "-")</f>
        <v>100</v>
      </c>
      <c r="AQ58" s="36">
        <f t="shared" si="10"/>
        <v>0</v>
      </c>
      <c r="AR58" s="36" t="str">
        <f t="shared" si="11"/>
        <v>Negative</v>
      </c>
      <c r="AS58" s="36" t="str">
        <f t="shared" si="17"/>
        <v>-</v>
      </c>
      <c r="AT58" s="37">
        <f>BB!J58</f>
        <v>0</v>
      </c>
      <c r="AU58" s="39" t="e">
        <f>BB!K58</f>
        <v>#DIV/0!</v>
      </c>
      <c r="AV58" s="37">
        <f t="shared" si="12"/>
        <v>0</v>
      </c>
      <c r="AW58" s="39" t="e">
        <f t="shared" si="23"/>
        <v>#DIV/0!</v>
      </c>
      <c r="AX58" s="37">
        <f t="shared" si="13"/>
        <v>0</v>
      </c>
      <c r="AY58" s="39" t="e">
        <f t="shared" si="22"/>
        <v>#DIV/0!</v>
      </c>
      <c r="AZ58" s="37" t="b">
        <f t="shared" si="18"/>
        <v>0</v>
      </c>
      <c r="BA58" s="37">
        <f>BB!H58</f>
        <v>0</v>
      </c>
      <c r="BB58" s="37">
        <f>BB!I58</f>
        <v>0</v>
      </c>
      <c r="BC58" s="41" t="str">
        <f t="shared" si="19"/>
        <v>-</v>
      </c>
      <c r="BD58" s="41">
        <f>MACD!F58</f>
        <v>0</v>
      </c>
      <c r="BE58" s="41">
        <f>MACD!G58</f>
        <v>0</v>
      </c>
      <c r="BF58" s="41">
        <f>MACD!H58</f>
        <v>0</v>
      </c>
      <c r="BG58" s="41">
        <f>IF(A58=MACD!A58,MACD!I58,"-")</f>
        <v>0</v>
      </c>
      <c r="BH58" s="34">
        <f>IF($A58=SRL!$A58,SRL!F58,"-")</f>
        <v>0</v>
      </c>
      <c r="BI58" s="1">
        <f>IF($A58=SRL!$A58,SRL!G58,"-")</f>
        <v>0</v>
      </c>
      <c r="BJ58" s="1">
        <f>IF($A58=SRL!$A58,SRL!H58,"-")</f>
        <v>0</v>
      </c>
      <c r="BK58" s="1">
        <f>IF($A58=SRL!$A58,SRL!I58,"-")</f>
        <v>0</v>
      </c>
      <c r="BL58" s="1">
        <f>IF($A58=SRL!$A58,SRL!J58,"-")</f>
        <v>0</v>
      </c>
      <c r="BM58" s="1">
        <f>IF($A58=SRL!$A58,SRL!K58,"-")</f>
        <v>0</v>
      </c>
      <c r="BN58" s="1">
        <f>IF($A58=SRL!$A58,SRL!L58,"-")</f>
        <v>0</v>
      </c>
      <c r="BO58" s="1">
        <f>IF($A58=SRL!$A58,SRL!M58,"-")</f>
        <v>0</v>
      </c>
      <c r="BP58" s="18" t="str">
        <f>IF($A58=SRL!$A58,SRL!N58,"-")</f>
        <v>Consolidation</v>
      </c>
      <c r="BQ58" s="18" t="str">
        <f>IF($A58=SRL!$A58,SRL!O58,"-")</f>
        <v>Consolidation</v>
      </c>
      <c r="BR58" s="8">
        <f>IF($A58=SRL!$A58,SRL!P58,"-")</f>
        <v>0</v>
      </c>
      <c r="BS58" s="25">
        <f>IF($A58=SRL!$A58,SRL!Q58,"-")</f>
        <v>0</v>
      </c>
      <c r="BT58" s="1">
        <f>IF($A58=SRL!$A58,SRL!R58,"-")</f>
        <v>0</v>
      </c>
      <c r="BU58" s="1">
        <f>IF($A58=SRL!$A58,SRL!S58,"-")</f>
        <v>0</v>
      </c>
      <c r="BV58" s="8">
        <f>IF($A58=SRL!$A58,SRL!T58,"-")</f>
        <v>0</v>
      </c>
    </row>
    <row r="59" spans="1:74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" t="e">
        <f t="shared" si="0"/>
        <v>#DIV/0!</v>
      </c>
      <c r="AB59" s="4" t="e">
        <f t="shared" si="14"/>
        <v>#DIV/0!</v>
      </c>
      <c r="AC59" s="2" t="b">
        <f t="shared" si="1"/>
        <v>0</v>
      </c>
      <c r="AD59" s="2" t="b">
        <f t="shared" si="2"/>
        <v>0</v>
      </c>
      <c r="AE59" s="2" t="b">
        <f t="shared" si="3"/>
        <v>0</v>
      </c>
      <c r="AF59" s="2" t="b">
        <f t="shared" si="4"/>
        <v>0</v>
      </c>
      <c r="AG59" s="2" t="b">
        <f t="shared" si="5"/>
        <v>0</v>
      </c>
      <c r="AH59" s="2" t="b">
        <f t="shared" si="6"/>
        <v>0</v>
      </c>
      <c r="AI59" s="2" t="b">
        <f t="shared" si="7"/>
        <v>0</v>
      </c>
      <c r="AJ59" s="6" t="b">
        <f t="shared" si="8"/>
        <v>0</v>
      </c>
      <c r="AK59" s="7" t="str">
        <f t="shared" si="15"/>
        <v>BUY</v>
      </c>
      <c r="AL59" s="2" t="str">
        <f t="shared" si="16"/>
        <v>-</v>
      </c>
      <c r="AM59" s="15" t="e">
        <f t="shared" si="9"/>
        <v>#DIV/0!</v>
      </c>
      <c r="AN59" s="2" t="e">
        <f t="shared" si="20"/>
        <v>#DIV/0!</v>
      </c>
      <c r="AO59" s="2" t="e">
        <f t="shared" si="21"/>
        <v>#DIV/0!</v>
      </c>
      <c r="AP59" s="33">
        <f>IF(RSI!A59=result!A59, RSI!M59, "-")</f>
        <v>100</v>
      </c>
      <c r="AQ59" s="36">
        <f t="shared" si="10"/>
        <v>0</v>
      </c>
      <c r="AR59" s="36" t="str">
        <f t="shared" si="11"/>
        <v>Negative</v>
      </c>
      <c r="AS59" s="36" t="str">
        <f t="shared" si="17"/>
        <v>-</v>
      </c>
      <c r="AT59" s="37">
        <f>BB!J59</f>
        <v>0</v>
      </c>
      <c r="AU59" s="39" t="e">
        <f>BB!K59</f>
        <v>#DIV/0!</v>
      </c>
      <c r="AV59" s="37">
        <f t="shared" si="12"/>
        <v>0</v>
      </c>
      <c r="AW59" s="39" t="e">
        <f t="shared" si="23"/>
        <v>#DIV/0!</v>
      </c>
      <c r="AX59" s="37">
        <f t="shared" si="13"/>
        <v>0</v>
      </c>
      <c r="AY59" s="39" t="e">
        <f t="shared" si="22"/>
        <v>#DIV/0!</v>
      </c>
      <c r="AZ59" s="37" t="b">
        <f t="shared" si="18"/>
        <v>0</v>
      </c>
      <c r="BA59" s="37">
        <f>BB!H59</f>
        <v>0</v>
      </c>
      <c r="BB59" s="37">
        <f>BB!I59</f>
        <v>0</v>
      </c>
      <c r="BC59" s="41" t="str">
        <f t="shared" si="19"/>
        <v>-</v>
      </c>
      <c r="BD59" s="41">
        <f>MACD!F59</f>
        <v>0</v>
      </c>
      <c r="BE59" s="41">
        <f>MACD!G59</f>
        <v>0</v>
      </c>
      <c r="BF59" s="41">
        <f>MACD!H59</f>
        <v>0</v>
      </c>
      <c r="BG59" s="41">
        <f>IF(A59=MACD!A59,MACD!I59,"-")</f>
        <v>0</v>
      </c>
      <c r="BH59" s="34">
        <f>IF($A59=SRL!$A59,SRL!F59,"-")</f>
        <v>0</v>
      </c>
      <c r="BI59" s="1">
        <f>IF($A59=SRL!$A59,SRL!G59,"-")</f>
        <v>0</v>
      </c>
      <c r="BJ59" s="1">
        <f>IF($A59=SRL!$A59,SRL!H59,"-")</f>
        <v>0</v>
      </c>
      <c r="BK59" s="1">
        <f>IF($A59=SRL!$A59,SRL!I59,"-")</f>
        <v>0</v>
      </c>
      <c r="BL59" s="1">
        <f>IF($A59=SRL!$A59,SRL!J59,"-")</f>
        <v>0</v>
      </c>
      <c r="BM59" s="1">
        <f>IF($A59=SRL!$A59,SRL!K59,"-")</f>
        <v>0</v>
      </c>
      <c r="BN59" s="1">
        <f>IF($A59=SRL!$A59,SRL!L59,"-")</f>
        <v>0</v>
      </c>
      <c r="BO59" s="1">
        <f>IF($A59=SRL!$A59,SRL!M59,"-")</f>
        <v>0</v>
      </c>
      <c r="BP59" s="18" t="str">
        <f>IF($A59=SRL!$A59,SRL!N59,"-")</f>
        <v>Consolidation</v>
      </c>
      <c r="BQ59" s="18" t="str">
        <f>IF($A59=SRL!$A59,SRL!O59,"-")</f>
        <v>Consolidation</v>
      </c>
      <c r="BR59" s="8">
        <f>IF($A59=SRL!$A59,SRL!P59,"-")</f>
        <v>0</v>
      </c>
      <c r="BS59" s="25">
        <f>IF($A59=SRL!$A59,SRL!Q59,"-")</f>
        <v>0</v>
      </c>
      <c r="BT59" s="1">
        <f>IF($A59=SRL!$A59,SRL!R59,"-")</f>
        <v>0</v>
      </c>
      <c r="BU59" s="1">
        <f>IF($A59=SRL!$A59,SRL!S59,"-")</f>
        <v>0</v>
      </c>
      <c r="BV59" s="8">
        <f>IF($A59=SRL!$A59,SRL!T59,"-")</f>
        <v>0</v>
      </c>
    </row>
    <row r="60" spans="1:74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" t="e">
        <f t="shared" si="0"/>
        <v>#DIV/0!</v>
      </c>
      <c r="AB60" s="4" t="e">
        <f t="shared" si="14"/>
        <v>#DIV/0!</v>
      </c>
      <c r="AC60" s="2" t="b">
        <f t="shared" si="1"/>
        <v>0</v>
      </c>
      <c r="AD60" s="2" t="b">
        <f t="shared" si="2"/>
        <v>0</v>
      </c>
      <c r="AE60" s="2" t="b">
        <f t="shared" si="3"/>
        <v>0</v>
      </c>
      <c r="AF60" s="2" t="b">
        <f t="shared" si="4"/>
        <v>0</v>
      </c>
      <c r="AG60" s="2" t="b">
        <f t="shared" si="5"/>
        <v>0</v>
      </c>
      <c r="AH60" s="2" t="b">
        <f t="shared" si="6"/>
        <v>0</v>
      </c>
      <c r="AI60" s="2" t="b">
        <f t="shared" si="7"/>
        <v>0</v>
      </c>
      <c r="AJ60" s="6" t="b">
        <f t="shared" si="8"/>
        <v>0</v>
      </c>
      <c r="AK60" s="7" t="str">
        <f t="shared" si="15"/>
        <v>BUY</v>
      </c>
      <c r="AL60" s="2" t="str">
        <f t="shared" si="16"/>
        <v>-</v>
      </c>
      <c r="AM60" s="15" t="e">
        <f t="shared" si="9"/>
        <v>#DIV/0!</v>
      </c>
      <c r="AN60" s="2" t="e">
        <f t="shared" si="20"/>
        <v>#DIV/0!</v>
      </c>
      <c r="AO60" s="2" t="e">
        <f t="shared" si="21"/>
        <v>#DIV/0!</v>
      </c>
      <c r="AP60" s="33">
        <f>IF(RSI!A60=result!A60, RSI!M60, "-")</f>
        <v>100</v>
      </c>
      <c r="AQ60" s="36">
        <f t="shared" si="10"/>
        <v>0</v>
      </c>
      <c r="AR60" s="36" t="str">
        <f t="shared" si="11"/>
        <v>Negative</v>
      </c>
      <c r="AS60" s="36" t="str">
        <f t="shared" si="17"/>
        <v>-</v>
      </c>
      <c r="AT60" s="37">
        <f>BB!J60</f>
        <v>0</v>
      </c>
      <c r="AU60" s="39" t="e">
        <f>BB!K60</f>
        <v>#DIV/0!</v>
      </c>
      <c r="AV60" s="37">
        <f t="shared" si="12"/>
        <v>0</v>
      </c>
      <c r="AW60" s="39" t="e">
        <f t="shared" si="23"/>
        <v>#DIV/0!</v>
      </c>
      <c r="AX60" s="37">
        <f t="shared" si="13"/>
        <v>0</v>
      </c>
      <c r="AY60" s="39" t="e">
        <f t="shared" si="22"/>
        <v>#DIV/0!</v>
      </c>
      <c r="AZ60" s="37" t="b">
        <f t="shared" si="18"/>
        <v>0</v>
      </c>
      <c r="BA60" s="37">
        <f>BB!H60</f>
        <v>0</v>
      </c>
      <c r="BB60" s="37">
        <f>BB!I60</f>
        <v>0</v>
      </c>
      <c r="BC60" s="41" t="str">
        <f t="shared" si="19"/>
        <v>-</v>
      </c>
      <c r="BD60" s="41">
        <f>MACD!F60</f>
        <v>0</v>
      </c>
      <c r="BE60" s="41">
        <f>MACD!G60</f>
        <v>0</v>
      </c>
      <c r="BF60" s="41">
        <f>MACD!H60</f>
        <v>0</v>
      </c>
      <c r="BG60" s="41">
        <f>IF(A60=MACD!A60,MACD!I60,"-")</f>
        <v>0</v>
      </c>
      <c r="BH60" s="34">
        <f>IF($A60=SRL!$A60,SRL!F60,"-")</f>
        <v>0</v>
      </c>
      <c r="BI60" s="1">
        <f>IF($A60=SRL!$A60,SRL!G60,"-")</f>
        <v>0</v>
      </c>
      <c r="BJ60" s="1">
        <f>IF($A60=SRL!$A60,SRL!H60,"-")</f>
        <v>0</v>
      </c>
      <c r="BK60" s="1">
        <f>IF($A60=SRL!$A60,SRL!I60,"-")</f>
        <v>0</v>
      </c>
      <c r="BL60" s="1">
        <f>IF($A60=SRL!$A60,SRL!J60,"-")</f>
        <v>0</v>
      </c>
      <c r="BM60" s="1">
        <f>IF($A60=SRL!$A60,SRL!K60,"-")</f>
        <v>0</v>
      </c>
      <c r="BN60" s="1">
        <f>IF($A60=SRL!$A60,SRL!L60,"-")</f>
        <v>0</v>
      </c>
      <c r="BO60" s="1">
        <f>IF($A60=SRL!$A60,SRL!M60,"-")</f>
        <v>0</v>
      </c>
      <c r="BP60" s="18" t="str">
        <f>IF($A60=SRL!$A60,SRL!N60,"-")</f>
        <v>Consolidation</v>
      </c>
      <c r="BQ60" s="18" t="str">
        <f>IF($A60=SRL!$A60,SRL!O60,"-")</f>
        <v>Consolidation</v>
      </c>
      <c r="BR60" s="8">
        <f>IF($A60=SRL!$A60,SRL!P60,"-")</f>
        <v>0</v>
      </c>
      <c r="BS60" s="25">
        <f>IF($A60=SRL!$A60,SRL!Q60,"-")</f>
        <v>0</v>
      </c>
      <c r="BT60" s="1">
        <f>IF($A60=SRL!$A60,SRL!R60,"-")</f>
        <v>0</v>
      </c>
      <c r="BU60" s="1">
        <f>IF($A60=SRL!$A60,SRL!S60,"-")</f>
        <v>0</v>
      </c>
      <c r="BV60" s="8">
        <f>IF($A60=SRL!$A60,SRL!T60,"-")</f>
        <v>0</v>
      </c>
    </row>
    <row r="61" spans="1:74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" t="e">
        <f t="shared" si="0"/>
        <v>#DIV/0!</v>
      </c>
      <c r="AB61" s="4" t="e">
        <f t="shared" si="14"/>
        <v>#DIV/0!</v>
      </c>
      <c r="AC61" s="2" t="b">
        <f t="shared" si="1"/>
        <v>0</v>
      </c>
      <c r="AD61" s="2" t="b">
        <f t="shared" si="2"/>
        <v>0</v>
      </c>
      <c r="AE61" s="2" t="b">
        <f t="shared" si="3"/>
        <v>0</v>
      </c>
      <c r="AF61" s="2" t="b">
        <f t="shared" si="4"/>
        <v>0</v>
      </c>
      <c r="AG61" s="2" t="b">
        <f t="shared" si="5"/>
        <v>0</v>
      </c>
      <c r="AH61" s="2" t="b">
        <f t="shared" si="6"/>
        <v>0</v>
      </c>
      <c r="AI61" s="2" t="b">
        <f t="shared" si="7"/>
        <v>0</v>
      </c>
      <c r="AJ61" s="6" t="b">
        <f t="shared" si="8"/>
        <v>0</v>
      </c>
      <c r="AK61" s="7" t="str">
        <f t="shared" si="15"/>
        <v>BUY</v>
      </c>
      <c r="AL61" s="2" t="str">
        <f t="shared" si="16"/>
        <v>-</v>
      </c>
      <c r="AM61" s="15" t="e">
        <f t="shared" si="9"/>
        <v>#DIV/0!</v>
      </c>
      <c r="AN61" s="2" t="e">
        <f t="shared" si="20"/>
        <v>#DIV/0!</v>
      </c>
      <c r="AO61" s="2" t="e">
        <f t="shared" si="21"/>
        <v>#DIV/0!</v>
      </c>
      <c r="AP61" s="33">
        <f>IF(RSI!A61=result!A61, RSI!M61, "-")</f>
        <v>100</v>
      </c>
      <c r="AQ61" s="36">
        <f t="shared" si="10"/>
        <v>0</v>
      </c>
      <c r="AR61" s="36" t="str">
        <f t="shared" si="11"/>
        <v>Negative</v>
      </c>
      <c r="AS61" s="36" t="str">
        <f t="shared" si="17"/>
        <v>-</v>
      </c>
      <c r="AT61" s="37">
        <f>BB!J61</f>
        <v>0</v>
      </c>
      <c r="AU61" s="39" t="e">
        <f>BB!K61</f>
        <v>#DIV/0!</v>
      </c>
      <c r="AV61" s="37">
        <f t="shared" si="12"/>
        <v>0</v>
      </c>
      <c r="AW61" s="39" t="e">
        <f t="shared" si="23"/>
        <v>#DIV/0!</v>
      </c>
      <c r="AX61" s="37">
        <f t="shared" si="13"/>
        <v>0</v>
      </c>
      <c r="AY61" s="39" t="e">
        <f t="shared" si="22"/>
        <v>#DIV/0!</v>
      </c>
      <c r="AZ61" s="37" t="b">
        <f t="shared" si="18"/>
        <v>0</v>
      </c>
      <c r="BA61" s="37">
        <f>BB!H61</f>
        <v>0</v>
      </c>
      <c r="BB61" s="37">
        <f>BB!I61</f>
        <v>0</v>
      </c>
      <c r="BC61" s="41" t="str">
        <f t="shared" si="19"/>
        <v>-</v>
      </c>
      <c r="BD61" s="41">
        <f>MACD!F61</f>
        <v>0</v>
      </c>
      <c r="BE61" s="41">
        <f>MACD!G61</f>
        <v>0</v>
      </c>
      <c r="BF61" s="41">
        <f>MACD!H61</f>
        <v>0</v>
      </c>
      <c r="BG61" s="41">
        <f>IF(A61=MACD!A61,MACD!I61,"-")</f>
        <v>0</v>
      </c>
      <c r="BH61" s="34">
        <f>IF($A61=SRL!$A61,SRL!F61,"-")</f>
        <v>0</v>
      </c>
      <c r="BI61" s="1">
        <f>IF($A61=SRL!$A61,SRL!G61,"-")</f>
        <v>0</v>
      </c>
      <c r="BJ61" s="1">
        <f>IF($A61=SRL!$A61,SRL!H61,"-")</f>
        <v>0</v>
      </c>
      <c r="BK61" s="1">
        <f>IF($A61=SRL!$A61,SRL!I61,"-")</f>
        <v>0</v>
      </c>
      <c r="BL61" s="1">
        <f>IF($A61=SRL!$A61,SRL!J61,"-")</f>
        <v>0</v>
      </c>
      <c r="BM61" s="1">
        <f>IF($A61=SRL!$A61,SRL!K61,"-")</f>
        <v>0</v>
      </c>
      <c r="BN61" s="1">
        <f>IF($A61=SRL!$A61,SRL!L61,"-")</f>
        <v>0</v>
      </c>
      <c r="BO61" s="1">
        <f>IF($A61=SRL!$A61,SRL!M61,"-")</f>
        <v>0</v>
      </c>
      <c r="BP61" s="18" t="str">
        <f>IF($A61=SRL!$A61,SRL!N61,"-")</f>
        <v>Consolidation</v>
      </c>
      <c r="BQ61" s="18" t="str">
        <f>IF($A61=SRL!$A61,SRL!O61,"-")</f>
        <v>Consolidation</v>
      </c>
      <c r="BR61" s="8">
        <f>IF($A61=SRL!$A61,SRL!P61,"-")</f>
        <v>0</v>
      </c>
      <c r="BS61" s="25">
        <f>IF($A61=SRL!$A61,SRL!Q61,"-")</f>
        <v>0</v>
      </c>
      <c r="BT61" s="1">
        <f>IF($A61=SRL!$A61,SRL!R61,"-")</f>
        <v>0</v>
      </c>
      <c r="BU61" s="1">
        <f>IF($A61=SRL!$A61,SRL!S61,"-")</f>
        <v>0</v>
      </c>
      <c r="BV61" s="8">
        <f>IF($A61=SRL!$A61,SRL!T61,"-")</f>
        <v>0</v>
      </c>
    </row>
    <row r="62" spans="1:74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" t="e">
        <f t="shared" si="0"/>
        <v>#DIV/0!</v>
      </c>
      <c r="AB62" s="4" t="e">
        <f t="shared" si="14"/>
        <v>#DIV/0!</v>
      </c>
      <c r="AC62" s="2" t="b">
        <f t="shared" si="1"/>
        <v>0</v>
      </c>
      <c r="AD62" s="2" t="b">
        <f t="shared" si="2"/>
        <v>0</v>
      </c>
      <c r="AE62" s="2" t="b">
        <f t="shared" si="3"/>
        <v>0</v>
      </c>
      <c r="AF62" s="2" t="b">
        <f t="shared" si="4"/>
        <v>0</v>
      </c>
      <c r="AG62" s="2" t="b">
        <f t="shared" si="5"/>
        <v>0</v>
      </c>
      <c r="AH62" s="2" t="b">
        <f t="shared" si="6"/>
        <v>0</v>
      </c>
      <c r="AI62" s="2" t="b">
        <f t="shared" si="7"/>
        <v>0</v>
      </c>
      <c r="AJ62" s="6" t="b">
        <f t="shared" si="8"/>
        <v>0</v>
      </c>
      <c r="AK62" s="7" t="str">
        <f t="shared" si="15"/>
        <v>BUY</v>
      </c>
      <c r="AL62" s="2" t="str">
        <f t="shared" si="16"/>
        <v>-</v>
      </c>
      <c r="AM62" s="15" t="e">
        <f t="shared" si="9"/>
        <v>#DIV/0!</v>
      </c>
      <c r="AN62" s="2" t="e">
        <f t="shared" si="20"/>
        <v>#DIV/0!</v>
      </c>
      <c r="AO62" s="2" t="e">
        <f t="shared" si="21"/>
        <v>#DIV/0!</v>
      </c>
      <c r="AP62" s="33">
        <f>IF(RSI!A62=result!A62, RSI!M62, "-")</f>
        <v>100</v>
      </c>
      <c r="AQ62" s="36">
        <f t="shared" si="10"/>
        <v>0</v>
      </c>
      <c r="AR62" s="36" t="str">
        <f t="shared" si="11"/>
        <v>Negative</v>
      </c>
      <c r="AS62" s="36" t="str">
        <f t="shared" si="17"/>
        <v>-</v>
      </c>
      <c r="AT62" s="37">
        <f>BB!J62</f>
        <v>0</v>
      </c>
      <c r="AU62" s="39" t="e">
        <f>BB!K62</f>
        <v>#DIV/0!</v>
      </c>
      <c r="AV62" s="37">
        <f t="shared" si="12"/>
        <v>0</v>
      </c>
      <c r="AW62" s="39" t="e">
        <f t="shared" si="23"/>
        <v>#DIV/0!</v>
      </c>
      <c r="AX62" s="37">
        <f t="shared" si="13"/>
        <v>0</v>
      </c>
      <c r="AY62" s="39" t="e">
        <f t="shared" si="22"/>
        <v>#DIV/0!</v>
      </c>
      <c r="AZ62" s="37" t="b">
        <f t="shared" si="18"/>
        <v>0</v>
      </c>
      <c r="BA62" s="37">
        <f>BB!H62</f>
        <v>0</v>
      </c>
      <c r="BB62" s="37">
        <f>BB!I62</f>
        <v>0</v>
      </c>
      <c r="BC62" s="41" t="str">
        <f t="shared" si="19"/>
        <v>-</v>
      </c>
      <c r="BD62" s="41">
        <f>MACD!F62</f>
        <v>0</v>
      </c>
      <c r="BE62" s="41">
        <f>MACD!G62</f>
        <v>0</v>
      </c>
      <c r="BF62" s="41">
        <f>MACD!H62</f>
        <v>0</v>
      </c>
      <c r="BG62" s="41">
        <f>IF(A62=MACD!A62,MACD!I62,"-")</f>
        <v>0</v>
      </c>
      <c r="BH62" s="34">
        <f>IF($A62=SRL!$A62,SRL!F62,"-")</f>
        <v>0</v>
      </c>
      <c r="BI62" s="1">
        <f>IF($A62=SRL!$A62,SRL!G62,"-")</f>
        <v>0</v>
      </c>
      <c r="BJ62" s="1">
        <f>IF($A62=SRL!$A62,SRL!H62,"-")</f>
        <v>0</v>
      </c>
      <c r="BK62" s="1">
        <f>IF($A62=SRL!$A62,SRL!I62,"-")</f>
        <v>0</v>
      </c>
      <c r="BL62" s="1">
        <f>IF($A62=SRL!$A62,SRL!J62,"-")</f>
        <v>0</v>
      </c>
      <c r="BM62" s="1">
        <f>IF($A62=SRL!$A62,SRL!K62,"-")</f>
        <v>0</v>
      </c>
      <c r="BN62" s="1">
        <f>IF($A62=SRL!$A62,SRL!L62,"-")</f>
        <v>0</v>
      </c>
      <c r="BO62" s="1">
        <f>IF($A62=SRL!$A62,SRL!M62,"-")</f>
        <v>0</v>
      </c>
      <c r="BP62" s="18" t="str">
        <f>IF($A62=SRL!$A62,SRL!N62,"-")</f>
        <v>Consolidation</v>
      </c>
      <c r="BQ62" s="18" t="str">
        <f>IF($A62=SRL!$A62,SRL!O62,"-")</f>
        <v>Consolidation</v>
      </c>
      <c r="BR62" s="8">
        <f>IF($A62=SRL!$A62,SRL!P62,"-")</f>
        <v>0</v>
      </c>
      <c r="BS62" s="25">
        <f>IF($A62=SRL!$A62,SRL!Q62,"-")</f>
        <v>0</v>
      </c>
      <c r="BT62" s="1">
        <f>IF($A62=SRL!$A62,SRL!R62,"-")</f>
        <v>0</v>
      </c>
      <c r="BU62" s="1">
        <f>IF($A62=SRL!$A62,SRL!S62,"-")</f>
        <v>0</v>
      </c>
      <c r="BV62" s="8">
        <f>IF($A62=SRL!$A62,SRL!T62,"-")</f>
        <v>0</v>
      </c>
    </row>
    <row r="63" spans="1:74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" t="e">
        <f t="shared" si="0"/>
        <v>#DIV/0!</v>
      </c>
      <c r="AB63" s="4" t="e">
        <f t="shared" si="14"/>
        <v>#DIV/0!</v>
      </c>
      <c r="AC63" s="2" t="b">
        <f t="shared" si="1"/>
        <v>0</v>
      </c>
      <c r="AD63" s="2" t="b">
        <f t="shared" si="2"/>
        <v>0</v>
      </c>
      <c r="AE63" s="2" t="b">
        <f t="shared" si="3"/>
        <v>0</v>
      </c>
      <c r="AF63" s="2" t="b">
        <f t="shared" si="4"/>
        <v>0</v>
      </c>
      <c r="AG63" s="2" t="b">
        <f t="shared" si="5"/>
        <v>0</v>
      </c>
      <c r="AH63" s="2" t="b">
        <f t="shared" si="6"/>
        <v>0</v>
      </c>
      <c r="AI63" s="2" t="b">
        <f t="shared" si="7"/>
        <v>0</v>
      </c>
      <c r="AJ63" s="6" t="b">
        <f t="shared" si="8"/>
        <v>0</v>
      </c>
      <c r="AK63" s="7" t="str">
        <f t="shared" si="15"/>
        <v>BUY</v>
      </c>
      <c r="AL63" s="2" t="str">
        <f t="shared" si="16"/>
        <v>-</v>
      </c>
      <c r="AM63" s="15" t="e">
        <f t="shared" si="9"/>
        <v>#DIV/0!</v>
      </c>
      <c r="AN63" s="2" t="e">
        <f t="shared" si="20"/>
        <v>#DIV/0!</v>
      </c>
      <c r="AO63" s="2" t="e">
        <f t="shared" si="21"/>
        <v>#DIV/0!</v>
      </c>
      <c r="AP63" s="33">
        <f>IF(RSI!A63=result!A63, RSI!M63, "-")</f>
        <v>100</v>
      </c>
      <c r="AQ63" s="36">
        <f t="shared" si="10"/>
        <v>0</v>
      </c>
      <c r="AR63" s="36" t="str">
        <f t="shared" si="11"/>
        <v>Negative</v>
      </c>
      <c r="AS63" s="36" t="str">
        <f t="shared" si="17"/>
        <v>-</v>
      </c>
      <c r="AT63" s="37">
        <f>BB!J63</f>
        <v>0</v>
      </c>
      <c r="AU63" s="39" t="e">
        <f>BB!K63</f>
        <v>#DIV/0!</v>
      </c>
      <c r="AV63" s="37">
        <f t="shared" si="12"/>
        <v>0</v>
      </c>
      <c r="AW63" s="39" t="e">
        <f t="shared" si="23"/>
        <v>#DIV/0!</v>
      </c>
      <c r="AX63" s="37">
        <f t="shared" si="13"/>
        <v>0</v>
      </c>
      <c r="AY63" s="39" t="e">
        <f t="shared" si="22"/>
        <v>#DIV/0!</v>
      </c>
      <c r="AZ63" s="37" t="b">
        <f t="shared" si="18"/>
        <v>0</v>
      </c>
      <c r="BA63" s="37">
        <f>BB!H63</f>
        <v>0</v>
      </c>
      <c r="BB63" s="37">
        <f>BB!I63</f>
        <v>0</v>
      </c>
      <c r="BC63" s="41" t="str">
        <f t="shared" si="19"/>
        <v>-</v>
      </c>
      <c r="BD63" s="41">
        <f>MACD!F63</f>
        <v>0</v>
      </c>
      <c r="BE63" s="41">
        <f>MACD!G63</f>
        <v>0</v>
      </c>
      <c r="BF63" s="41">
        <f>MACD!H63</f>
        <v>0</v>
      </c>
      <c r="BG63" s="41">
        <f>IF(A63=MACD!A63,MACD!I63,"-")</f>
        <v>0</v>
      </c>
      <c r="BH63" s="34">
        <f>IF($A63=SRL!$A63,SRL!F63,"-")</f>
        <v>0</v>
      </c>
      <c r="BI63" s="1">
        <f>IF($A63=SRL!$A63,SRL!G63,"-")</f>
        <v>0</v>
      </c>
      <c r="BJ63" s="1">
        <f>IF($A63=SRL!$A63,SRL!H63,"-")</f>
        <v>0</v>
      </c>
      <c r="BK63" s="1">
        <f>IF($A63=SRL!$A63,SRL!I63,"-")</f>
        <v>0</v>
      </c>
      <c r="BL63" s="1">
        <f>IF($A63=SRL!$A63,SRL!J63,"-")</f>
        <v>0</v>
      </c>
      <c r="BM63" s="1">
        <f>IF($A63=SRL!$A63,SRL!K63,"-")</f>
        <v>0</v>
      </c>
      <c r="BN63" s="1">
        <f>IF($A63=SRL!$A63,SRL!L63,"-")</f>
        <v>0</v>
      </c>
      <c r="BO63" s="1">
        <f>IF($A63=SRL!$A63,SRL!M63,"-")</f>
        <v>0</v>
      </c>
      <c r="BP63" s="18" t="str">
        <f>IF($A63=SRL!$A63,SRL!N63,"-")</f>
        <v>Consolidation</v>
      </c>
      <c r="BQ63" s="18" t="str">
        <f>IF($A63=SRL!$A63,SRL!O63,"-")</f>
        <v>Consolidation</v>
      </c>
      <c r="BR63" s="8">
        <f>IF($A63=SRL!$A63,SRL!P63,"-")</f>
        <v>0</v>
      </c>
      <c r="BS63" s="25">
        <f>IF($A63=SRL!$A63,SRL!Q63,"-")</f>
        <v>0</v>
      </c>
      <c r="BT63" s="1">
        <f>IF($A63=SRL!$A63,SRL!R63,"-")</f>
        <v>0</v>
      </c>
      <c r="BU63" s="1">
        <f>IF($A63=SRL!$A63,SRL!S63,"-")</f>
        <v>0</v>
      </c>
      <c r="BV63" s="8">
        <f>IF($A63=SRL!$A63,SRL!T63,"-")</f>
        <v>0</v>
      </c>
    </row>
    <row r="64" spans="1:74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" t="e">
        <f t="shared" si="0"/>
        <v>#DIV/0!</v>
      </c>
      <c r="AB64" s="4" t="e">
        <f t="shared" si="14"/>
        <v>#DIV/0!</v>
      </c>
      <c r="AC64" s="2" t="b">
        <f t="shared" si="1"/>
        <v>0</v>
      </c>
      <c r="AD64" s="2" t="b">
        <f t="shared" si="2"/>
        <v>0</v>
      </c>
      <c r="AE64" s="2" t="b">
        <f t="shared" si="3"/>
        <v>0</v>
      </c>
      <c r="AF64" s="2" t="b">
        <f t="shared" si="4"/>
        <v>0</v>
      </c>
      <c r="AG64" s="2" t="b">
        <f t="shared" si="5"/>
        <v>0</v>
      </c>
      <c r="AH64" s="2" t="b">
        <f t="shared" si="6"/>
        <v>0</v>
      </c>
      <c r="AI64" s="2" t="b">
        <f t="shared" si="7"/>
        <v>0</v>
      </c>
      <c r="AJ64" s="6" t="b">
        <f t="shared" si="8"/>
        <v>0</v>
      </c>
      <c r="AK64" s="7" t="str">
        <f t="shared" si="15"/>
        <v>BUY</v>
      </c>
      <c r="AL64" s="2" t="str">
        <f t="shared" si="16"/>
        <v>-</v>
      </c>
      <c r="AM64" s="15" t="e">
        <f t="shared" si="9"/>
        <v>#DIV/0!</v>
      </c>
      <c r="AN64" s="2" t="e">
        <f t="shared" si="20"/>
        <v>#DIV/0!</v>
      </c>
      <c r="AO64" s="2" t="e">
        <f t="shared" si="21"/>
        <v>#DIV/0!</v>
      </c>
      <c r="AP64" s="33">
        <f>IF(RSI!A64=result!A64, RSI!M64, "-")</f>
        <v>100</v>
      </c>
      <c r="AQ64" s="36">
        <f t="shared" si="10"/>
        <v>0</v>
      </c>
      <c r="AR64" s="36" t="str">
        <f t="shared" si="11"/>
        <v>Negative</v>
      </c>
      <c r="AS64" s="36" t="str">
        <f t="shared" si="17"/>
        <v>-</v>
      </c>
      <c r="AT64" s="37">
        <f>BB!J64</f>
        <v>0</v>
      </c>
      <c r="AU64" s="39" t="e">
        <f>BB!K64</f>
        <v>#DIV/0!</v>
      </c>
      <c r="AV64" s="37">
        <f t="shared" si="12"/>
        <v>0</v>
      </c>
      <c r="AW64" s="39" t="e">
        <f t="shared" si="23"/>
        <v>#DIV/0!</v>
      </c>
      <c r="AX64" s="37">
        <f t="shared" si="13"/>
        <v>0</v>
      </c>
      <c r="AY64" s="39" t="e">
        <f t="shared" si="22"/>
        <v>#DIV/0!</v>
      </c>
      <c r="AZ64" s="37" t="b">
        <f t="shared" si="18"/>
        <v>0</v>
      </c>
      <c r="BA64" s="37">
        <f>BB!H64</f>
        <v>0</v>
      </c>
      <c r="BB64" s="37">
        <f>BB!I64</f>
        <v>0</v>
      </c>
      <c r="BC64" s="41" t="str">
        <f t="shared" si="19"/>
        <v>-</v>
      </c>
      <c r="BD64" s="41">
        <f>MACD!F64</f>
        <v>0</v>
      </c>
      <c r="BE64" s="41">
        <f>MACD!G64</f>
        <v>0</v>
      </c>
      <c r="BF64" s="41">
        <f>MACD!H64</f>
        <v>0</v>
      </c>
      <c r="BG64" s="41">
        <f>IF(A64=MACD!A64,MACD!I64,"-")</f>
        <v>0</v>
      </c>
      <c r="BH64" s="34">
        <f>IF($A64=SRL!$A64,SRL!F64,"-")</f>
        <v>0</v>
      </c>
      <c r="BI64" s="1">
        <f>IF($A64=SRL!$A64,SRL!G64,"-")</f>
        <v>0</v>
      </c>
      <c r="BJ64" s="1">
        <f>IF($A64=SRL!$A64,SRL!H64,"-")</f>
        <v>0</v>
      </c>
      <c r="BK64" s="1">
        <f>IF($A64=SRL!$A64,SRL!I64,"-")</f>
        <v>0</v>
      </c>
      <c r="BL64" s="1">
        <f>IF($A64=SRL!$A64,SRL!J64,"-")</f>
        <v>0</v>
      </c>
      <c r="BM64" s="1">
        <f>IF($A64=SRL!$A64,SRL!K64,"-")</f>
        <v>0</v>
      </c>
      <c r="BN64" s="1">
        <f>IF($A64=SRL!$A64,SRL!L64,"-")</f>
        <v>0</v>
      </c>
      <c r="BO64" s="1">
        <f>IF($A64=SRL!$A64,SRL!M64,"-")</f>
        <v>0</v>
      </c>
      <c r="BP64" s="18" t="str">
        <f>IF($A64=SRL!$A64,SRL!N64,"-")</f>
        <v>Consolidation</v>
      </c>
      <c r="BQ64" s="18" t="str">
        <f>IF($A64=SRL!$A64,SRL!O64,"-")</f>
        <v>Consolidation</v>
      </c>
      <c r="BR64" s="8">
        <f>IF($A64=SRL!$A64,SRL!P64,"-")</f>
        <v>0</v>
      </c>
      <c r="BS64" s="25">
        <f>IF($A64=SRL!$A64,SRL!Q64,"-")</f>
        <v>0</v>
      </c>
      <c r="BT64" s="1">
        <f>IF($A64=SRL!$A64,SRL!R64,"-")</f>
        <v>0</v>
      </c>
      <c r="BU64" s="1">
        <f>IF($A64=SRL!$A64,SRL!S64,"-")</f>
        <v>0</v>
      </c>
      <c r="BV64" s="8">
        <f>IF($A64=SRL!$A64,SRL!T64,"-")</f>
        <v>0</v>
      </c>
    </row>
    <row r="65" spans="1:74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" t="e">
        <f t="shared" si="0"/>
        <v>#DIV/0!</v>
      </c>
      <c r="AB65" s="4" t="e">
        <f t="shared" si="14"/>
        <v>#DIV/0!</v>
      </c>
      <c r="AC65" s="2" t="b">
        <f t="shared" si="1"/>
        <v>0</v>
      </c>
      <c r="AD65" s="2" t="b">
        <f t="shared" si="2"/>
        <v>0</v>
      </c>
      <c r="AE65" s="2" t="b">
        <f t="shared" si="3"/>
        <v>0</v>
      </c>
      <c r="AF65" s="2" t="b">
        <f t="shared" si="4"/>
        <v>0</v>
      </c>
      <c r="AG65" s="2" t="b">
        <f t="shared" si="5"/>
        <v>0</v>
      </c>
      <c r="AH65" s="2" t="b">
        <f t="shared" si="6"/>
        <v>0</v>
      </c>
      <c r="AI65" s="2" t="b">
        <f t="shared" si="7"/>
        <v>0</v>
      </c>
      <c r="AJ65" s="6" t="b">
        <f t="shared" si="8"/>
        <v>0</v>
      </c>
      <c r="AK65" s="7" t="str">
        <f t="shared" si="15"/>
        <v>BUY</v>
      </c>
      <c r="AL65" s="2" t="str">
        <f t="shared" si="16"/>
        <v>-</v>
      </c>
      <c r="AM65" s="15" t="e">
        <f t="shared" si="9"/>
        <v>#DIV/0!</v>
      </c>
      <c r="AN65" s="2" t="e">
        <f t="shared" si="20"/>
        <v>#DIV/0!</v>
      </c>
      <c r="AO65" s="2" t="e">
        <f t="shared" si="21"/>
        <v>#DIV/0!</v>
      </c>
      <c r="AP65" s="33">
        <f>IF(RSI!A65=result!A65, RSI!M65, "-")</f>
        <v>100</v>
      </c>
      <c r="AQ65" s="36">
        <f t="shared" si="10"/>
        <v>0</v>
      </c>
      <c r="AR65" s="36" t="str">
        <f t="shared" si="11"/>
        <v>Negative</v>
      </c>
      <c r="AS65" s="36" t="str">
        <f t="shared" si="17"/>
        <v>-</v>
      </c>
      <c r="AT65" s="37">
        <f>BB!J65</f>
        <v>0</v>
      </c>
      <c r="AU65" s="39" t="e">
        <f>BB!K65</f>
        <v>#DIV/0!</v>
      </c>
      <c r="AV65" s="37">
        <f t="shared" si="12"/>
        <v>0</v>
      </c>
      <c r="AW65" s="39" t="e">
        <f t="shared" si="23"/>
        <v>#DIV/0!</v>
      </c>
      <c r="AX65" s="37">
        <f t="shared" si="13"/>
        <v>0</v>
      </c>
      <c r="AY65" s="39" t="e">
        <f t="shared" si="22"/>
        <v>#DIV/0!</v>
      </c>
      <c r="AZ65" s="37" t="b">
        <f t="shared" si="18"/>
        <v>0</v>
      </c>
      <c r="BA65" s="37">
        <f>BB!H65</f>
        <v>0</v>
      </c>
      <c r="BB65" s="37">
        <f>BB!I65</f>
        <v>0</v>
      </c>
      <c r="BC65" s="41" t="str">
        <f t="shared" si="19"/>
        <v>-</v>
      </c>
      <c r="BD65" s="41">
        <f>MACD!F65</f>
        <v>0</v>
      </c>
      <c r="BE65" s="41">
        <f>MACD!G65</f>
        <v>0</v>
      </c>
      <c r="BF65" s="41">
        <f>MACD!H65</f>
        <v>0</v>
      </c>
      <c r="BG65" s="41">
        <f>IF(A65=MACD!A65,MACD!I65,"-")</f>
        <v>0</v>
      </c>
      <c r="BH65" s="34">
        <f>IF($A65=SRL!$A65,SRL!F65,"-")</f>
        <v>0</v>
      </c>
      <c r="BI65" s="1">
        <f>IF($A65=SRL!$A65,SRL!G65,"-")</f>
        <v>0</v>
      </c>
      <c r="BJ65" s="1">
        <f>IF($A65=SRL!$A65,SRL!H65,"-")</f>
        <v>0</v>
      </c>
      <c r="BK65" s="1">
        <f>IF($A65=SRL!$A65,SRL!I65,"-")</f>
        <v>0</v>
      </c>
      <c r="BL65" s="1">
        <f>IF($A65=SRL!$A65,SRL!J65,"-")</f>
        <v>0</v>
      </c>
      <c r="BM65" s="1">
        <f>IF($A65=SRL!$A65,SRL!K65,"-")</f>
        <v>0</v>
      </c>
      <c r="BN65" s="1">
        <f>IF($A65=SRL!$A65,SRL!L65,"-")</f>
        <v>0</v>
      </c>
      <c r="BO65" s="1">
        <f>IF($A65=SRL!$A65,SRL!M65,"-")</f>
        <v>0</v>
      </c>
      <c r="BP65" s="18" t="str">
        <f>IF($A65=SRL!$A65,SRL!N65,"-")</f>
        <v>Consolidation</v>
      </c>
      <c r="BQ65" s="18" t="str">
        <f>IF($A65=SRL!$A65,SRL!O65,"-")</f>
        <v>Consolidation</v>
      </c>
      <c r="BR65" s="8">
        <f>IF($A65=SRL!$A65,SRL!P65,"-")</f>
        <v>0</v>
      </c>
      <c r="BS65" s="25">
        <f>IF($A65=SRL!$A65,SRL!Q65,"-")</f>
        <v>0</v>
      </c>
      <c r="BT65" s="1">
        <f>IF($A65=SRL!$A65,SRL!R65,"-")</f>
        <v>0</v>
      </c>
      <c r="BU65" s="1">
        <f>IF($A65=SRL!$A65,SRL!S65,"-")</f>
        <v>0</v>
      </c>
      <c r="BV65" s="8">
        <f>IF($A65=SRL!$A65,SRL!T65,"-")</f>
        <v>0</v>
      </c>
    </row>
    <row r="66" spans="1:74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" t="e">
        <f t="shared" ref="AA66:AA129" si="24">(E66-D66)/D66</f>
        <v>#DIV/0!</v>
      </c>
      <c r="AB66" s="4" t="e">
        <f t="shared" si="14"/>
        <v>#DIV/0!</v>
      </c>
      <c r="AC66" s="2" t="b">
        <f t="shared" ref="AC66:AC129" si="25">IF(M66&gt;L66,TRUE)</f>
        <v>0</v>
      </c>
      <c r="AD66" s="2" t="b">
        <f t="shared" ref="AD66:AD129" si="26">IF(M66&gt;K66, "TRUE")</f>
        <v>0</v>
      </c>
      <c r="AE66" s="2" t="b">
        <f t="shared" ref="AE66:AE129" si="27">IF(M66&gt;J66,TRUE)</f>
        <v>0</v>
      </c>
      <c r="AF66" s="2" t="b">
        <f t="shared" ref="AF66:AF129" si="28">IF(L66&gt;K66,"TRUE")</f>
        <v>0</v>
      </c>
      <c r="AG66" s="2" t="b">
        <f t="shared" ref="AG66:AG129" si="29">IF(L66&gt;J66,TRUE)</f>
        <v>0</v>
      </c>
      <c r="AH66" s="2" t="b">
        <f t="shared" ref="AH66:AH129" si="30">IF(L66&gt;I66,TRUE)</f>
        <v>0</v>
      </c>
      <c r="AI66" s="2" t="b">
        <f t="shared" ref="AI66:AI129" si="31">IF(J66&gt;I66,TRUE)</f>
        <v>0</v>
      </c>
      <c r="AJ66" s="6" t="b">
        <f t="shared" ref="AJ66:AJ129" si="32">IF(J66&gt;H66,TRUE)</f>
        <v>0</v>
      </c>
      <c r="AK66" s="7" t="str">
        <f t="shared" si="15"/>
        <v>BUY</v>
      </c>
      <c r="AL66" s="2" t="str">
        <f t="shared" si="16"/>
        <v>-</v>
      </c>
      <c r="AM66" s="15" t="e">
        <f t="shared" ref="AM66:AM129" si="33">(M66-L66)/L66</f>
        <v>#DIV/0!</v>
      </c>
      <c r="AN66" s="2" t="e">
        <f t="shared" si="20"/>
        <v>#DIV/0!</v>
      </c>
      <c r="AO66" s="2" t="e">
        <f t="shared" si="21"/>
        <v>#DIV/0!</v>
      </c>
      <c r="AP66" s="33">
        <f>IF(RSI!A66=result!A66, RSI!M66, "-")</f>
        <v>100</v>
      </c>
      <c r="AQ66" s="36">
        <f t="shared" ref="AQ66:AQ129" si="34">E66</f>
        <v>0</v>
      </c>
      <c r="AR66" s="36" t="str">
        <f t="shared" ref="AR66:AR129" si="35">IF(L66&gt;K66, "Positive", "Negative")</f>
        <v>Negative</v>
      </c>
      <c r="AS66" s="36" t="str">
        <f t="shared" si="17"/>
        <v>-</v>
      </c>
      <c r="AT66" s="37">
        <f>BB!J66</f>
        <v>0</v>
      </c>
      <c r="AU66" s="39" t="e">
        <f>BB!K66</f>
        <v>#DIV/0!</v>
      </c>
      <c r="AV66" s="37">
        <f t="shared" ref="AV66:AV129" si="36">BA66-E66</f>
        <v>0</v>
      </c>
      <c r="AW66" s="39" t="e">
        <f t="shared" si="23"/>
        <v>#DIV/0!</v>
      </c>
      <c r="AX66" s="37">
        <f t="shared" ref="AX66:AX129" si="37">E66-BB66</f>
        <v>0</v>
      </c>
      <c r="AY66" s="39" t="e">
        <f t="shared" si="22"/>
        <v>#DIV/0!</v>
      </c>
      <c r="AZ66" s="37" t="b">
        <f t="shared" si="18"/>
        <v>0</v>
      </c>
      <c r="BA66" s="37">
        <f>BB!H66</f>
        <v>0</v>
      </c>
      <c r="BB66" s="37">
        <f>BB!I66</f>
        <v>0</v>
      </c>
      <c r="BC66" s="41" t="str">
        <f t="shared" si="19"/>
        <v>-</v>
      </c>
      <c r="BD66" s="41">
        <f>MACD!F66</f>
        <v>0</v>
      </c>
      <c r="BE66" s="41">
        <f>MACD!G66</f>
        <v>0</v>
      </c>
      <c r="BF66" s="41">
        <f>MACD!H66</f>
        <v>0</v>
      </c>
      <c r="BG66" s="41">
        <f>IF(A66=MACD!A66,MACD!I66,"-")</f>
        <v>0</v>
      </c>
      <c r="BH66" s="34">
        <f>IF($A66=SRL!$A66,SRL!F66,"-")</f>
        <v>0</v>
      </c>
      <c r="BI66" s="1">
        <f>IF($A66=SRL!$A66,SRL!G66,"-")</f>
        <v>0</v>
      </c>
      <c r="BJ66" s="1">
        <f>IF($A66=SRL!$A66,SRL!H66,"-")</f>
        <v>0</v>
      </c>
      <c r="BK66" s="1">
        <f>IF($A66=SRL!$A66,SRL!I66,"-")</f>
        <v>0</v>
      </c>
      <c r="BL66" s="1">
        <f>IF($A66=SRL!$A66,SRL!J66,"-")</f>
        <v>0</v>
      </c>
      <c r="BM66" s="1">
        <f>IF($A66=SRL!$A66,SRL!K66,"-")</f>
        <v>0</v>
      </c>
      <c r="BN66" s="1">
        <f>IF($A66=SRL!$A66,SRL!L66,"-")</f>
        <v>0</v>
      </c>
      <c r="BO66" s="1">
        <f>IF($A66=SRL!$A66,SRL!M66,"-")</f>
        <v>0</v>
      </c>
      <c r="BP66" s="18" t="str">
        <f>IF($A66=SRL!$A66,SRL!N66,"-")</f>
        <v>Consolidation</v>
      </c>
      <c r="BQ66" s="18" t="str">
        <f>IF($A66=SRL!$A66,SRL!O66,"-")</f>
        <v>Consolidation</v>
      </c>
      <c r="BR66" s="8">
        <f>IF($A66=SRL!$A66,SRL!P66,"-")</f>
        <v>0</v>
      </c>
      <c r="BS66" s="25">
        <f>IF($A66=SRL!$A66,SRL!Q66,"-")</f>
        <v>0</v>
      </c>
      <c r="BT66" s="1">
        <f>IF($A66=SRL!$A66,SRL!R66,"-")</f>
        <v>0</v>
      </c>
      <c r="BU66" s="1">
        <f>IF($A66=SRL!$A66,SRL!S66,"-")</f>
        <v>0</v>
      </c>
      <c r="BV66" s="8">
        <f>IF($A66=SRL!$A66,SRL!T66,"-")</f>
        <v>0</v>
      </c>
    </row>
    <row r="67" spans="1:74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" t="e">
        <f t="shared" si="24"/>
        <v>#DIV/0!</v>
      </c>
      <c r="AB67" s="4" t="e">
        <f t="shared" ref="AB67:AB130" si="38">(E67-E66)/E66</f>
        <v>#DIV/0!</v>
      </c>
      <c r="AC67" s="2" t="b">
        <f t="shared" si="25"/>
        <v>0</v>
      </c>
      <c r="AD67" s="2" t="b">
        <f t="shared" si="26"/>
        <v>0</v>
      </c>
      <c r="AE67" s="2" t="b">
        <f t="shared" si="27"/>
        <v>0</v>
      </c>
      <c r="AF67" s="2" t="b">
        <f t="shared" si="28"/>
        <v>0</v>
      </c>
      <c r="AG67" s="2" t="b">
        <f t="shared" si="29"/>
        <v>0</v>
      </c>
      <c r="AH67" s="2" t="b">
        <f t="shared" si="30"/>
        <v>0</v>
      </c>
      <c r="AI67" s="2" t="b">
        <f t="shared" si="31"/>
        <v>0</v>
      </c>
      <c r="AJ67" s="6" t="b">
        <f t="shared" si="32"/>
        <v>0</v>
      </c>
      <c r="AK67" s="7" t="str">
        <f t="shared" ref="AK67:AK130" si="39">IF(AND(AND($AC67=FALSE, $AD67=FALSE,$AF67=FALSE), AND(T67&lt;=35)),"BUY","-")</f>
        <v>BUY</v>
      </c>
      <c r="AL67" s="2" t="str">
        <f t="shared" ref="AL67:AL130" si="40">IF(AND(AND($AC67&lt;&gt;FALSE,$AD67&lt;&gt;FALSE,$AF67&lt;&gt;FALSE), AND(T67&gt;=70)),"SELL","-")</f>
        <v>-</v>
      </c>
      <c r="AM67" s="15" t="e">
        <f t="shared" si="33"/>
        <v>#DIV/0!</v>
      </c>
      <c r="AN67" s="2" t="e">
        <f t="shared" si="20"/>
        <v>#DIV/0!</v>
      </c>
      <c r="AO67" s="2" t="e">
        <f t="shared" si="21"/>
        <v>#DIV/0!</v>
      </c>
      <c r="AP67" s="33">
        <f>IF(RSI!A67=result!A67, RSI!M67, "-")</f>
        <v>100</v>
      </c>
      <c r="AQ67" s="36">
        <f t="shared" si="34"/>
        <v>0</v>
      </c>
      <c r="AR67" s="36" t="str">
        <f t="shared" si="35"/>
        <v>Negative</v>
      </c>
      <c r="AS67" s="36" t="str">
        <f t="shared" ref="AS67:AS130" si="41">IF(BF67&gt;BG67, "MACD Above", IF(BF67&lt;BG67, "9 Above", "-"))</f>
        <v>-</v>
      </c>
      <c r="AT67" s="37">
        <f>BB!J67</f>
        <v>0</v>
      </c>
      <c r="AU67" s="39" t="e">
        <f>BB!K67</f>
        <v>#DIV/0!</v>
      </c>
      <c r="AV67" s="37">
        <f t="shared" si="36"/>
        <v>0</v>
      </c>
      <c r="AW67" s="39" t="e">
        <f t="shared" si="23"/>
        <v>#DIV/0!</v>
      </c>
      <c r="AX67" s="37">
        <f t="shared" si="37"/>
        <v>0</v>
      </c>
      <c r="AY67" s="39" t="e">
        <f t="shared" si="22"/>
        <v>#DIV/0!</v>
      </c>
      <c r="AZ67" s="37" t="b">
        <f t="shared" ref="AZ67:AZ130" si="42">IF(AV67&lt;0, "UBB Broken", IF(AX67&lt;0, "LBB Broken"))</f>
        <v>0</v>
      </c>
      <c r="BA67" s="37">
        <f>BB!H67</f>
        <v>0</v>
      </c>
      <c r="BB67" s="37">
        <f>BB!I67</f>
        <v>0</v>
      </c>
      <c r="BC67" s="41" t="str">
        <f t="shared" ref="BC67:BC130" si="43">IF(BF67&gt;BG67, "MACD Above", IF(BF67&lt;BG67, "9 Above", "-"))</f>
        <v>-</v>
      </c>
      <c r="BD67" s="41">
        <f>MACD!F67</f>
        <v>0</v>
      </c>
      <c r="BE67" s="41">
        <f>MACD!G67</f>
        <v>0</v>
      </c>
      <c r="BF67" s="41">
        <f>MACD!H67</f>
        <v>0</v>
      </c>
      <c r="BG67" s="41">
        <f>IF(A67=MACD!A67,MACD!I67,"-")</f>
        <v>0</v>
      </c>
      <c r="BH67" s="34">
        <f>IF($A67=SRL!$A67,SRL!F67,"-")</f>
        <v>0</v>
      </c>
      <c r="BI67" s="1">
        <f>IF($A67=SRL!$A67,SRL!G67,"-")</f>
        <v>0</v>
      </c>
      <c r="BJ67" s="1">
        <f>IF($A67=SRL!$A67,SRL!H67,"-")</f>
        <v>0</v>
      </c>
      <c r="BK67" s="1">
        <f>IF($A67=SRL!$A67,SRL!I67,"-")</f>
        <v>0</v>
      </c>
      <c r="BL67" s="1">
        <f>IF($A67=SRL!$A67,SRL!J67,"-")</f>
        <v>0</v>
      </c>
      <c r="BM67" s="1">
        <f>IF($A67=SRL!$A67,SRL!K67,"-")</f>
        <v>0</v>
      </c>
      <c r="BN67" s="1">
        <f>IF($A67=SRL!$A67,SRL!L67,"-")</f>
        <v>0</v>
      </c>
      <c r="BO67" s="1">
        <f>IF($A67=SRL!$A67,SRL!M67,"-")</f>
        <v>0</v>
      </c>
      <c r="BP67" s="18" t="str">
        <f>IF($A67=SRL!$A67,SRL!N67,"-")</f>
        <v>Consolidation</v>
      </c>
      <c r="BQ67" s="18" t="str">
        <f>IF($A67=SRL!$A67,SRL!O67,"-")</f>
        <v>Consolidation</v>
      </c>
      <c r="BR67" s="8">
        <f>IF($A67=SRL!$A67,SRL!P67,"-")</f>
        <v>0</v>
      </c>
      <c r="BS67" s="25">
        <f>IF($A67=SRL!$A67,SRL!Q67,"-")</f>
        <v>0</v>
      </c>
      <c r="BT67" s="1">
        <f>IF($A67=SRL!$A67,SRL!R67,"-")</f>
        <v>0</v>
      </c>
      <c r="BU67" s="1">
        <f>IF($A67=SRL!$A67,SRL!S67,"-")</f>
        <v>0</v>
      </c>
      <c r="BV67" s="8">
        <f>IF($A67=SRL!$A67,SRL!T67,"-")</f>
        <v>0</v>
      </c>
    </row>
    <row r="68" spans="1:74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" t="e">
        <f t="shared" si="24"/>
        <v>#DIV/0!</v>
      </c>
      <c r="AB68" s="4" t="e">
        <f t="shared" si="38"/>
        <v>#DIV/0!</v>
      </c>
      <c r="AC68" s="2" t="b">
        <f t="shared" si="25"/>
        <v>0</v>
      </c>
      <c r="AD68" s="2" t="b">
        <f t="shared" si="26"/>
        <v>0</v>
      </c>
      <c r="AE68" s="2" t="b">
        <f t="shared" si="27"/>
        <v>0</v>
      </c>
      <c r="AF68" s="2" t="b">
        <f t="shared" si="28"/>
        <v>0</v>
      </c>
      <c r="AG68" s="2" t="b">
        <f t="shared" si="29"/>
        <v>0</v>
      </c>
      <c r="AH68" s="2" t="b">
        <f t="shared" si="30"/>
        <v>0</v>
      </c>
      <c r="AI68" s="2" t="b">
        <f t="shared" si="31"/>
        <v>0</v>
      </c>
      <c r="AJ68" s="6" t="b">
        <f t="shared" si="32"/>
        <v>0</v>
      </c>
      <c r="AK68" s="7" t="str">
        <f t="shared" si="39"/>
        <v>BUY</v>
      </c>
      <c r="AL68" s="2" t="str">
        <f t="shared" si="40"/>
        <v>-</v>
      </c>
      <c r="AM68" s="15" t="e">
        <f t="shared" si="33"/>
        <v>#DIV/0!</v>
      </c>
      <c r="AN68" s="2" t="e">
        <f t="shared" si="20"/>
        <v>#DIV/0!</v>
      </c>
      <c r="AO68" s="2" t="e">
        <f t="shared" si="21"/>
        <v>#DIV/0!</v>
      </c>
      <c r="AP68" s="33">
        <f>IF(RSI!A68=result!A68, RSI!M68, "-")</f>
        <v>100</v>
      </c>
      <c r="AQ68" s="36">
        <f t="shared" si="34"/>
        <v>0</v>
      </c>
      <c r="AR68" s="36" t="str">
        <f t="shared" si="35"/>
        <v>Negative</v>
      </c>
      <c r="AS68" s="36" t="str">
        <f t="shared" si="41"/>
        <v>-</v>
      </c>
      <c r="AT68" s="37">
        <f>BB!J68</f>
        <v>0</v>
      </c>
      <c r="AU68" s="39" t="e">
        <f>BB!K68</f>
        <v>#DIV/0!</v>
      </c>
      <c r="AV68" s="37">
        <f t="shared" si="36"/>
        <v>0</v>
      </c>
      <c r="AW68" s="39" t="e">
        <f t="shared" si="23"/>
        <v>#DIV/0!</v>
      </c>
      <c r="AX68" s="37">
        <f t="shared" si="37"/>
        <v>0</v>
      </c>
      <c r="AY68" s="39" t="e">
        <f t="shared" si="22"/>
        <v>#DIV/0!</v>
      </c>
      <c r="AZ68" s="37" t="b">
        <f t="shared" si="42"/>
        <v>0</v>
      </c>
      <c r="BA68" s="37">
        <f>BB!H68</f>
        <v>0</v>
      </c>
      <c r="BB68" s="37">
        <f>BB!I68</f>
        <v>0</v>
      </c>
      <c r="BC68" s="41" t="str">
        <f t="shared" si="43"/>
        <v>-</v>
      </c>
      <c r="BD68" s="41">
        <f>MACD!F68</f>
        <v>0</v>
      </c>
      <c r="BE68" s="41">
        <f>MACD!G68</f>
        <v>0</v>
      </c>
      <c r="BF68" s="41">
        <f>MACD!H68</f>
        <v>0</v>
      </c>
      <c r="BG68" s="41">
        <f>IF(A68=MACD!A68,MACD!I68,"-")</f>
        <v>0</v>
      </c>
      <c r="BH68" s="34">
        <f>IF($A68=SRL!$A68,SRL!F68,"-")</f>
        <v>0</v>
      </c>
      <c r="BI68" s="1">
        <f>IF($A68=SRL!$A68,SRL!G68,"-")</f>
        <v>0</v>
      </c>
      <c r="BJ68" s="1">
        <f>IF($A68=SRL!$A68,SRL!H68,"-")</f>
        <v>0</v>
      </c>
      <c r="BK68" s="1">
        <f>IF($A68=SRL!$A68,SRL!I68,"-")</f>
        <v>0</v>
      </c>
      <c r="BL68" s="1">
        <f>IF($A68=SRL!$A68,SRL!J68,"-")</f>
        <v>0</v>
      </c>
      <c r="BM68" s="1">
        <f>IF($A68=SRL!$A68,SRL!K68,"-")</f>
        <v>0</v>
      </c>
      <c r="BN68" s="1">
        <f>IF($A68=SRL!$A68,SRL!L68,"-")</f>
        <v>0</v>
      </c>
      <c r="BO68" s="1">
        <f>IF($A68=SRL!$A68,SRL!M68,"-")</f>
        <v>0</v>
      </c>
      <c r="BP68" s="18" t="str">
        <f>IF($A68=SRL!$A68,SRL!N68,"-")</f>
        <v>Consolidation</v>
      </c>
      <c r="BQ68" s="18" t="str">
        <f>IF($A68=SRL!$A68,SRL!O68,"-")</f>
        <v>Consolidation</v>
      </c>
      <c r="BR68" s="8">
        <f>IF($A68=SRL!$A68,SRL!P68,"-")</f>
        <v>0</v>
      </c>
      <c r="BS68" s="25">
        <f>IF($A68=SRL!$A68,SRL!Q68,"-")</f>
        <v>0</v>
      </c>
      <c r="BT68" s="1">
        <f>IF($A68=SRL!$A68,SRL!R68,"-")</f>
        <v>0</v>
      </c>
      <c r="BU68" s="1">
        <f>IF($A68=SRL!$A68,SRL!S68,"-")</f>
        <v>0</v>
      </c>
      <c r="BV68" s="8">
        <f>IF($A68=SRL!$A68,SRL!T68,"-")</f>
        <v>0</v>
      </c>
    </row>
    <row r="69" spans="1:74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" t="e">
        <f t="shared" si="24"/>
        <v>#DIV/0!</v>
      </c>
      <c r="AB69" s="4" t="e">
        <f t="shared" si="38"/>
        <v>#DIV/0!</v>
      </c>
      <c r="AC69" s="2" t="b">
        <f t="shared" si="25"/>
        <v>0</v>
      </c>
      <c r="AD69" s="2" t="b">
        <f t="shared" si="26"/>
        <v>0</v>
      </c>
      <c r="AE69" s="2" t="b">
        <f t="shared" si="27"/>
        <v>0</v>
      </c>
      <c r="AF69" s="2" t="b">
        <f t="shared" si="28"/>
        <v>0</v>
      </c>
      <c r="AG69" s="2" t="b">
        <f t="shared" si="29"/>
        <v>0</v>
      </c>
      <c r="AH69" s="2" t="b">
        <f t="shared" si="30"/>
        <v>0</v>
      </c>
      <c r="AI69" s="2" t="b">
        <f t="shared" si="31"/>
        <v>0</v>
      </c>
      <c r="AJ69" s="6" t="b">
        <f t="shared" si="32"/>
        <v>0</v>
      </c>
      <c r="AK69" s="7" t="str">
        <f t="shared" si="39"/>
        <v>BUY</v>
      </c>
      <c r="AL69" s="2" t="str">
        <f t="shared" si="40"/>
        <v>-</v>
      </c>
      <c r="AM69" s="15" t="e">
        <f t="shared" si="33"/>
        <v>#DIV/0!</v>
      </c>
      <c r="AN69" s="2" t="e">
        <f t="shared" ref="AN69:AN132" si="44">IF((AND($AB67&lt;0,$AB68&lt;0,$AB69&lt;0)),"Reversal_2","-")</f>
        <v>#DIV/0!</v>
      </c>
      <c r="AO69" s="2" t="e">
        <f t="shared" ref="AO69:AO132" si="45">IF((AND(($AB67+$AB68+$AB69)/3&gt;0.025)),"Reversal_3","-")</f>
        <v>#DIV/0!</v>
      </c>
      <c r="AP69" s="33">
        <f>IF(RSI!A69=result!A69, RSI!M69, "-")</f>
        <v>100</v>
      </c>
      <c r="AQ69" s="36">
        <f t="shared" si="34"/>
        <v>0</v>
      </c>
      <c r="AR69" s="36" t="str">
        <f t="shared" si="35"/>
        <v>Negative</v>
      </c>
      <c r="AS69" s="36" t="str">
        <f t="shared" si="41"/>
        <v>-</v>
      </c>
      <c r="AT69" s="37">
        <f>BB!J69</f>
        <v>0</v>
      </c>
      <c r="AU69" s="39" t="e">
        <f>BB!K69</f>
        <v>#DIV/0!</v>
      </c>
      <c r="AV69" s="37">
        <f t="shared" si="36"/>
        <v>0</v>
      </c>
      <c r="AW69" s="39" t="e">
        <f t="shared" si="23"/>
        <v>#DIV/0!</v>
      </c>
      <c r="AX69" s="37">
        <f t="shared" si="37"/>
        <v>0</v>
      </c>
      <c r="AY69" s="39" t="e">
        <f t="shared" si="22"/>
        <v>#DIV/0!</v>
      </c>
      <c r="AZ69" s="37" t="b">
        <f t="shared" si="42"/>
        <v>0</v>
      </c>
      <c r="BA69" s="37">
        <f>BB!H69</f>
        <v>0</v>
      </c>
      <c r="BB69" s="37">
        <f>BB!I69</f>
        <v>0</v>
      </c>
      <c r="BC69" s="41" t="str">
        <f t="shared" si="43"/>
        <v>-</v>
      </c>
      <c r="BD69" s="41">
        <f>MACD!F69</f>
        <v>0</v>
      </c>
      <c r="BE69" s="41">
        <f>MACD!G69</f>
        <v>0</v>
      </c>
      <c r="BF69" s="41">
        <f>MACD!H69</f>
        <v>0</v>
      </c>
      <c r="BG69" s="41">
        <f>IF(A69=MACD!A69,MACD!I69,"-")</f>
        <v>0</v>
      </c>
      <c r="BH69" s="34">
        <f>IF($A69=SRL!$A69,SRL!F69,"-")</f>
        <v>0</v>
      </c>
      <c r="BI69" s="1">
        <f>IF($A69=SRL!$A69,SRL!G69,"-")</f>
        <v>0</v>
      </c>
      <c r="BJ69" s="1">
        <f>IF($A69=SRL!$A69,SRL!H69,"-")</f>
        <v>0</v>
      </c>
      <c r="BK69" s="1">
        <f>IF($A69=SRL!$A69,SRL!I69,"-")</f>
        <v>0</v>
      </c>
      <c r="BL69" s="1">
        <f>IF($A69=SRL!$A69,SRL!J69,"-")</f>
        <v>0</v>
      </c>
      <c r="BM69" s="1">
        <f>IF($A69=SRL!$A69,SRL!K69,"-")</f>
        <v>0</v>
      </c>
      <c r="BN69" s="1">
        <f>IF($A69=SRL!$A69,SRL!L69,"-")</f>
        <v>0</v>
      </c>
      <c r="BO69" s="1">
        <f>IF($A69=SRL!$A69,SRL!M69,"-")</f>
        <v>0</v>
      </c>
      <c r="BP69" s="18" t="str">
        <f>IF($A69=SRL!$A69,SRL!N69,"-")</f>
        <v>Consolidation</v>
      </c>
      <c r="BQ69" s="18" t="str">
        <f>IF($A69=SRL!$A69,SRL!O69,"-")</f>
        <v>Consolidation</v>
      </c>
      <c r="BR69" s="8">
        <f>IF($A69=SRL!$A69,SRL!P69,"-")</f>
        <v>0</v>
      </c>
      <c r="BS69" s="25">
        <f>IF($A69=SRL!$A69,SRL!Q69,"-")</f>
        <v>0</v>
      </c>
      <c r="BT69" s="1">
        <f>IF($A69=SRL!$A69,SRL!R69,"-")</f>
        <v>0</v>
      </c>
      <c r="BU69" s="1">
        <f>IF($A69=SRL!$A69,SRL!S69,"-")</f>
        <v>0</v>
      </c>
      <c r="BV69" s="8">
        <f>IF($A69=SRL!$A69,SRL!T69,"-")</f>
        <v>0</v>
      </c>
    </row>
    <row r="70" spans="1:74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" t="e">
        <f t="shared" si="24"/>
        <v>#DIV/0!</v>
      </c>
      <c r="AB70" s="4" t="e">
        <f t="shared" si="38"/>
        <v>#DIV/0!</v>
      </c>
      <c r="AC70" s="2" t="b">
        <f t="shared" si="25"/>
        <v>0</v>
      </c>
      <c r="AD70" s="2" t="b">
        <f t="shared" si="26"/>
        <v>0</v>
      </c>
      <c r="AE70" s="2" t="b">
        <f t="shared" si="27"/>
        <v>0</v>
      </c>
      <c r="AF70" s="2" t="b">
        <f t="shared" si="28"/>
        <v>0</v>
      </c>
      <c r="AG70" s="2" t="b">
        <f t="shared" si="29"/>
        <v>0</v>
      </c>
      <c r="AH70" s="2" t="b">
        <f t="shared" si="30"/>
        <v>0</v>
      </c>
      <c r="AI70" s="2" t="b">
        <f t="shared" si="31"/>
        <v>0</v>
      </c>
      <c r="AJ70" s="6" t="b">
        <f t="shared" si="32"/>
        <v>0</v>
      </c>
      <c r="AK70" s="7" t="str">
        <f t="shared" si="39"/>
        <v>BUY</v>
      </c>
      <c r="AL70" s="2" t="str">
        <f t="shared" si="40"/>
        <v>-</v>
      </c>
      <c r="AM70" s="15" t="e">
        <f t="shared" si="33"/>
        <v>#DIV/0!</v>
      </c>
      <c r="AN70" s="2" t="e">
        <f t="shared" si="44"/>
        <v>#DIV/0!</v>
      </c>
      <c r="AO70" s="2" t="e">
        <f t="shared" si="45"/>
        <v>#DIV/0!</v>
      </c>
      <c r="AP70" s="33">
        <f>IF(RSI!A70=result!A70, RSI!M70, "-")</f>
        <v>100</v>
      </c>
      <c r="AQ70" s="36">
        <f t="shared" si="34"/>
        <v>0</v>
      </c>
      <c r="AR70" s="36" t="str">
        <f t="shared" si="35"/>
        <v>Negative</v>
      </c>
      <c r="AS70" s="36" t="str">
        <f t="shared" si="41"/>
        <v>-</v>
      </c>
      <c r="AT70" s="37">
        <f>BB!J70</f>
        <v>0</v>
      </c>
      <c r="AU70" s="39" t="e">
        <f>BB!K70</f>
        <v>#DIV/0!</v>
      </c>
      <c r="AV70" s="37">
        <f t="shared" si="36"/>
        <v>0</v>
      </c>
      <c r="AW70" s="39" t="e">
        <f t="shared" si="23"/>
        <v>#DIV/0!</v>
      </c>
      <c r="AX70" s="37">
        <f t="shared" si="37"/>
        <v>0</v>
      </c>
      <c r="AY70" s="39" t="e">
        <f t="shared" si="22"/>
        <v>#DIV/0!</v>
      </c>
      <c r="AZ70" s="37" t="b">
        <f t="shared" si="42"/>
        <v>0</v>
      </c>
      <c r="BA70" s="37">
        <f>BB!H70</f>
        <v>0</v>
      </c>
      <c r="BB70" s="37">
        <f>BB!I70</f>
        <v>0</v>
      </c>
      <c r="BC70" s="41" t="str">
        <f t="shared" si="43"/>
        <v>-</v>
      </c>
      <c r="BD70" s="41">
        <f>MACD!F70</f>
        <v>0</v>
      </c>
      <c r="BE70" s="41">
        <f>MACD!G70</f>
        <v>0</v>
      </c>
      <c r="BF70" s="41">
        <f>MACD!H70</f>
        <v>0</v>
      </c>
      <c r="BG70" s="41">
        <f>IF(A70=MACD!A70,MACD!I70,"-")</f>
        <v>0</v>
      </c>
      <c r="BH70" s="34">
        <f>IF($A70=SRL!$A70,SRL!F70,"-")</f>
        <v>0</v>
      </c>
      <c r="BI70" s="1">
        <f>IF($A70=SRL!$A70,SRL!G70,"-")</f>
        <v>0</v>
      </c>
      <c r="BJ70" s="1">
        <f>IF($A70=SRL!$A70,SRL!H70,"-")</f>
        <v>0</v>
      </c>
      <c r="BK70" s="1">
        <f>IF($A70=SRL!$A70,SRL!I70,"-")</f>
        <v>0</v>
      </c>
      <c r="BL70" s="1">
        <f>IF($A70=SRL!$A70,SRL!J70,"-")</f>
        <v>0</v>
      </c>
      <c r="BM70" s="1">
        <f>IF($A70=SRL!$A70,SRL!K70,"-")</f>
        <v>0</v>
      </c>
      <c r="BN70" s="1">
        <f>IF($A70=SRL!$A70,SRL!L70,"-")</f>
        <v>0</v>
      </c>
      <c r="BO70" s="1">
        <f>IF($A70=SRL!$A70,SRL!M70,"-")</f>
        <v>0</v>
      </c>
      <c r="BP70" s="18" t="str">
        <f>IF($A70=SRL!$A70,SRL!N70,"-")</f>
        <v>Consolidation</v>
      </c>
      <c r="BQ70" s="18" t="str">
        <f>IF($A70=SRL!$A70,SRL!O70,"-")</f>
        <v>Consolidation</v>
      </c>
      <c r="BR70" s="8">
        <f>IF($A70=SRL!$A70,SRL!P70,"-")</f>
        <v>0</v>
      </c>
      <c r="BS70" s="25">
        <f>IF($A70=SRL!$A70,SRL!Q70,"-")</f>
        <v>0</v>
      </c>
      <c r="BT70" s="1">
        <f>IF($A70=SRL!$A70,SRL!R70,"-")</f>
        <v>0</v>
      </c>
      <c r="BU70" s="1">
        <f>IF($A70=SRL!$A70,SRL!S70,"-")</f>
        <v>0</v>
      </c>
      <c r="BV70" s="8">
        <f>IF($A70=SRL!$A70,SRL!T70,"-")</f>
        <v>0</v>
      </c>
    </row>
    <row r="71" spans="1:74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" t="e">
        <f t="shared" si="24"/>
        <v>#DIV/0!</v>
      </c>
      <c r="AB71" s="4" t="e">
        <f t="shared" si="38"/>
        <v>#DIV/0!</v>
      </c>
      <c r="AC71" s="2" t="b">
        <f t="shared" si="25"/>
        <v>0</v>
      </c>
      <c r="AD71" s="2" t="b">
        <f t="shared" si="26"/>
        <v>0</v>
      </c>
      <c r="AE71" s="2" t="b">
        <f t="shared" si="27"/>
        <v>0</v>
      </c>
      <c r="AF71" s="2" t="b">
        <f t="shared" si="28"/>
        <v>0</v>
      </c>
      <c r="AG71" s="2" t="b">
        <f t="shared" si="29"/>
        <v>0</v>
      </c>
      <c r="AH71" s="2" t="b">
        <f t="shared" si="30"/>
        <v>0</v>
      </c>
      <c r="AI71" s="2" t="b">
        <f t="shared" si="31"/>
        <v>0</v>
      </c>
      <c r="AJ71" s="6" t="b">
        <f t="shared" si="32"/>
        <v>0</v>
      </c>
      <c r="AK71" s="7" t="str">
        <f t="shared" si="39"/>
        <v>BUY</v>
      </c>
      <c r="AL71" s="2" t="str">
        <f t="shared" si="40"/>
        <v>-</v>
      </c>
      <c r="AM71" s="15" t="e">
        <f t="shared" si="33"/>
        <v>#DIV/0!</v>
      </c>
      <c r="AN71" s="2" t="e">
        <f t="shared" si="44"/>
        <v>#DIV/0!</v>
      </c>
      <c r="AO71" s="2" t="e">
        <f t="shared" si="45"/>
        <v>#DIV/0!</v>
      </c>
      <c r="AP71" s="33">
        <f>IF(RSI!A71=result!A71, RSI!M71, "-")</f>
        <v>100</v>
      </c>
      <c r="AQ71" s="36">
        <f t="shared" si="34"/>
        <v>0</v>
      </c>
      <c r="AR71" s="36" t="str">
        <f t="shared" si="35"/>
        <v>Negative</v>
      </c>
      <c r="AS71" s="36" t="str">
        <f t="shared" si="41"/>
        <v>-</v>
      </c>
      <c r="AT71" s="37">
        <f>BB!J71</f>
        <v>0</v>
      </c>
      <c r="AU71" s="39" t="e">
        <f>BB!K71</f>
        <v>#DIV/0!</v>
      </c>
      <c r="AV71" s="37">
        <f t="shared" si="36"/>
        <v>0</v>
      </c>
      <c r="AW71" s="39" t="e">
        <f t="shared" si="23"/>
        <v>#DIV/0!</v>
      </c>
      <c r="AX71" s="37">
        <f t="shared" si="37"/>
        <v>0</v>
      </c>
      <c r="AY71" s="39" t="e">
        <f t="shared" si="22"/>
        <v>#DIV/0!</v>
      </c>
      <c r="AZ71" s="37" t="b">
        <f t="shared" si="42"/>
        <v>0</v>
      </c>
      <c r="BA71" s="37">
        <f>BB!H71</f>
        <v>0</v>
      </c>
      <c r="BB71" s="37">
        <f>BB!I71</f>
        <v>0</v>
      </c>
      <c r="BC71" s="41" t="str">
        <f t="shared" si="43"/>
        <v>-</v>
      </c>
      <c r="BD71" s="41">
        <f>MACD!F71</f>
        <v>0</v>
      </c>
      <c r="BE71" s="41">
        <f>MACD!G71</f>
        <v>0</v>
      </c>
      <c r="BF71" s="41">
        <f>MACD!H71</f>
        <v>0</v>
      </c>
      <c r="BG71" s="41">
        <f>IF(A71=MACD!A71,MACD!I71,"-")</f>
        <v>0</v>
      </c>
      <c r="BH71" s="34">
        <f>IF($A71=SRL!$A71,SRL!F71,"-")</f>
        <v>0</v>
      </c>
      <c r="BI71" s="1">
        <f>IF($A71=SRL!$A71,SRL!G71,"-")</f>
        <v>0</v>
      </c>
      <c r="BJ71" s="1">
        <f>IF($A71=SRL!$A71,SRL!H71,"-")</f>
        <v>0</v>
      </c>
      <c r="BK71" s="1">
        <f>IF($A71=SRL!$A71,SRL!I71,"-")</f>
        <v>0</v>
      </c>
      <c r="BL71" s="1">
        <f>IF($A71=SRL!$A71,SRL!J71,"-")</f>
        <v>0</v>
      </c>
      <c r="BM71" s="1">
        <f>IF($A71=SRL!$A71,SRL!K71,"-")</f>
        <v>0</v>
      </c>
      <c r="BN71" s="1">
        <f>IF($A71=SRL!$A71,SRL!L71,"-")</f>
        <v>0</v>
      </c>
      <c r="BO71" s="1">
        <f>IF($A71=SRL!$A71,SRL!M71,"-")</f>
        <v>0</v>
      </c>
      <c r="BP71" s="18" t="str">
        <f>IF($A71=SRL!$A71,SRL!N71,"-")</f>
        <v>Consolidation</v>
      </c>
      <c r="BQ71" s="18" t="str">
        <f>IF($A71=SRL!$A71,SRL!O71,"-")</f>
        <v>Consolidation</v>
      </c>
      <c r="BR71" s="8">
        <f>IF($A71=SRL!$A71,SRL!P71,"-")</f>
        <v>0</v>
      </c>
      <c r="BS71" s="25">
        <f>IF($A71=SRL!$A71,SRL!Q71,"-")</f>
        <v>0</v>
      </c>
      <c r="BT71" s="1">
        <f>IF($A71=SRL!$A71,SRL!R71,"-")</f>
        <v>0</v>
      </c>
      <c r="BU71" s="1">
        <f>IF($A71=SRL!$A71,SRL!S71,"-")</f>
        <v>0</v>
      </c>
      <c r="BV71" s="8">
        <f>IF($A71=SRL!$A71,SRL!T71,"-")</f>
        <v>0</v>
      </c>
    </row>
    <row r="72" spans="1:74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" t="e">
        <f t="shared" si="24"/>
        <v>#DIV/0!</v>
      </c>
      <c r="AB72" s="4" t="e">
        <f t="shared" si="38"/>
        <v>#DIV/0!</v>
      </c>
      <c r="AC72" s="2" t="b">
        <f t="shared" si="25"/>
        <v>0</v>
      </c>
      <c r="AD72" s="2" t="b">
        <f t="shared" si="26"/>
        <v>0</v>
      </c>
      <c r="AE72" s="2" t="b">
        <f t="shared" si="27"/>
        <v>0</v>
      </c>
      <c r="AF72" s="2" t="b">
        <f t="shared" si="28"/>
        <v>0</v>
      </c>
      <c r="AG72" s="2" t="b">
        <f t="shared" si="29"/>
        <v>0</v>
      </c>
      <c r="AH72" s="2" t="b">
        <f t="shared" si="30"/>
        <v>0</v>
      </c>
      <c r="AI72" s="2" t="b">
        <f t="shared" si="31"/>
        <v>0</v>
      </c>
      <c r="AJ72" s="6" t="b">
        <f t="shared" si="32"/>
        <v>0</v>
      </c>
      <c r="AK72" s="7" t="str">
        <f t="shared" si="39"/>
        <v>BUY</v>
      </c>
      <c r="AL72" s="2" t="str">
        <f t="shared" si="40"/>
        <v>-</v>
      </c>
      <c r="AM72" s="15" t="e">
        <f t="shared" si="33"/>
        <v>#DIV/0!</v>
      </c>
      <c r="AN72" s="2" t="e">
        <f t="shared" si="44"/>
        <v>#DIV/0!</v>
      </c>
      <c r="AO72" s="2" t="e">
        <f t="shared" si="45"/>
        <v>#DIV/0!</v>
      </c>
      <c r="AP72" s="33">
        <f>IF(RSI!A72=result!A72, RSI!M72, "-")</f>
        <v>100</v>
      </c>
      <c r="AQ72" s="36">
        <f t="shared" si="34"/>
        <v>0</v>
      </c>
      <c r="AR72" s="36" t="str">
        <f t="shared" si="35"/>
        <v>Negative</v>
      </c>
      <c r="AS72" s="36" t="str">
        <f t="shared" si="41"/>
        <v>-</v>
      </c>
      <c r="AT72" s="37">
        <f>BB!J72</f>
        <v>0</v>
      </c>
      <c r="AU72" s="39" t="e">
        <f>BB!K72</f>
        <v>#DIV/0!</v>
      </c>
      <c r="AV72" s="37">
        <f t="shared" si="36"/>
        <v>0</v>
      </c>
      <c r="AW72" s="39" t="e">
        <f t="shared" si="23"/>
        <v>#DIV/0!</v>
      </c>
      <c r="AX72" s="37">
        <f t="shared" si="37"/>
        <v>0</v>
      </c>
      <c r="AY72" s="39" t="e">
        <f t="shared" si="22"/>
        <v>#DIV/0!</v>
      </c>
      <c r="AZ72" s="37" t="b">
        <f t="shared" si="42"/>
        <v>0</v>
      </c>
      <c r="BA72" s="37">
        <f>BB!H72</f>
        <v>0</v>
      </c>
      <c r="BB72" s="37">
        <f>BB!I72</f>
        <v>0</v>
      </c>
      <c r="BC72" s="41" t="str">
        <f t="shared" si="43"/>
        <v>-</v>
      </c>
      <c r="BD72" s="41">
        <f>MACD!F72</f>
        <v>0</v>
      </c>
      <c r="BE72" s="41">
        <f>MACD!G72</f>
        <v>0</v>
      </c>
      <c r="BF72" s="41">
        <f>MACD!H72</f>
        <v>0</v>
      </c>
      <c r="BG72" s="41">
        <f>IF(A72=MACD!A72,MACD!I72,"-")</f>
        <v>0</v>
      </c>
      <c r="BH72" s="34">
        <f>IF($A72=SRL!$A72,SRL!F72,"-")</f>
        <v>0</v>
      </c>
      <c r="BI72" s="1">
        <f>IF($A72=SRL!$A72,SRL!G72,"-")</f>
        <v>0</v>
      </c>
      <c r="BJ72" s="1">
        <f>IF($A72=SRL!$A72,SRL!H72,"-")</f>
        <v>0</v>
      </c>
      <c r="BK72" s="1">
        <f>IF($A72=SRL!$A72,SRL!I72,"-")</f>
        <v>0</v>
      </c>
      <c r="BL72" s="1">
        <f>IF($A72=SRL!$A72,SRL!J72,"-")</f>
        <v>0</v>
      </c>
      <c r="BM72" s="1">
        <f>IF($A72=SRL!$A72,SRL!K72,"-")</f>
        <v>0</v>
      </c>
      <c r="BN72" s="1">
        <f>IF($A72=SRL!$A72,SRL!L72,"-")</f>
        <v>0</v>
      </c>
      <c r="BO72" s="1">
        <f>IF($A72=SRL!$A72,SRL!M72,"-")</f>
        <v>0</v>
      </c>
      <c r="BP72" s="18" t="str">
        <f>IF($A72=SRL!$A72,SRL!N72,"-")</f>
        <v>Consolidation</v>
      </c>
      <c r="BQ72" s="18" t="str">
        <f>IF($A72=SRL!$A72,SRL!O72,"-")</f>
        <v>Consolidation</v>
      </c>
      <c r="BR72" s="8">
        <f>IF($A72=SRL!$A72,SRL!P72,"-")</f>
        <v>0</v>
      </c>
      <c r="BS72" s="25">
        <f>IF($A72=SRL!$A72,SRL!Q72,"-")</f>
        <v>0</v>
      </c>
      <c r="BT72" s="1">
        <f>IF($A72=SRL!$A72,SRL!R72,"-")</f>
        <v>0</v>
      </c>
      <c r="BU72" s="1">
        <f>IF($A72=SRL!$A72,SRL!S72,"-")</f>
        <v>0</v>
      </c>
      <c r="BV72" s="8">
        <f>IF($A72=SRL!$A72,SRL!T72,"-")</f>
        <v>0</v>
      </c>
    </row>
    <row r="73" spans="1:74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" t="e">
        <f t="shared" si="24"/>
        <v>#DIV/0!</v>
      </c>
      <c r="AB73" s="4" t="e">
        <f t="shared" si="38"/>
        <v>#DIV/0!</v>
      </c>
      <c r="AC73" s="2" t="b">
        <f t="shared" si="25"/>
        <v>0</v>
      </c>
      <c r="AD73" s="2" t="b">
        <f t="shared" si="26"/>
        <v>0</v>
      </c>
      <c r="AE73" s="2" t="b">
        <f t="shared" si="27"/>
        <v>0</v>
      </c>
      <c r="AF73" s="2" t="b">
        <f t="shared" si="28"/>
        <v>0</v>
      </c>
      <c r="AG73" s="2" t="b">
        <f t="shared" si="29"/>
        <v>0</v>
      </c>
      <c r="AH73" s="2" t="b">
        <f t="shared" si="30"/>
        <v>0</v>
      </c>
      <c r="AI73" s="2" t="b">
        <f t="shared" si="31"/>
        <v>0</v>
      </c>
      <c r="AJ73" s="6" t="b">
        <f t="shared" si="32"/>
        <v>0</v>
      </c>
      <c r="AK73" s="7" t="str">
        <f t="shared" si="39"/>
        <v>BUY</v>
      </c>
      <c r="AL73" s="2" t="str">
        <f t="shared" si="40"/>
        <v>-</v>
      </c>
      <c r="AM73" s="15" t="e">
        <f t="shared" si="33"/>
        <v>#DIV/0!</v>
      </c>
      <c r="AN73" s="2" t="e">
        <f t="shared" si="44"/>
        <v>#DIV/0!</v>
      </c>
      <c r="AO73" s="2" t="e">
        <f t="shared" si="45"/>
        <v>#DIV/0!</v>
      </c>
      <c r="AP73" s="33">
        <f>IF(RSI!A73=result!A73, RSI!M73, "-")</f>
        <v>100</v>
      </c>
      <c r="AQ73" s="36">
        <f t="shared" si="34"/>
        <v>0</v>
      </c>
      <c r="AR73" s="36" t="str">
        <f t="shared" si="35"/>
        <v>Negative</v>
      </c>
      <c r="AS73" s="36" t="str">
        <f t="shared" si="41"/>
        <v>-</v>
      </c>
      <c r="AT73" s="37">
        <f>BB!J73</f>
        <v>0</v>
      </c>
      <c r="AU73" s="39" t="e">
        <f>BB!K73</f>
        <v>#DIV/0!</v>
      </c>
      <c r="AV73" s="37">
        <f t="shared" si="36"/>
        <v>0</v>
      </c>
      <c r="AW73" s="39" t="e">
        <f t="shared" si="23"/>
        <v>#DIV/0!</v>
      </c>
      <c r="AX73" s="37">
        <f t="shared" si="37"/>
        <v>0</v>
      </c>
      <c r="AY73" s="39" t="e">
        <f t="shared" si="22"/>
        <v>#DIV/0!</v>
      </c>
      <c r="AZ73" s="37" t="b">
        <f t="shared" si="42"/>
        <v>0</v>
      </c>
      <c r="BA73" s="37">
        <f>BB!H73</f>
        <v>0</v>
      </c>
      <c r="BB73" s="37">
        <f>BB!I73</f>
        <v>0</v>
      </c>
      <c r="BC73" s="41" t="str">
        <f t="shared" si="43"/>
        <v>-</v>
      </c>
      <c r="BD73" s="41">
        <f>MACD!F73</f>
        <v>0</v>
      </c>
      <c r="BE73" s="41">
        <f>MACD!G73</f>
        <v>0</v>
      </c>
      <c r="BF73" s="41">
        <f>MACD!H73</f>
        <v>0</v>
      </c>
      <c r="BG73" s="41">
        <f>IF(A73=MACD!A73,MACD!I73,"-")</f>
        <v>0</v>
      </c>
      <c r="BH73" s="34">
        <f>IF($A73=SRL!$A73,SRL!F73,"-")</f>
        <v>0</v>
      </c>
      <c r="BI73" s="1">
        <f>IF($A73=SRL!$A73,SRL!G73,"-")</f>
        <v>0</v>
      </c>
      <c r="BJ73" s="1">
        <f>IF($A73=SRL!$A73,SRL!H73,"-")</f>
        <v>0</v>
      </c>
      <c r="BK73" s="1">
        <f>IF($A73=SRL!$A73,SRL!I73,"-")</f>
        <v>0</v>
      </c>
      <c r="BL73" s="1">
        <f>IF($A73=SRL!$A73,SRL!J73,"-")</f>
        <v>0</v>
      </c>
      <c r="BM73" s="1">
        <f>IF($A73=SRL!$A73,SRL!K73,"-")</f>
        <v>0</v>
      </c>
      <c r="BN73" s="1">
        <f>IF($A73=SRL!$A73,SRL!L73,"-")</f>
        <v>0</v>
      </c>
      <c r="BO73" s="1">
        <f>IF($A73=SRL!$A73,SRL!M73,"-")</f>
        <v>0</v>
      </c>
      <c r="BP73" s="18" t="str">
        <f>IF($A73=SRL!$A73,SRL!N73,"-")</f>
        <v>Consolidation</v>
      </c>
      <c r="BQ73" s="18" t="str">
        <f>IF($A73=SRL!$A73,SRL!O73,"-")</f>
        <v>Consolidation</v>
      </c>
      <c r="BR73" s="8">
        <f>IF($A73=SRL!$A73,SRL!P73,"-")</f>
        <v>0</v>
      </c>
      <c r="BS73" s="25">
        <f>IF($A73=SRL!$A73,SRL!Q73,"-")</f>
        <v>0</v>
      </c>
      <c r="BT73" s="1">
        <f>IF($A73=SRL!$A73,SRL!R73,"-")</f>
        <v>0</v>
      </c>
      <c r="BU73" s="1">
        <f>IF($A73=SRL!$A73,SRL!S73,"-")</f>
        <v>0</v>
      </c>
      <c r="BV73" s="8">
        <f>IF($A73=SRL!$A73,SRL!T73,"-")</f>
        <v>0</v>
      </c>
    </row>
    <row r="74" spans="1:74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" t="e">
        <f t="shared" si="24"/>
        <v>#DIV/0!</v>
      </c>
      <c r="AB74" s="4" t="e">
        <f t="shared" si="38"/>
        <v>#DIV/0!</v>
      </c>
      <c r="AC74" s="2" t="b">
        <f t="shared" si="25"/>
        <v>0</v>
      </c>
      <c r="AD74" s="2" t="b">
        <f t="shared" si="26"/>
        <v>0</v>
      </c>
      <c r="AE74" s="2" t="b">
        <f t="shared" si="27"/>
        <v>0</v>
      </c>
      <c r="AF74" s="2" t="b">
        <f t="shared" si="28"/>
        <v>0</v>
      </c>
      <c r="AG74" s="2" t="b">
        <f t="shared" si="29"/>
        <v>0</v>
      </c>
      <c r="AH74" s="2" t="b">
        <f t="shared" si="30"/>
        <v>0</v>
      </c>
      <c r="AI74" s="2" t="b">
        <f t="shared" si="31"/>
        <v>0</v>
      </c>
      <c r="AJ74" s="6" t="b">
        <f t="shared" si="32"/>
        <v>0</v>
      </c>
      <c r="AK74" s="7" t="str">
        <f t="shared" si="39"/>
        <v>BUY</v>
      </c>
      <c r="AL74" s="2" t="str">
        <f t="shared" si="40"/>
        <v>-</v>
      </c>
      <c r="AM74" s="15" t="e">
        <f t="shared" si="33"/>
        <v>#DIV/0!</v>
      </c>
      <c r="AN74" s="2" t="e">
        <f t="shared" si="44"/>
        <v>#DIV/0!</v>
      </c>
      <c r="AO74" s="2" t="e">
        <f t="shared" si="45"/>
        <v>#DIV/0!</v>
      </c>
      <c r="AP74" s="33">
        <f>IF(RSI!A74=result!A74, RSI!M74, "-")</f>
        <v>100</v>
      </c>
      <c r="AQ74" s="36">
        <f t="shared" si="34"/>
        <v>0</v>
      </c>
      <c r="AR74" s="36" t="str">
        <f t="shared" si="35"/>
        <v>Negative</v>
      </c>
      <c r="AS74" s="36" t="str">
        <f t="shared" si="41"/>
        <v>-</v>
      </c>
      <c r="AT74" s="37">
        <f>BB!J74</f>
        <v>0</v>
      </c>
      <c r="AU74" s="39" t="e">
        <f>BB!K74</f>
        <v>#DIV/0!</v>
      </c>
      <c r="AV74" s="37">
        <f t="shared" si="36"/>
        <v>0</v>
      </c>
      <c r="AW74" s="39" t="e">
        <f t="shared" si="23"/>
        <v>#DIV/0!</v>
      </c>
      <c r="AX74" s="37">
        <f t="shared" si="37"/>
        <v>0</v>
      </c>
      <c r="AY74" s="39" t="e">
        <f t="shared" si="22"/>
        <v>#DIV/0!</v>
      </c>
      <c r="AZ74" s="37" t="b">
        <f t="shared" si="42"/>
        <v>0</v>
      </c>
      <c r="BA74" s="37">
        <f>BB!H74</f>
        <v>0</v>
      </c>
      <c r="BB74" s="37">
        <f>BB!I74</f>
        <v>0</v>
      </c>
      <c r="BC74" s="41" t="str">
        <f t="shared" si="43"/>
        <v>-</v>
      </c>
      <c r="BD74" s="41">
        <f>MACD!F74</f>
        <v>0</v>
      </c>
      <c r="BE74" s="41">
        <f>MACD!G74</f>
        <v>0</v>
      </c>
      <c r="BF74" s="41">
        <f>MACD!H74</f>
        <v>0</v>
      </c>
      <c r="BG74" s="41">
        <f>IF(A74=MACD!A74,MACD!I74,"-")</f>
        <v>0</v>
      </c>
      <c r="BH74" s="34">
        <f>IF($A74=SRL!$A74,SRL!F74,"-")</f>
        <v>0</v>
      </c>
      <c r="BI74" s="1">
        <f>IF($A74=SRL!$A74,SRL!G74,"-")</f>
        <v>0</v>
      </c>
      <c r="BJ74" s="1">
        <f>IF($A74=SRL!$A74,SRL!H74,"-")</f>
        <v>0</v>
      </c>
      <c r="BK74" s="1">
        <f>IF($A74=SRL!$A74,SRL!I74,"-")</f>
        <v>0</v>
      </c>
      <c r="BL74" s="1">
        <f>IF($A74=SRL!$A74,SRL!J74,"-")</f>
        <v>0</v>
      </c>
      <c r="BM74" s="1">
        <f>IF($A74=SRL!$A74,SRL!K74,"-")</f>
        <v>0</v>
      </c>
      <c r="BN74" s="1">
        <f>IF($A74=SRL!$A74,SRL!L74,"-")</f>
        <v>0</v>
      </c>
      <c r="BO74" s="1">
        <f>IF($A74=SRL!$A74,SRL!M74,"-")</f>
        <v>0</v>
      </c>
      <c r="BP74" s="18" t="str">
        <f>IF($A74=SRL!$A74,SRL!N74,"-")</f>
        <v>Consolidation</v>
      </c>
      <c r="BQ74" s="18" t="str">
        <f>IF($A74=SRL!$A74,SRL!O74,"-")</f>
        <v>Consolidation</v>
      </c>
      <c r="BR74" s="8">
        <f>IF($A74=SRL!$A74,SRL!P74,"-")</f>
        <v>0</v>
      </c>
      <c r="BS74" s="25">
        <f>IF($A74=SRL!$A74,SRL!Q74,"-")</f>
        <v>0</v>
      </c>
      <c r="BT74" s="1">
        <f>IF($A74=SRL!$A74,SRL!R74,"-")</f>
        <v>0</v>
      </c>
      <c r="BU74" s="1">
        <f>IF($A74=SRL!$A74,SRL!S74,"-")</f>
        <v>0</v>
      </c>
      <c r="BV74" s="8">
        <f>IF($A74=SRL!$A74,SRL!T74,"-")</f>
        <v>0</v>
      </c>
    </row>
    <row r="75" spans="1:74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" t="e">
        <f t="shared" si="24"/>
        <v>#DIV/0!</v>
      </c>
      <c r="AB75" s="4" t="e">
        <f t="shared" si="38"/>
        <v>#DIV/0!</v>
      </c>
      <c r="AC75" s="2" t="b">
        <f t="shared" si="25"/>
        <v>0</v>
      </c>
      <c r="AD75" s="2" t="b">
        <f t="shared" si="26"/>
        <v>0</v>
      </c>
      <c r="AE75" s="2" t="b">
        <f t="shared" si="27"/>
        <v>0</v>
      </c>
      <c r="AF75" s="2" t="b">
        <f t="shared" si="28"/>
        <v>0</v>
      </c>
      <c r="AG75" s="2" t="b">
        <f t="shared" si="29"/>
        <v>0</v>
      </c>
      <c r="AH75" s="2" t="b">
        <f t="shared" si="30"/>
        <v>0</v>
      </c>
      <c r="AI75" s="2" t="b">
        <f t="shared" si="31"/>
        <v>0</v>
      </c>
      <c r="AJ75" s="6" t="b">
        <f t="shared" si="32"/>
        <v>0</v>
      </c>
      <c r="AK75" s="7" t="str">
        <f t="shared" si="39"/>
        <v>BUY</v>
      </c>
      <c r="AL75" s="2" t="str">
        <f t="shared" si="40"/>
        <v>-</v>
      </c>
      <c r="AM75" s="15" t="e">
        <f t="shared" si="33"/>
        <v>#DIV/0!</v>
      </c>
      <c r="AN75" s="2" t="e">
        <f t="shared" si="44"/>
        <v>#DIV/0!</v>
      </c>
      <c r="AO75" s="2" t="e">
        <f t="shared" si="45"/>
        <v>#DIV/0!</v>
      </c>
      <c r="AP75" s="33">
        <f>IF(RSI!A75=result!A75, RSI!M75, "-")</f>
        <v>100</v>
      </c>
      <c r="AQ75" s="36">
        <f t="shared" si="34"/>
        <v>0</v>
      </c>
      <c r="AR75" s="36" t="str">
        <f t="shared" si="35"/>
        <v>Negative</v>
      </c>
      <c r="AS75" s="36" t="str">
        <f t="shared" si="41"/>
        <v>-</v>
      </c>
      <c r="AT75" s="37">
        <f>BB!J75</f>
        <v>0</v>
      </c>
      <c r="AU75" s="39" t="e">
        <f>BB!K75</f>
        <v>#DIV/0!</v>
      </c>
      <c r="AV75" s="37">
        <f t="shared" si="36"/>
        <v>0</v>
      </c>
      <c r="AW75" s="39" t="e">
        <f t="shared" si="23"/>
        <v>#DIV/0!</v>
      </c>
      <c r="AX75" s="37">
        <f t="shared" si="37"/>
        <v>0</v>
      </c>
      <c r="AY75" s="39" t="e">
        <f t="shared" si="22"/>
        <v>#DIV/0!</v>
      </c>
      <c r="AZ75" s="37" t="b">
        <f t="shared" si="42"/>
        <v>0</v>
      </c>
      <c r="BA75" s="37">
        <f>BB!H75</f>
        <v>0</v>
      </c>
      <c r="BB75" s="37">
        <f>BB!I75</f>
        <v>0</v>
      </c>
      <c r="BC75" s="41" t="str">
        <f t="shared" si="43"/>
        <v>-</v>
      </c>
      <c r="BD75" s="41">
        <f>MACD!F75</f>
        <v>0</v>
      </c>
      <c r="BE75" s="41">
        <f>MACD!G75</f>
        <v>0</v>
      </c>
      <c r="BF75" s="41">
        <f>MACD!H75</f>
        <v>0</v>
      </c>
      <c r="BG75" s="41">
        <f>IF(A75=MACD!A75,MACD!I75,"-")</f>
        <v>0</v>
      </c>
      <c r="BH75" s="34">
        <f>IF($A75=SRL!$A75,SRL!F75,"-")</f>
        <v>0</v>
      </c>
      <c r="BI75" s="1">
        <f>IF($A75=SRL!$A75,SRL!G75,"-")</f>
        <v>0</v>
      </c>
      <c r="BJ75" s="1">
        <f>IF($A75=SRL!$A75,SRL!H75,"-")</f>
        <v>0</v>
      </c>
      <c r="BK75" s="1">
        <f>IF($A75=SRL!$A75,SRL!I75,"-")</f>
        <v>0</v>
      </c>
      <c r="BL75" s="1">
        <f>IF($A75=SRL!$A75,SRL!J75,"-")</f>
        <v>0</v>
      </c>
      <c r="BM75" s="1">
        <f>IF($A75=SRL!$A75,SRL!K75,"-")</f>
        <v>0</v>
      </c>
      <c r="BN75" s="1">
        <f>IF($A75=SRL!$A75,SRL!L75,"-")</f>
        <v>0</v>
      </c>
      <c r="BO75" s="1">
        <f>IF($A75=SRL!$A75,SRL!M75,"-")</f>
        <v>0</v>
      </c>
      <c r="BP75" s="18" t="str">
        <f>IF($A75=SRL!$A75,SRL!N75,"-")</f>
        <v>Consolidation</v>
      </c>
      <c r="BQ75" s="18" t="str">
        <f>IF($A75=SRL!$A75,SRL!O75,"-")</f>
        <v>Consolidation</v>
      </c>
      <c r="BR75" s="8">
        <f>IF($A75=SRL!$A75,SRL!P75,"-")</f>
        <v>0</v>
      </c>
      <c r="BS75" s="25">
        <f>IF($A75=SRL!$A75,SRL!Q75,"-")</f>
        <v>0</v>
      </c>
      <c r="BT75" s="1">
        <f>IF($A75=SRL!$A75,SRL!R75,"-")</f>
        <v>0</v>
      </c>
      <c r="BU75" s="1">
        <f>IF($A75=SRL!$A75,SRL!S75,"-")</f>
        <v>0</v>
      </c>
      <c r="BV75" s="8">
        <f>IF($A75=SRL!$A75,SRL!T75,"-")</f>
        <v>0</v>
      </c>
    </row>
    <row r="76" spans="1:74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" t="e">
        <f t="shared" si="24"/>
        <v>#DIV/0!</v>
      </c>
      <c r="AB76" s="4" t="e">
        <f t="shared" si="38"/>
        <v>#DIV/0!</v>
      </c>
      <c r="AC76" s="2" t="b">
        <f t="shared" si="25"/>
        <v>0</v>
      </c>
      <c r="AD76" s="2" t="b">
        <f t="shared" si="26"/>
        <v>0</v>
      </c>
      <c r="AE76" s="2" t="b">
        <f t="shared" si="27"/>
        <v>0</v>
      </c>
      <c r="AF76" s="2" t="b">
        <f t="shared" si="28"/>
        <v>0</v>
      </c>
      <c r="AG76" s="2" t="b">
        <f t="shared" si="29"/>
        <v>0</v>
      </c>
      <c r="AH76" s="2" t="b">
        <f t="shared" si="30"/>
        <v>0</v>
      </c>
      <c r="AI76" s="2" t="b">
        <f t="shared" si="31"/>
        <v>0</v>
      </c>
      <c r="AJ76" s="6" t="b">
        <f t="shared" si="32"/>
        <v>0</v>
      </c>
      <c r="AK76" s="7" t="str">
        <f t="shared" si="39"/>
        <v>BUY</v>
      </c>
      <c r="AL76" s="2" t="str">
        <f t="shared" si="40"/>
        <v>-</v>
      </c>
      <c r="AM76" s="15" t="e">
        <f t="shared" si="33"/>
        <v>#DIV/0!</v>
      </c>
      <c r="AN76" s="2" t="e">
        <f t="shared" si="44"/>
        <v>#DIV/0!</v>
      </c>
      <c r="AO76" s="2" t="e">
        <f t="shared" si="45"/>
        <v>#DIV/0!</v>
      </c>
      <c r="AP76" s="33">
        <f>IF(RSI!A76=result!A76, RSI!M76, "-")</f>
        <v>100</v>
      </c>
      <c r="AQ76" s="36">
        <f t="shared" si="34"/>
        <v>0</v>
      </c>
      <c r="AR76" s="36" t="str">
        <f t="shared" si="35"/>
        <v>Negative</v>
      </c>
      <c r="AS76" s="36" t="str">
        <f t="shared" si="41"/>
        <v>-</v>
      </c>
      <c r="AT76" s="37">
        <f>BB!J76</f>
        <v>0</v>
      </c>
      <c r="AU76" s="39" t="e">
        <f>BB!K76</f>
        <v>#DIV/0!</v>
      </c>
      <c r="AV76" s="37">
        <f t="shared" si="36"/>
        <v>0</v>
      </c>
      <c r="AW76" s="39" t="e">
        <f t="shared" si="23"/>
        <v>#DIV/0!</v>
      </c>
      <c r="AX76" s="37">
        <f t="shared" si="37"/>
        <v>0</v>
      </c>
      <c r="AY76" s="39" t="e">
        <f t="shared" si="22"/>
        <v>#DIV/0!</v>
      </c>
      <c r="AZ76" s="37" t="b">
        <f t="shared" si="42"/>
        <v>0</v>
      </c>
      <c r="BA76" s="37">
        <f>BB!H76</f>
        <v>0</v>
      </c>
      <c r="BB76" s="37">
        <f>BB!I76</f>
        <v>0</v>
      </c>
      <c r="BC76" s="41" t="str">
        <f t="shared" si="43"/>
        <v>-</v>
      </c>
      <c r="BD76" s="41">
        <f>MACD!F76</f>
        <v>0</v>
      </c>
      <c r="BE76" s="41">
        <f>MACD!G76</f>
        <v>0</v>
      </c>
      <c r="BF76" s="41">
        <f>MACD!H76</f>
        <v>0</v>
      </c>
      <c r="BG76" s="41">
        <f>IF(A76=MACD!A76,MACD!I76,"-")</f>
        <v>0</v>
      </c>
      <c r="BH76" s="34">
        <f>IF($A76=SRL!$A76,SRL!F76,"-")</f>
        <v>0</v>
      </c>
      <c r="BI76" s="1">
        <f>IF($A76=SRL!$A76,SRL!G76,"-")</f>
        <v>0</v>
      </c>
      <c r="BJ76" s="1">
        <f>IF($A76=SRL!$A76,SRL!H76,"-")</f>
        <v>0</v>
      </c>
      <c r="BK76" s="1">
        <f>IF($A76=SRL!$A76,SRL!I76,"-")</f>
        <v>0</v>
      </c>
      <c r="BL76" s="1">
        <f>IF($A76=SRL!$A76,SRL!J76,"-")</f>
        <v>0</v>
      </c>
      <c r="BM76" s="1">
        <f>IF($A76=SRL!$A76,SRL!K76,"-")</f>
        <v>0</v>
      </c>
      <c r="BN76" s="1">
        <f>IF($A76=SRL!$A76,SRL!L76,"-")</f>
        <v>0</v>
      </c>
      <c r="BO76" s="1">
        <f>IF($A76=SRL!$A76,SRL!M76,"-")</f>
        <v>0</v>
      </c>
      <c r="BP76" s="18" t="str">
        <f>IF($A76=SRL!$A76,SRL!N76,"-")</f>
        <v>Consolidation</v>
      </c>
      <c r="BQ76" s="18" t="str">
        <f>IF($A76=SRL!$A76,SRL!O76,"-")</f>
        <v>Consolidation</v>
      </c>
      <c r="BR76" s="8">
        <f>IF($A76=SRL!$A76,SRL!P76,"-")</f>
        <v>0</v>
      </c>
      <c r="BS76" s="25">
        <f>IF($A76=SRL!$A76,SRL!Q76,"-")</f>
        <v>0</v>
      </c>
      <c r="BT76" s="1">
        <f>IF($A76=SRL!$A76,SRL!R76,"-")</f>
        <v>0</v>
      </c>
      <c r="BU76" s="1">
        <f>IF($A76=SRL!$A76,SRL!S76,"-")</f>
        <v>0</v>
      </c>
      <c r="BV76" s="8">
        <f>IF($A76=SRL!$A76,SRL!T76,"-")</f>
        <v>0</v>
      </c>
    </row>
    <row r="77" spans="1:74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" t="e">
        <f t="shared" si="24"/>
        <v>#DIV/0!</v>
      </c>
      <c r="AB77" s="4" t="e">
        <f t="shared" si="38"/>
        <v>#DIV/0!</v>
      </c>
      <c r="AC77" s="2" t="b">
        <f t="shared" si="25"/>
        <v>0</v>
      </c>
      <c r="AD77" s="2" t="b">
        <f t="shared" si="26"/>
        <v>0</v>
      </c>
      <c r="AE77" s="2" t="b">
        <f t="shared" si="27"/>
        <v>0</v>
      </c>
      <c r="AF77" s="2" t="b">
        <f t="shared" si="28"/>
        <v>0</v>
      </c>
      <c r="AG77" s="2" t="b">
        <f t="shared" si="29"/>
        <v>0</v>
      </c>
      <c r="AH77" s="2" t="b">
        <f t="shared" si="30"/>
        <v>0</v>
      </c>
      <c r="AI77" s="2" t="b">
        <f t="shared" si="31"/>
        <v>0</v>
      </c>
      <c r="AJ77" s="6" t="b">
        <f t="shared" si="32"/>
        <v>0</v>
      </c>
      <c r="AK77" s="7" t="str">
        <f t="shared" si="39"/>
        <v>BUY</v>
      </c>
      <c r="AL77" s="2" t="str">
        <f t="shared" si="40"/>
        <v>-</v>
      </c>
      <c r="AM77" s="15" t="e">
        <f t="shared" si="33"/>
        <v>#DIV/0!</v>
      </c>
      <c r="AN77" s="2" t="e">
        <f t="shared" si="44"/>
        <v>#DIV/0!</v>
      </c>
      <c r="AO77" s="2" t="e">
        <f t="shared" si="45"/>
        <v>#DIV/0!</v>
      </c>
      <c r="AP77" s="33">
        <f>IF(RSI!A77=result!A77, RSI!M77, "-")</f>
        <v>100</v>
      </c>
      <c r="AQ77" s="36">
        <f t="shared" si="34"/>
        <v>0</v>
      </c>
      <c r="AR77" s="36" t="str">
        <f t="shared" si="35"/>
        <v>Negative</v>
      </c>
      <c r="AS77" s="36" t="str">
        <f t="shared" si="41"/>
        <v>-</v>
      </c>
      <c r="AT77" s="37">
        <f>BB!J77</f>
        <v>0</v>
      </c>
      <c r="AU77" s="39" t="e">
        <f>BB!K77</f>
        <v>#DIV/0!</v>
      </c>
      <c r="AV77" s="37">
        <f t="shared" si="36"/>
        <v>0</v>
      </c>
      <c r="AW77" s="39" t="e">
        <f t="shared" si="23"/>
        <v>#DIV/0!</v>
      </c>
      <c r="AX77" s="37">
        <f t="shared" si="37"/>
        <v>0</v>
      </c>
      <c r="AY77" s="39" t="e">
        <f t="shared" si="22"/>
        <v>#DIV/0!</v>
      </c>
      <c r="AZ77" s="37" t="b">
        <f t="shared" si="42"/>
        <v>0</v>
      </c>
      <c r="BA77" s="37">
        <f>BB!H77</f>
        <v>0</v>
      </c>
      <c r="BB77" s="37">
        <f>BB!I77</f>
        <v>0</v>
      </c>
      <c r="BC77" s="41" t="str">
        <f t="shared" si="43"/>
        <v>-</v>
      </c>
      <c r="BD77" s="41">
        <f>MACD!F77</f>
        <v>0</v>
      </c>
      <c r="BE77" s="41">
        <f>MACD!G77</f>
        <v>0</v>
      </c>
      <c r="BF77" s="41">
        <f>MACD!H77</f>
        <v>0</v>
      </c>
      <c r="BG77" s="41">
        <f>IF(A77=MACD!A77,MACD!I77,"-")</f>
        <v>0</v>
      </c>
      <c r="BH77" s="34">
        <f>IF($A77=SRL!$A77,SRL!F77,"-")</f>
        <v>0</v>
      </c>
      <c r="BI77" s="1">
        <f>IF($A77=SRL!$A77,SRL!G77,"-")</f>
        <v>0</v>
      </c>
      <c r="BJ77" s="1">
        <f>IF($A77=SRL!$A77,SRL!H77,"-")</f>
        <v>0</v>
      </c>
      <c r="BK77" s="1">
        <f>IF($A77=SRL!$A77,SRL!I77,"-")</f>
        <v>0</v>
      </c>
      <c r="BL77" s="1">
        <f>IF($A77=SRL!$A77,SRL!J77,"-")</f>
        <v>0</v>
      </c>
      <c r="BM77" s="1">
        <f>IF($A77=SRL!$A77,SRL!K77,"-")</f>
        <v>0</v>
      </c>
      <c r="BN77" s="1">
        <f>IF($A77=SRL!$A77,SRL!L77,"-")</f>
        <v>0</v>
      </c>
      <c r="BO77" s="1">
        <f>IF($A77=SRL!$A77,SRL!M77,"-")</f>
        <v>0</v>
      </c>
      <c r="BP77" s="18" t="str">
        <f>IF($A77=SRL!$A77,SRL!N77,"-")</f>
        <v>Consolidation</v>
      </c>
      <c r="BQ77" s="18" t="str">
        <f>IF($A77=SRL!$A77,SRL!O77,"-")</f>
        <v>Consolidation</v>
      </c>
      <c r="BR77" s="8">
        <f>IF($A77=SRL!$A77,SRL!P77,"-")</f>
        <v>0</v>
      </c>
      <c r="BS77" s="25">
        <f>IF($A77=SRL!$A77,SRL!Q77,"-")</f>
        <v>0</v>
      </c>
      <c r="BT77" s="1">
        <f>IF($A77=SRL!$A77,SRL!R77,"-")</f>
        <v>0</v>
      </c>
      <c r="BU77" s="1">
        <f>IF($A77=SRL!$A77,SRL!S77,"-")</f>
        <v>0</v>
      </c>
      <c r="BV77" s="8">
        <f>IF($A77=SRL!$A77,SRL!T77,"-")</f>
        <v>0</v>
      </c>
    </row>
    <row r="78" spans="1:74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" t="e">
        <f t="shared" si="24"/>
        <v>#DIV/0!</v>
      </c>
      <c r="AB78" s="4" t="e">
        <f t="shared" si="38"/>
        <v>#DIV/0!</v>
      </c>
      <c r="AC78" s="2" t="b">
        <f t="shared" si="25"/>
        <v>0</v>
      </c>
      <c r="AD78" s="2" t="b">
        <f t="shared" si="26"/>
        <v>0</v>
      </c>
      <c r="AE78" s="2" t="b">
        <f t="shared" si="27"/>
        <v>0</v>
      </c>
      <c r="AF78" s="2" t="b">
        <f t="shared" si="28"/>
        <v>0</v>
      </c>
      <c r="AG78" s="2" t="b">
        <f t="shared" si="29"/>
        <v>0</v>
      </c>
      <c r="AH78" s="2" t="b">
        <f t="shared" si="30"/>
        <v>0</v>
      </c>
      <c r="AI78" s="2" t="b">
        <f t="shared" si="31"/>
        <v>0</v>
      </c>
      <c r="AJ78" s="6" t="b">
        <f t="shared" si="32"/>
        <v>0</v>
      </c>
      <c r="AK78" s="7" t="str">
        <f t="shared" si="39"/>
        <v>BUY</v>
      </c>
      <c r="AL78" s="2" t="str">
        <f t="shared" si="40"/>
        <v>-</v>
      </c>
      <c r="AM78" s="15" t="e">
        <f t="shared" si="33"/>
        <v>#DIV/0!</v>
      </c>
      <c r="AN78" s="2" t="e">
        <f t="shared" si="44"/>
        <v>#DIV/0!</v>
      </c>
      <c r="AO78" s="2" t="e">
        <f t="shared" si="45"/>
        <v>#DIV/0!</v>
      </c>
      <c r="AP78" s="33">
        <f>IF(RSI!A78=result!A78, RSI!M78, "-")</f>
        <v>100</v>
      </c>
      <c r="AQ78" s="36">
        <f t="shared" si="34"/>
        <v>0</v>
      </c>
      <c r="AR78" s="36" t="str">
        <f t="shared" si="35"/>
        <v>Negative</v>
      </c>
      <c r="AS78" s="36" t="str">
        <f t="shared" si="41"/>
        <v>-</v>
      </c>
      <c r="AT78" s="37">
        <f>BB!J78</f>
        <v>0</v>
      </c>
      <c r="AU78" s="39" t="e">
        <f>BB!K78</f>
        <v>#DIV/0!</v>
      </c>
      <c r="AV78" s="37">
        <f t="shared" si="36"/>
        <v>0</v>
      </c>
      <c r="AW78" s="39" t="e">
        <f t="shared" si="23"/>
        <v>#DIV/0!</v>
      </c>
      <c r="AX78" s="37">
        <f t="shared" si="37"/>
        <v>0</v>
      </c>
      <c r="AY78" s="39" t="e">
        <f t="shared" si="22"/>
        <v>#DIV/0!</v>
      </c>
      <c r="AZ78" s="37" t="b">
        <f t="shared" si="42"/>
        <v>0</v>
      </c>
      <c r="BA78" s="37">
        <f>BB!H78</f>
        <v>0</v>
      </c>
      <c r="BB78" s="37">
        <f>BB!I78</f>
        <v>0</v>
      </c>
      <c r="BC78" s="41" t="str">
        <f t="shared" si="43"/>
        <v>-</v>
      </c>
      <c r="BD78" s="41">
        <f>MACD!F78</f>
        <v>0</v>
      </c>
      <c r="BE78" s="41">
        <f>MACD!G78</f>
        <v>0</v>
      </c>
      <c r="BF78" s="41">
        <f>MACD!H78</f>
        <v>0</v>
      </c>
      <c r="BG78" s="41">
        <f>IF(A78=MACD!A78,MACD!I78,"-")</f>
        <v>0</v>
      </c>
      <c r="BH78" s="34">
        <f>IF($A78=SRL!$A78,SRL!F78,"-")</f>
        <v>0</v>
      </c>
      <c r="BI78" s="1">
        <f>IF($A78=SRL!$A78,SRL!G78,"-")</f>
        <v>0</v>
      </c>
      <c r="BJ78" s="1">
        <f>IF($A78=SRL!$A78,SRL!H78,"-")</f>
        <v>0</v>
      </c>
      <c r="BK78" s="1">
        <f>IF($A78=SRL!$A78,SRL!I78,"-")</f>
        <v>0</v>
      </c>
      <c r="BL78" s="1">
        <f>IF($A78=SRL!$A78,SRL!J78,"-")</f>
        <v>0</v>
      </c>
      <c r="BM78" s="1">
        <f>IF($A78=SRL!$A78,SRL!K78,"-")</f>
        <v>0</v>
      </c>
      <c r="BN78" s="1">
        <f>IF($A78=SRL!$A78,SRL!L78,"-")</f>
        <v>0</v>
      </c>
      <c r="BO78" s="1">
        <f>IF($A78=SRL!$A78,SRL!M78,"-")</f>
        <v>0</v>
      </c>
      <c r="BP78" s="18" t="str">
        <f>IF($A78=SRL!$A78,SRL!N78,"-")</f>
        <v>Consolidation</v>
      </c>
      <c r="BQ78" s="18" t="str">
        <f>IF($A78=SRL!$A78,SRL!O78,"-")</f>
        <v>Consolidation</v>
      </c>
      <c r="BR78" s="8">
        <f>IF($A78=SRL!$A78,SRL!P78,"-")</f>
        <v>0</v>
      </c>
      <c r="BS78" s="25">
        <f>IF($A78=SRL!$A78,SRL!Q78,"-")</f>
        <v>0</v>
      </c>
      <c r="BT78" s="1">
        <f>IF($A78=SRL!$A78,SRL!R78,"-")</f>
        <v>0</v>
      </c>
      <c r="BU78" s="1">
        <f>IF($A78=SRL!$A78,SRL!S78,"-")</f>
        <v>0</v>
      </c>
      <c r="BV78" s="8">
        <f>IF($A78=SRL!$A78,SRL!T78,"-")</f>
        <v>0</v>
      </c>
    </row>
    <row r="79" spans="1:74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" t="e">
        <f t="shared" si="24"/>
        <v>#DIV/0!</v>
      </c>
      <c r="AB79" s="4" t="e">
        <f t="shared" si="38"/>
        <v>#DIV/0!</v>
      </c>
      <c r="AC79" s="2" t="b">
        <f t="shared" si="25"/>
        <v>0</v>
      </c>
      <c r="AD79" s="2" t="b">
        <f t="shared" si="26"/>
        <v>0</v>
      </c>
      <c r="AE79" s="2" t="b">
        <f t="shared" si="27"/>
        <v>0</v>
      </c>
      <c r="AF79" s="2" t="b">
        <f t="shared" si="28"/>
        <v>0</v>
      </c>
      <c r="AG79" s="2" t="b">
        <f t="shared" si="29"/>
        <v>0</v>
      </c>
      <c r="AH79" s="2" t="b">
        <f t="shared" si="30"/>
        <v>0</v>
      </c>
      <c r="AI79" s="2" t="b">
        <f t="shared" si="31"/>
        <v>0</v>
      </c>
      <c r="AJ79" s="6" t="b">
        <f t="shared" si="32"/>
        <v>0</v>
      </c>
      <c r="AK79" s="7" t="str">
        <f t="shared" si="39"/>
        <v>BUY</v>
      </c>
      <c r="AL79" s="2" t="str">
        <f t="shared" si="40"/>
        <v>-</v>
      </c>
      <c r="AM79" s="15" t="e">
        <f t="shared" si="33"/>
        <v>#DIV/0!</v>
      </c>
      <c r="AN79" s="2" t="e">
        <f t="shared" si="44"/>
        <v>#DIV/0!</v>
      </c>
      <c r="AO79" s="2" t="e">
        <f t="shared" si="45"/>
        <v>#DIV/0!</v>
      </c>
      <c r="AP79" s="33">
        <f>IF(RSI!A79=result!A79, RSI!M79, "-")</f>
        <v>100</v>
      </c>
      <c r="AQ79" s="36">
        <f t="shared" si="34"/>
        <v>0</v>
      </c>
      <c r="AR79" s="36" t="str">
        <f t="shared" si="35"/>
        <v>Negative</v>
      </c>
      <c r="AS79" s="36" t="str">
        <f t="shared" si="41"/>
        <v>-</v>
      </c>
      <c r="AT79" s="37">
        <f>BB!J79</f>
        <v>0</v>
      </c>
      <c r="AU79" s="39" t="e">
        <f>BB!K79</f>
        <v>#DIV/0!</v>
      </c>
      <c r="AV79" s="37">
        <f t="shared" si="36"/>
        <v>0</v>
      </c>
      <c r="AW79" s="39" t="e">
        <f t="shared" si="23"/>
        <v>#DIV/0!</v>
      </c>
      <c r="AX79" s="37">
        <f t="shared" si="37"/>
        <v>0</v>
      </c>
      <c r="AY79" s="39" t="e">
        <f t="shared" si="22"/>
        <v>#DIV/0!</v>
      </c>
      <c r="AZ79" s="37" t="b">
        <f t="shared" si="42"/>
        <v>0</v>
      </c>
      <c r="BA79" s="37">
        <f>BB!H79</f>
        <v>0</v>
      </c>
      <c r="BB79" s="37">
        <f>BB!I79</f>
        <v>0</v>
      </c>
      <c r="BC79" s="41" t="str">
        <f t="shared" si="43"/>
        <v>-</v>
      </c>
      <c r="BD79" s="41">
        <f>MACD!F79</f>
        <v>0</v>
      </c>
      <c r="BE79" s="41">
        <f>MACD!G79</f>
        <v>0</v>
      </c>
      <c r="BF79" s="41">
        <f>MACD!H79</f>
        <v>0</v>
      </c>
      <c r="BG79" s="41">
        <f>IF(A79=MACD!A79,MACD!I79,"-")</f>
        <v>0</v>
      </c>
      <c r="BH79" s="34">
        <f>IF($A79=SRL!$A79,SRL!F79,"-")</f>
        <v>0</v>
      </c>
      <c r="BI79" s="1">
        <f>IF($A79=SRL!$A79,SRL!G79,"-")</f>
        <v>0</v>
      </c>
      <c r="BJ79" s="1">
        <f>IF($A79=SRL!$A79,SRL!H79,"-")</f>
        <v>0</v>
      </c>
      <c r="BK79" s="1">
        <f>IF($A79=SRL!$A79,SRL!I79,"-")</f>
        <v>0</v>
      </c>
      <c r="BL79" s="1">
        <f>IF($A79=SRL!$A79,SRL!J79,"-")</f>
        <v>0</v>
      </c>
      <c r="BM79" s="1">
        <f>IF($A79=SRL!$A79,SRL!K79,"-")</f>
        <v>0</v>
      </c>
      <c r="BN79" s="1">
        <f>IF($A79=SRL!$A79,SRL!L79,"-")</f>
        <v>0</v>
      </c>
      <c r="BO79" s="1">
        <f>IF($A79=SRL!$A79,SRL!M79,"-")</f>
        <v>0</v>
      </c>
      <c r="BP79" s="18" t="str">
        <f>IF($A79=SRL!$A79,SRL!N79,"-")</f>
        <v>Consolidation</v>
      </c>
      <c r="BQ79" s="18" t="str">
        <f>IF($A79=SRL!$A79,SRL!O79,"-")</f>
        <v>Consolidation</v>
      </c>
      <c r="BR79" s="8">
        <f>IF($A79=SRL!$A79,SRL!P79,"-")</f>
        <v>0</v>
      </c>
      <c r="BS79" s="25">
        <f>IF($A79=SRL!$A79,SRL!Q79,"-")</f>
        <v>0</v>
      </c>
      <c r="BT79" s="1">
        <f>IF($A79=SRL!$A79,SRL!R79,"-")</f>
        <v>0</v>
      </c>
      <c r="BU79" s="1">
        <f>IF($A79=SRL!$A79,SRL!S79,"-")</f>
        <v>0</v>
      </c>
      <c r="BV79" s="8">
        <f>IF($A79=SRL!$A79,SRL!T79,"-")</f>
        <v>0</v>
      </c>
    </row>
    <row r="80" spans="1:74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" t="e">
        <f t="shared" si="24"/>
        <v>#DIV/0!</v>
      </c>
      <c r="AB80" s="4" t="e">
        <f t="shared" si="38"/>
        <v>#DIV/0!</v>
      </c>
      <c r="AC80" s="2" t="b">
        <f t="shared" si="25"/>
        <v>0</v>
      </c>
      <c r="AD80" s="2" t="b">
        <f t="shared" si="26"/>
        <v>0</v>
      </c>
      <c r="AE80" s="2" t="b">
        <f t="shared" si="27"/>
        <v>0</v>
      </c>
      <c r="AF80" s="2" t="b">
        <f t="shared" si="28"/>
        <v>0</v>
      </c>
      <c r="AG80" s="2" t="b">
        <f t="shared" si="29"/>
        <v>0</v>
      </c>
      <c r="AH80" s="2" t="b">
        <f t="shared" si="30"/>
        <v>0</v>
      </c>
      <c r="AI80" s="2" t="b">
        <f t="shared" si="31"/>
        <v>0</v>
      </c>
      <c r="AJ80" s="6" t="b">
        <f t="shared" si="32"/>
        <v>0</v>
      </c>
      <c r="AK80" s="7" t="str">
        <f t="shared" si="39"/>
        <v>BUY</v>
      </c>
      <c r="AL80" s="2" t="str">
        <f t="shared" si="40"/>
        <v>-</v>
      </c>
      <c r="AM80" s="15" t="e">
        <f t="shared" si="33"/>
        <v>#DIV/0!</v>
      </c>
      <c r="AN80" s="2" t="e">
        <f t="shared" si="44"/>
        <v>#DIV/0!</v>
      </c>
      <c r="AO80" s="2" t="e">
        <f t="shared" si="45"/>
        <v>#DIV/0!</v>
      </c>
      <c r="AP80" s="33">
        <f>IF(RSI!A80=result!A80, RSI!M80, "-")</f>
        <v>100</v>
      </c>
      <c r="AQ80" s="36">
        <f t="shared" si="34"/>
        <v>0</v>
      </c>
      <c r="AR80" s="36" t="str">
        <f t="shared" si="35"/>
        <v>Negative</v>
      </c>
      <c r="AS80" s="36" t="str">
        <f t="shared" si="41"/>
        <v>-</v>
      </c>
      <c r="AT80" s="37">
        <f>BB!J80</f>
        <v>0</v>
      </c>
      <c r="AU80" s="39" t="e">
        <f>BB!K80</f>
        <v>#DIV/0!</v>
      </c>
      <c r="AV80" s="37">
        <f t="shared" si="36"/>
        <v>0</v>
      </c>
      <c r="AW80" s="39" t="e">
        <f t="shared" si="23"/>
        <v>#DIV/0!</v>
      </c>
      <c r="AX80" s="37">
        <f t="shared" si="37"/>
        <v>0</v>
      </c>
      <c r="AY80" s="39" t="e">
        <f t="shared" si="22"/>
        <v>#DIV/0!</v>
      </c>
      <c r="AZ80" s="37" t="b">
        <f t="shared" si="42"/>
        <v>0</v>
      </c>
      <c r="BA80" s="37">
        <f>BB!H80</f>
        <v>0</v>
      </c>
      <c r="BB80" s="37">
        <f>BB!I80</f>
        <v>0</v>
      </c>
      <c r="BC80" s="41" t="str">
        <f t="shared" si="43"/>
        <v>-</v>
      </c>
      <c r="BD80" s="41">
        <f>MACD!F80</f>
        <v>0</v>
      </c>
      <c r="BE80" s="41">
        <f>MACD!G80</f>
        <v>0</v>
      </c>
      <c r="BF80" s="41">
        <f>MACD!H80</f>
        <v>0</v>
      </c>
      <c r="BG80" s="41">
        <f>IF(A80=MACD!A80,MACD!I80,"-")</f>
        <v>0</v>
      </c>
      <c r="BH80" s="34">
        <f>IF($A80=SRL!$A80,SRL!F80,"-")</f>
        <v>0</v>
      </c>
      <c r="BI80" s="1">
        <f>IF($A80=SRL!$A80,SRL!G80,"-")</f>
        <v>0</v>
      </c>
      <c r="BJ80" s="1">
        <f>IF($A80=SRL!$A80,SRL!H80,"-")</f>
        <v>0</v>
      </c>
      <c r="BK80" s="1">
        <f>IF($A80=SRL!$A80,SRL!I80,"-")</f>
        <v>0</v>
      </c>
      <c r="BL80" s="1">
        <f>IF($A80=SRL!$A80,SRL!J80,"-")</f>
        <v>0</v>
      </c>
      <c r="BM80" s="1">
        <f>IF($A80=SRL!$A80,SRL!K80,"-")</f>
        <v>0</v>
      </c>
      <c r="BN80" s="1">
        <f>IF($A80=SRL!$A80,SRL!L80,"-")</f>
        <v>0</v>
      </c>
      <c r="BO80" s="1">
        <f>IF($A80=SRL!$A80,SRL!M80,"-")</f>
        <v>0</v>
      </c>
      <c r="BP80" s="18" t="str">
        <f>IF($A80=SRL!$A80,SRL!N80,"-")</f>
        <v>Consolidation</v>
      </c>
      <c r="BQ80" s="18" t="str">
        <f>IF($A80=SRL!$A80,SRL!O80,"-")</f>
        <v>Consolidation</v>
      </c>
      <c r="BR80" s="8">
        <f>IF($A80=SRL!$A80,SRL!P80,"-")</f>
        <v>0</v>
      </c>
      <c r="BS80" s="25">
        <f>IF($A80=SRL!$A80,SRL!Q80,"-")</f>
        <v>0</v>
      </c>
      <c r="BT80" s="1">
        <f>IF($A80=SRL!$A80,SRL!R80,"-")</f>
        <v>0</v>
      </c>
      <c r="BU80" s="1">
        <f>IF($A80=SRL!$A80,SRL!S80,"-")</f>
        <v>0</v>
      </c>
      <c r="BV80" s="8">
        <f>IF($A80=SRL!$A80,SRL!T80,"-")</f>
        <v>0</v>
      </c>
    </row>
    <row r="81" spans="1:74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" t="e">
        <f t="shared" si="24"/>
        <v>#DIV/0!</v>
      </c>
      <c r="AB81" s="4" t="e">
        <f t="shared" si="38"/>
        <v>#DIV/0!</v>
      </c>
      <c r="AC81" s="2" t="b">
        <f t="shared" si="25"/>
        <v>0</v>
      </c>
      <c r="AD81" s="2" t="b">
        <f t="shared" si="26"/>
        <v>0</v>
      </c>
      <c r="AE81" s="2" t="b">
        <f t="shared" si="27"/>
        <v>0</v>
      </c>
      <c r="AF81" s="2" t="b">
        <f t="shared" si="28"/>
        <v>0</v>
      </c>
      <c r="AG81" s="2" t="b">
        <f t="shared" si="29"/>
        <v>0</v>
      </c>
      <c r="AH81" s="2" t="b">
        <f t="shared" si="30"/>
        <v>0</v>
      </c>
      <c r="AI81" s="2" t="b">
        <f t="shared" si="31"/>
        <v>0</v>
      </c>
      <c r="AJ81" s="6" t="b">
        <f t="shared" si="32"/>
        <v>0</v>
      </c>
      <c r="AK81" s="7" t="str">
        <f t="shared" si="39"/>
        <v>BUY</v>
      </c>
      <c r="AL81" s="2" t="str">
        <f t="shared" si="40"/>
        <v>-</v>
      </c>
      <c r="AM81" s="15" t="e">
        <f t="shared" si="33"/>
        <v>#DIV/0!</v>
      </c>
      <c r="AN81" s="2" t="e">
        <f t="shared" si="44"/>
        <v>#DIV/0!</v>
      </c>
      <c r="AO81" s="2" t="e">
        <f t="shared" si="45"/>
        <v>#DIV/0!</v>
      </c>
      <c r="AP81" s="33">
        <f>IF(RSI!A81=result!A81, RSI!M81, "-")</f>
        <v>100</v>
      </c>
      <c r="AQ81" s="36">
        <f t="shared" si="34"/>
        <v>0</v>
      </c>
      <c r="AR81" s="36" t="str">
        <f t="shared" si="35"/>
        <v>Negative</v>
      </c>
      <c r="AS81" s="36" t="str">
        <f t="shared" si="41"/>
        <v>-</v>
      </c>
      <c r="AT81" s="37">
        <f>BB!J81</f>
        <v>0</v>
      </c>
      <c r="AU81" s="39" t="e">
        <f>BB!K81</f>
        <v>#DIV/0!</v>
      </c>
      <c r="AV81" s="37">
        <f t="shared" si="36"/>
        <v>0</v>
      </c>
      <c r="AW81" s="39" t="e">
        <f t="shared" si="23"/>
        <v>#DIV/0!</v>
      </c>
      <c r="AX81" s="37">
        <f t="shared" si="37"/>
        <v>0</v>
      </c>
      <c r="AY81" s="39" t="e">
        <f t="shared" si="22"/>
        <v>#DIV/0!</v>
      </c>
      <c r="AZ81" s="37" t="b">
        <f t="shared" si="42"/>
        <v>0</v>
      </c>
      <c r="BA81" s="37">
        <f>BB!H81</f>
        <v>0</v>
      </c>
      <c r="BB81" s="37">
        <f>BB!I81</f>
        <v>0</v>
      </c>
      <c r="BC81" s="41" t="str">
        <f t="shared" si="43"/>
        <v>-</v>
      </c>
      <c r="BD81" s="41">
        <f>MACD!F81</f>
        <v>0</v>
      </c>
      <c r="BE81" s="41">
        <f>MACD!G81</f>
        <v>0</v>
      </c>
      <c r="BF81" s="41">
        <f>MACD!H81</f>
        <v>0</v>
      </c>
      <c r="BG81" s="41">
        <f>IF(A81=MACD!A81,MACD!I81,"-")</f>
        <v>0</v>
      </c>
      <c r="BH81" s="34">
        <f>IF($A81=SRL!$A81,SRL!F81,"-")</f>
        <v>0</v>
      </c>
      <c r="BI81" s="1">
        <f>IF($A81=SRL!$A81,SRL!G81,"-")</f>
        <v>0</v>
      </c>
      <c r="BJ81" s="1">
        <f>IF($A81=SRL!$A81,SRL!H81,"-")</f>
        <v>0</v>
      </c>
      <c r="BK81" s="1">
        <f>IF($A81=SRL!$A81,SRL!I81,"-")</f>
        <v>0</v>
      </c>
      <c r="BL81" s="1">
        <f>IF($A81=SRL!$A81,SRL!J81,"-")</f>
        <v>0</v>
      </c>
      <c r="BM81" s="1">
        <f>IF($A81=SRL!$A81,SRL!K81,"-")</f>
        <v>0</v>
      </c>
      <c r="BN81" s="1">
        <f>IF($A81=SRL!$A81,SRL!L81,"-")</f>
        <v>0</v>
      </c>
      <c r="BO81" s="1">
        <f>IF($A81=SRL!$A81,SRL!M81,"-")</f>
        <v>0</v>
      </c>
      <c r="BP81" s="18" t="str">
        <f>IF($A81=SRL!$A81,SRL!N81,"-")</f>
        <v>Consolidation</v>
      </c>
      <c r="BQ81" s="18" t="str">
        <f>IF($A81=SRL!$A81,SRL!O81,"-")</f>
        <v>Consolidation</v>
      </c>
      <c r="BR81" s="8">
        <f>IF($A81=SRL!$A81,SRL!P81,"-")</f>
        <v>0</v>
      </c>
      <c r="BS81" s="25">
        <f>IF($A81=SRL!$A81,SRL!Q81,"-")</f>
        <v>0</v>
      </c>
      <c r="BT81" s="1">
        <f>IF($A81=SRL!$A81,SRL!R81,"-")</f>
        <v>0</v>
      </c>
      <c r="BU81" s="1">
        <f>IF($A81=SRL!$A81,SRL!S81,"-")</f>
        <v>0</v>
      </c>
      <c r="BV81" s="8">
        <f>IF($A81=SRL!$A81,SRL!T81,"-")</f>
        <v>0</v>
      </c>
    </row>
    <row r="82" spans="1:74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" t="e">
        <f t="shared" si="24"/>
        <v>#DIV/0!</v>
      </c>
      <c r="AB82" s="4" t="e">
        <f t="shared" si="38"/>
        <v>#DIV/0!</v>
      </c>
      <c r="AC82" s="2" t="b">
        <f t="shared" si="25"/>
        <v>0</v>
      </c>
      <c r="AD82" s="2" t="b">
        <f t="shared" si="26"/>
        <v>0</v>
      </c>
      <c r="AE82" s="2" t="b">
        <f t="shared" si="27"/>
        <v>0</v>
      </c>
      <c r="AF82" s="2" t="b">
        <f t="shared" si="28"/>
        <v>0</v>
      </c>
      <c r="AG82" s="2" t="b">
        <f t="shared" si="29"/>
        <v>0</v>
      </c>
      <c r="AH82" s="2" t="b">
        <f t="shared" si="30"/>
        <v>0</v>
      </c>
      <c r="AI82" s="2" t="b">
        <f t="shared" si="31"/>
        <v>0</v>
      </c>
      <c r="AJ82" s="6" t="b">
        <f t="shared" si="32"/>
        <v>0</v>
      </c>
      <c r="AK82" s="7" t="str">
        <f t="shared" si="39"/>
        <v>BUY</v>
      </c>
      <c r="AL82" s="2" t="str">
        <f t="shared" si="40"/>
        <v>-</v>
      </c>
      <c r="AM82" s="15" t="e">
        <f t="shared" si="33"/>
        <v>#DIV/0!</v>
      </c>
      <c r="AN82" s="2" t="e">
        <f t="shared" si="44"/>
        <v>#DIV/0!</v>
      </c>
      <c r="AO82" s="2" t="e">
        <f t="shared" si="45"/>
        <v>#DIV/0!</v>
      </c>
      <c r="AP82" s="33">
        <f>IF(RSI!A82=result!A82, RSI!M82, "-")</f>
        <v>100</v>
      </c>
      <c r="AQ82" s="36">
        <f t="shared" si="34"/>
        <v>0</v>
      </c>
      <c r="AR82" s="36" t="str">
        <f t="shared" si="35"/>
        <v>Negative</v>
      </c>
      <c r="AS82" s="36" t="str">
        <f t="shared" si="41"/>
        <v>-</v>
      </c>
      <c r="AT82" s="37">
        <f>BB!J82</f>
        <v>0</v>
      </c>
      <c r="AU82" s="39" t="e">
        <f>BB!K82</f>
        <v>#DIV/0!</v>
      </c>
      <c r="AV82" s="37">
        <f t="shared" si="36"/>
        <v>0</v>
      </c>
      <c r="AW82" s="39" t="e">
        <f t="shared" si="23"/>
        <v>#DIV/0!</v>
      </c>
      <c r="AX82" s="37">
        <f t="shared" si="37"/>
        <v>0</v>
      </c>
      <c r="AY82" s="39" t="e">
        <f t="shared" si="22"/>
        <v>#DIV/0!</v>
      </c>
      <c r="AZ82" s="37" t="b">
        <f t="shared" si="42"/>
        <v>0</v>
      </c>
      <c r="BA82" s="37">
        <f>BB!H82</f>
        <v>0</v>
      </c>
      <c r="BB82" s="37">
        <f>BB!I82</f>
        <v>0</v>
      </c>
      <c r="BC82" s="41" t="str">
        <f t="shared" si="43"/>
        <v>-</v>
      </c>
      <c r="BD82" s="41">
        <f>MACD!F82</f>
        <v>0</v>
      </c>
      <c r="BE82" s="41">
        <f>MACD!G82</f>
        <v>0</v>
      </c>
      <c r="BF82" s="41">
        <f>MACD!H82</f>
        <v>0</v>
      </c>
      <c r="BG82" s="41">
        <f>IF(A82=MACD!A82,MACD!I82,"-")</f>
        <v>0</v>
      </c>
      <c r="BH82" s="34">
        <f>IF($A82=SRL!$A82,SRL!F82,"-")</f>
        <v>0</v>
      </c>
      <c r="BI82" s="1">
        <f>IF($A82=SRL!$A82,SRL!G82,"-")</f>
        <v>0</v>
      </c>
      <c r="BJ82" s="1">
        <f>IF($A82=SRL!$A82,SRL!H82,"-")</f>
        <v>0</v>
      </c>
      <c r="BK82" s="1">
        <f>IF($A82=SRL!$A82,SRL!I82,"-")</f>
        <v>0</v>
      </c>
      <c r="BL82" s="1">
        <f>IF($A82=SRL!$A82,SRL!J82,"-")</f>
        <v>0</v>
      </c>
      <c r="BM82" s="1">
        <f>IF($A82=SRL!$A82,SRL!K82,"-")</f>
        <v>0</v>
      </c>
      <c r="BN82" s="1">
        <f>IF($A82=SRL!$A82,SRL!L82,"-")</f>
        <v>0</v>
      </c>
      <c r="BO82" s="1">
        <f>IF($A82=SRL!$A82,SRL!M82,"-")</f>
        <v>0</v>
      </c>
      <c r="BP82" s="18" t="str">
        <f>IF($A82=SRL!$A82,SRL!N82,"-")</f>
        <v>Consolidation</v>
      </c>
      <c r="BQ82" s="18" t="str">
        <f>IF($A82=SRL!$A82,SRL!O82,"-")</f>
        <v>Consolidation</v>
      </c>
      <c r="BR82" s="8">
        <f>IF($A82=SRL!$A82,SRL!P82,"-")</f>
        <v>0</v>
      </c>
      <c r="BS82" s="25">
        <f>IF($A82=SRL!$A82,SRL!Q82,"-")</f>
        <v>0</v>
      </c>
      <c r="BT82" s="1">
        <f>IF($A82=SRL!$A82,SRL!R82,"-")</f>
        <v>0</v>
      </c>
      <c r="BU82" s="1">
        <f>IF($A82=SRL!$A82,SRL!S82,"-")</f>
        <v>0</v>
      </c>
      <c r="BV82" s="8">
        <f>IF($A82=SRL!$A82,SRL!T82,"-")</f>
        <v>0</v>
      </c>
    </row>
    <row r="83" spans="1:74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" t="e">
        <f t="shared" si="24"/>
        <v>#DIV/0!</v>
      </c>
      <c r="AB83" s="4" t="e">
        <f t="shared" si="38"/>
        <v>#DIV/0!</v>
      </c>
      <c r="AC83" s="2" t="b">
        <f t="shared" si="25"/>
        <v>0</v>
      </c>
      <c r="AD83" s="2" t="b">
        <f t="shared" si="26"/>
        <v>0</v>
      </c>
      <c r="AE83" s="2" t="b">
        <f t="shared" si="27"/>
        <v>0</v>
      </c>
      <c r="AF83" s="2" t="b">
        <f t="shared" si="28"/>
        <v>0</v>
      </c>
      <c r="AG83" s="2" t="b">
        <f t="shared" si="29"/>
        <v>0</v>
      </c>
      <c r="AH83" s="2" t="b">
        <f t="shared" si="30"/>
        <v>0</v>
      </c>
      <c r="AI83" s="2" t="b">
        <f t="shared" si="31"/>
        <v>0</v>
      </c>
      <c r="AJ83" s="6" t="b">
        <f t="shared" si="32"/>
        <v>0</v>
      </c>
      <c r="AK83" s="7" t="str">
        <f t="shared" si="39"/>
        <v>BUY</v>
      </c>
      <c r="AL83" s="2" t="str">
        <f t="shared" si="40"/>
        <v>-</v>
      </c>
      <c r="AM83" s="15" t="e">
        <f t="shared" si="33"/>
        <v>#DIV/0!</v>
      </c>
      <c r="AN83" s="2" t="e">
        <f t="shared" si="44"/>
        <v>#DIV/0!</v>
      </c>
      <c r="AO83" s="2" t="e">
        <f t="shared" si="45"/>
        <v>#DIV/0!</v>
      </c>
      <c r="AP83" s="33">
        <f>IF(RSI!A83=result!A83, RSI!M83, "-")</f>
        <v>100</v>
      </c>
      <c r="AQ83" s="36">
        <f t="shared" si="34"/>
        <v>0</v>
      </c>
      <c r="AR83" s="36" t="str">
        <f t="shared" si="35"/>
        <v>Negative</v>
      </c>
      <c r="AS83" s="36" t="str">
        <f t="shared" si="41"/>
        <v>-</v>
      </c>
      <c r="AT83" s="37">
        <f>BB!J83</f>
        <v>0</v>
      </c>
      <c r="AU83" s="39" t="e">
        <f>BB!K83</f>
        <v>#DIV/0!</v>
      </c>
      <c r="AV83" s="37">
        <f t="shared" si="36"/>
        <v>0</v>
      </c>
      <c r="AW83" s="39" t="e">
        <f t="shared" si="23"/>
        <v>#DIV/0!</v>
      </c>
      <c r="AX83" s="37">
        <f t="shared" si="37"/>
        <v>0</v>
      </c>
      <c r="AY83" s="39" t="e">
        <f t="shared" si="22"/>
        <v>#DIV/0!</v>
      </c>
      <c r="AZ83" s="37" t="b">
        <f t="shared" si="42"/>
        <v>0</v>
      </c>
      <c r="BA83" s="37">
        <f>BB!H83</f>
        <v>0</v>
      </c>
      <c r="BB83" s="37">
        <f>BB!I83</f>
        <v>0</v>
      </c>
      <c r="BC83" s="41" t="str">
        <f t="shared" si="43"/>
        <v>-</v>
      </c>
      <c r="BD83" s="41">
        <f>MACD!F83</f>
        <v>0</v>
      </c>
      <c r="BE83" s="41">
        <f>MACD!G83</f>
        <v>0</v>
      </c>
      <c r="BF83" s="41">
        <f>MACD!H83</f>
        <v>0</v>
      </c>
      <c r="BG83" s="41">
        <f>IF(A83=MACD!A83,MACD!I83,"-")</f>
        <v>0</v>
      </c>
      <c r="BH83" s="34">
        <f>IF($A83=SRL!$A83,SRL!F83,"-")</f>
        <v>0</v>
      </c>
      <c r="BI83" s="1">
        <f>IF($A83=SRL!$A83,SRL!G83,"-")</f>
        <v>0</v>
      </c>
      <c r="BJ83" s="1">
        <f>IF($A83=SRL!$A83,SRL!H83,"-")</f>
        <v>0</v>
      </c>
      <c r="BK83" s="1">
        <f>IF($A83=SRL!$A83,SRL!I83,"-")</f>
        <v>0</v>
      </c>
      <c r="BL83" s="1">
        <f>IF($A83=SRL!$A83,SRL!J83,"-")</f>
        <v>0</v>
      </c>
      <c r="BM83" s="1">
        <f>IF($A83=SRL!$A83,SRL!K83,"-")</f>
        <v>0</v>
      </c>
      <c r="BN83" s="1">
        <f>IF($A83=SRL!$A83,SRL!L83,"-")</f>
        <v>0</v>
      </c>
      <c r="BO83" s="1">
        <f>IF($A83=SRL!$A83,SRL!M83,"-")</f>
        <v>0</v>
      </c>
      <c r="BP83" s="18" t="str">
        <f>IF($A83=SRL!$A83,SRL!N83,"-")</f>
        <v>Consolidation</v>
      </c>
      <c r="BQ83" s="18" t="str">
        <f>IF($A83=SRL!$A83,SRL!O83,"-")</f>
        <v>Consolidation</v>
      </c>
      <c r="BR83" s="8">
        <f>IF($A83=SRL!$A83,SRL!P83,"-")</f>
        <v>0</v>
      </c>
      <c r="BS83" s="25">
        <f>IF($A83=SRL!$A83,SRL!Q83,"-")</f>
        <v>0</v>
      </c>
      <c r="BT83" s="1">
        <f>IF($A83=SRL!$A83,SRL!R83,"-")</f>
        <v>0</v>
      </c>
      <c r="BU83" s="1">
        <f>IF($A83=SRL!$A83,SRL!S83,"-")</f>
        <v>0</v>
      </c>
      <c r="BV83" s="8">
        <f>IF($A83=SRL!$A83,SRL!T83,"-")</f>
        <v>0</v>
      </c>
    </row>
    <row r="84" spans="1:74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" t="e">
        <f t="shared" si="24"/>
        <v>#DIV/0!</v>
      </c>
      <c r="AB84" s="4" t="e">
        <f t="shared" si="38"/>
        <v>#DIV/0!</v>
      </c>
      <c r="AC84" s="2" t="b">
        <f t="shared" si="25"/>
        <v>0</v>
      </c>
      <c r="AD84" s="2" t="b">
        <f t="shared" si="26"/>
        <v>0</v>
      </c>
      <c r="AE84" s="2" t="b">
        <f t="shared" si="27"/>
        <v>0</v>
      </c>
      <c r="AF84" s="2" t="b">
        <f t="shared" si="28"/>
        <v>0</v>
      </c>
      <c r="AG84" s="2" t="b">
        <f t="shared" si="29"/>
        <v>0</v>
      </c>
      <c r="AH84" s="2" t="b">
        <f t="shared" si="30"/>
        <v>0</v>
      </c>
      <c r="AI84" s="2" t="b">
        <f t="shared" si="31"/>
        <v>0</v>
      </c>
      <c r="AJ84" s="6" t="b">
        <f t="shared" si="32"/>
        <v>0</v>
      </c>
      <c r="AK84" s="7" t="str">
        <f t="shared" si="39"/>
        <v>BUY</v>
      </c>
      <c r="AL84" s="2" t="str">
        <f t="shared" si="40"/>
        <v>-</v>
      </c>
      <c r="AM84" s="15" t="e">
        <f t="shared" si="33"/>
        <v>#DIV/0!</v>
      </c>
      <c r="AN84" s="2" t="e">
        <f t="shared" si="44"/>
        <v>#DIV/0!</v>
      </c>
      <c r="AO84" s="2" t="e">
        <f t="shared" si="45"/>
        <v>#DIV/0!</v>
      </c>
      <c r="AP84" s="33">
        <f>IF(RSI!A84=result!A84, RSI!M84, "-")</f>
        <v>100</v>
      </c>
      <c r="AQ84" s="36">
        <f t="shared" si="34"/>
        <v>0</v>
      </c>
      <c r="AR84" s="36" t="str">
        <f t="shared" si="35"/>
        <v>Negative</v>
      </c>
      <c r="AS84" s="36" t="str">
        <f t="shared" si="41"/>
        <v>-</v>
      </c>
      <c r="AT84" s="37">
        <f>BB!J84</f>
        <v>0</v>
      </c>
      <c r="AU84" s="39" t="e">
        <f>BB!K84</f>
        <v>#DIV/0!</v>
      </c>
      <c r="AV84" s="37">
        <f t="shared" si="36"/>
        <v>0</v>
      </c>
      <c r="AW84" s="39" t="e">
        <f t="shared" si="23"/>
        <v>#DIV/0!</v>
      </c>
      <c r="AX84" s="37">
        <f t="shared" si="37"/>
        <v>0</v>
      </c>
      <c r="AY84" s="39" t="e">
        <f t="shared" si="22"/>
        <v>#DIV/0!</v>
      </c>
      <c r="AZ84" s="37" t="b">
        <f t="shared" si="42"/>
        <v>0</v>
      </c>
      <c r="BA84" s="37">
        <f>BB!H84</f>
        <v>0</v>
      </c>
      <c r="BB84" s="37">
        <f>BB!I84</f>
        <v>0</v>
      </c>
      <c r="BC84" s="41" t="str">
        <f t="shared" si="43"/>
        <v>-</v>
      </c>
      <c r="BD84" s="41">
        <f>MACD!F84</f>
        <v>0</v>
      </c>
      <c r="BE84" s="41">
        <f>MACD!G84</f>
        <v>0</v>
      </c>
      <c r="BF84" s="41">
        <f>MACD!H84</f>
        <v>0</v>
      </c>
      <c r="BG84" s="41">
        <f>IF(A84=MACD!A84,MACD!I84,"-")</f>
        <v>0</v>
      </c>
      <c r="BH84" s="34">
        <f>IF($A84=SRL!$A84,SRL!F84,"-")</f>
        <v>0</v>
      </c>
      <c r="BI84" s="1">
        <f>IF($A84=SRL!$A84,SRL!G84,"-")</f>
        <v>0</v>
      </c>
      <c r="BJ84" s="1">
        <f>IF($A84=SRL!$A84,SRL!H84,"-")</f>
        <v>0</v>
      </c>
      <c r="BK84" s="1">
        <f>IF($A84=SRL!$A84,SRL!I84,"-")</f>
        <v>0</v>
      </c>
      <c r="BL84" s="1">
        <f>IF($A84=SRL!$A84,SRL!J84,"-")</f>
        <v>0</v>
      </c>
      <c r="BM84" s="1">
        <f>IF($A84=SRL!$A84,SRL!K84,"-")</f>
        <v>0</v>
      </c>
      <c r="BN84" s="1">
        <f>IF($A84=SRL!$A84,SRL!L84,"-")</f>
        <v>0</v>
      </c>
      <c r="BO84" s="1">
        <f>IF($A84=SRL!$A84,SRL!M84,"-")</f>
        <v>0</v>
      </c>
      <c r="BP84" s="18" t="str">
        <f>IF($A84=SRL!$A84,SRL!N84,"-")</f>
        <v>Consolidation</v>
      </c>
      <c r="BQ84" s="18" t="str">
        <f>IF($A84=SRL!$A84,SRL!O84,"-")</f>
        <v>Consolidation</v>
      </c>
      <c r="BR84" s="8">
        <f>IF($A84=SRL!$A84,SRL!P84,"-")</f>
        <v>0</v>
      </c>
      <c r="BS84" s="25">
        <f>IF($A84=SRL!$A84,SRL!Q84,"-")</f>
        <v>0</v>
      </c>
      <c r="BT84" s="1">
        <f>IF($A84=SRL!$A84,SRL!R84,"-")</f>
        <v>0</v>
      </c>
      <c r="BU84" s="1">
        <f>IF($A84=SRL!$A84,SRL!S84,"-")</f>
        <v>0</v>
      </c>
      <c r="BV84" s="8">
        <f>IF($A84=SRL!$A84,SRL!T84,"-")</f>
        <v>0</v>
      </c>
    </row>
    <row r="85" spans="1:74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" t="e">
        <f t="shared" si="24"/>
        <v>#DIV/0!</v>
      </c>
      <c r="AB85" s="4" t="e">
        <f t="shared" si="38"/>
        <v>#DIV/0!</v>
      </c>
      <c r="AC85" s="2" t="b">
        <f t="shared" si="25"/>
        <v>0</v>
      </c>
      <c r="AD85" s="2" t="b">
        <f t="shared" si="26"/>
        <v>0</v>
      </c>
      <c r="AE85" s="2" t="b">
        <f t="shared" si="27"/>
        <v>0</v>
      </c>
      <c r="AF85" s="2" t="b">
        <f t="shared" si="28"/>
        <v>0</v>
      </c>
      <c r="AG85" s="2" t="b">
        <f t="shared" si="29"/>
        <v>0</v>
      </c>
      <c r="AH85" s="2" t="b">
        <f t="shared" si="30"/>
        <v>0</v>
      </c>
      <c r="AI85" s="2" t="b">
        <f t="shared" si="31"/>
        <v>0</v>
      </c>
      <c r="AJ85" s="6" t="b">
        <f t="shared" si="32"/>
        <v>0</v>
      </c>
      <c r="AK85" s="7" t="str">
        <f t="shared" si="39"/>
        <v>BUY</v>
      </c>
      <c r="AL85" s="2" t="str">
        <f t="shared" si="40"/>
        <v>-</v>
      </c>
      <c r="AM85" s="15" t="e">
        <f t="shared" si="33"/>
        <v>#DIV/0!</v>
      </c>
      <c r="AN85" s="2" t="e">
        <f t="shared" si="44"/>
        <v>#DIV/0!</v>
      </c>
      <c r="AO85" s="2" t="e">
        <f t="shared" si="45"/>
        <v>#DIV/0!</v>
      </c>
      <c r="AP85" s="33">
        <f>IF(RSI!A85=result!A85, RSI!M85, "-")</f>
        <v>100</v>
      </c>
      <c r="AQ85" s="36">
        <f t="shared" si="34"/>
        <v>0</v>
      </c>
      <c r="AR85" s="36" t="str">
        <f t="shared" si="35"/>
        <v>Negative</v>
      </c>
      <c r="AS85" s="36" t="str">
        <f t="shared" si="41"/>
        <v>-</v>
      </c>
      <c r="AT85" s="37">
        <f>BB!J85</f>
        <v>0</v>
      </c>
      <c r="AU85" s="39" t="e">
        <f>BB!K85</f>
        <v>#DIV/0!</v>
      </c>
      <c r="AV85" s="37">
        <f t="shared" si="36"/>
        <v>0</v>
      </c>
      <c r="AW85" s="39" t="e">
        <f t="shared" si="23"/>
        <v>#DIV/0!</v>
      </c>
      <c r="AX85" s="37">
        <f t="shared" si="37"/>
        <v>0</v>
      </c>
      <c r="AY85" s="39" t="e">
        <f t="shared" ref="AY85:AY148" si="46">AX85/E85</f>
        <v>#DIV/0!</v>
      </c>
      <c r="AZ85" s="37" t="b">
        <f t="shared" si="42"/>
        <v>0</v>
      </c>
      <c r="BA85" s="37">
        <f>BB!H85</f>
        <v>0</v>
      </c>
      <c r="BB85" s="37">
        <f>BB!I85</f>
        <v>0</v>
      </c>
      <c r="BC85" s="41" t="str">
        <f t="shared" si="43"/>
        <v>-</v>
      </c>
      <c r="BD85" s="41">
        <f>MACD!F85</f>
        <v>0</v>
      </c>
      <c r="BE85" s="41">
        <f>MACD!G85</f>
        <v>0</v>
      </c>
      <c r="BF85" s="41">
        <f>MACD!H85</f>
        <v>0</v>
      </c>
      <c r="BG85" s="41">
        <f>IF(A85=MACD!A85,MACD!I85,"-")</f>
        <v>0</v>
      </c>
      <c r="BH85" s="34">
        <f>IF($A85=SRL!$A85,SRL!F85,"-")</f>
        <v>0</v>
      </c>
      <c r="BI85" s="1">
        <f>IF($A85=SRL!$A85,SRL!G85,"-")</f>
        <v>0</v>
      </c>
      <c r="BJ85" s="1">
        <f>IF($A85=SRL!$A85,SRL!H85,"-")</f>
        <v>0</v>
      </c>
      <c r="BK85" s="1">
        <f>IF($A85=SRL!$A85,SRL!I85,"-")</f>
        <v>0</v>
      </c>
      <c r="BL85" s="1">
        <f>IF($A85=SRL!$A85,SRL!J85,"-")</f>
        <v>0</v>
      </c>
      <c r="BM85" s="1">
        <f>IF($A85=SRL!$A85,SRL!K85,"-")</f>
        <v>0</v>
      </c>
      <c r="BN85" s="1">
        <f>IF($A85=SRL!$A85,SRL!L85,"-")</f>
        <v>0</v>
      </c>
      <c r="BO85" s="1">
        <f>IF($A85=SRL!$A85,SRL!M85,"-")</f>
        <v>0</v>
      </c>
      <c r="BP85" s="18" t="str">
        <f>IF($A85=SRL!$A85,SRL!N85,"-")</f>
        <v>Consolidation</v>
      </c>
      <c r="BQ85" s="18" t="str">
        <f>IF($A85=SRL!$A85,SRL!O85,"-")</f>
        <v>Consolidation</v>
      </c>
      <c r="BR85" s="8">
        <f>IF($A85=SRL!$A85,SRL!P85,"-")</f>
        <v>0</v>
      </c>
      <c r="BS85" s="25">
        <f>IF($A85=SRL!$A85,SRL!Q85,"-")</f>
        <v>0</v>
      </c>
      <c r="BT85" s="1">
        <f>IF($A85=SRL!$A85,SRL!R85,"-")</f>
        <v>0</v>
      </c>
      <c r="BU85" s="1">
        <f>IF($A85=SRL!$A85,SRL!S85,"-")</f>
        <v>0</v>
      </c>
      <c r="BV85" s="8">
        <f>IF($A85=SRL!$A85,SRL!T85,"-")</f>
        <v>0</v>
      </c>
    </row>
    <row r="86" spans="1:74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" t="e">
        <f t="shared" si="24"/>
        <v>#DIV/0!</v>
      </c>
      <c r="AB86" s="4" t="e">
        <f t="shared" si="38"/>
        <v>#DIV/0!</v>
      </c>
      <c r="AC86" s="2" t="b">
        <f t="shared" si="25"/>
        <v>0</v>
      </c>
      <c r="AD86" s="2" t="b">
        <f t="shared" si="26"/>
        <v>0</v>
      </c>
      <c r="AE86" s="2" t="b">
        <f t="shared" si="27"/>
        <v>0</v>
      </c>
      <c r="AF86" s="2" t="b">
        <f t="shared" si="28"/>
        <v>0</v>
      </c>
      <c r="AG86" s="2" t="b">
        <f t="shared" si="29"/>
        <v>0</v>
      </c>
      <c r="AH86" s="2" t="b">
        <f t="shared" si="30"/>
        <v>0</v>
      </c>
      <c r="AI86" s="2" t="b">
        <f t="shared" si="31"/>
        <v>0</v>
      </c>
      <c r="AJ86" s="6" t="b">
        <f t="shared" si="32"/>
        <v>0</v>
      </c>
      <c r="AK86" s="7" t="str">
        <f t="shared" si="39"/>
        <v>BUY</v>
      </c>
      <c r="AL86" s="2" t="str">
        <f t="shared" si="40"/>
        <v>-</v>
      </c>
      <c r="AM86" s="15" t="e">
        <f t="shared" si="33"/>
        <v>#DIV/0!</v>
      </c>
      <c r="AN86" s="2" t="e">
        <f t="shared" si="44"/>
        <v>#DIV/0!</v>
      </c>
      <c r="AO86" s="2" t="e">
        <f t="shared" si="45"/>
        <v>#DIV/0!</v>
      </c>
      <c r="AP86" s="33">
        <f>IF(RSI!A86=result!A86, RSI!M86, "-")</f>
        <v>100</v>
      </c>
      <c r="AQ86" s="36">
        <f t="shared" si="34"/>
        <v>0</v>
      </c>
      <c r="AR86" s="36" t="str">
        <f t="shared" si="35"/>
        <v>Negative</v>
      </c>
      <c r="AS86" s="36" t="str">
        <f t="shared" si="41"/>
        <v>-</v>
      </c>
      <c r="AT86" s="37">
        <f>BB!J86</f>
        <v>0</v>
      </c>
      <c r="AU86" s="39" t="e">
        <f>BB!K86</f>
        <v>#DIV/0!</v>
      </c>
      <c r="AV86" s="37">
        <f t="shared" si="36"/>
        <v>0</v>
      </c>
      <c r="AW86" s="39" t="e">
        <f t="shared" ref="AW86:AW149" si="47">AV86/BA86</f>
        <v>#DIV/0!</v>
      </c>
      <c r="AX86" s="37">
        <f t="shared" si="37"/>
        <v>0</v>
      </c>
      <c r="AY86" s="39" t="e">
        <f t="shared" si="46"/>
        <v>#DIV/0!</v>
      </c>
      <c r="AZ86" s="37" t="b">
        <f t="shared" si="42"/>
        <v>0</v>
      </c>
      <c r="BA86" s="37">
        <f>BB!H86</f>
        <v>0</v>
      </c>
      <c r="BB86" s="37">
        <f>BB!I86</f>
        <v>0</v>
      </c>
      <c r="BC86" s="41" t="str">
        <f t="shared" si="43"/>
        <v>-</v>
      </c>
      <c r="BD86" s="41">
        <f>MACD!F86</f>
        <v>0</v>
      </c>
      <c r="BE86" s="41">
        <f>MACD!G86</f>
        <v>0</v>
      </c>
      <c r="BF86" s="41">
        <f>MACD!H86</f>
        <v>0</v>
      </c>
      <c r="BG86" s="41">
        <f>IF(A86=MACD!A86,MACD!I86,"-")</f>
        <v>0</v>
      </c>
      <c r="BH86" s="34">
        <f>IF($A86=SRL!$A86,SRL!F86,"-")</f>
        <v>0</v>
      </c>
      <c r="BI86" s="1">
        <f>IF($A86=SRL!$A86,SRL!G86,"-")</f>
        <v>0</v>
      </c>
      <c r="BJ86" s="1">
        <f>IF($A86=SRL!$A86,SRL!H86,"-")</f>
        <v>0</v>
      </c>
      <c r="BK86" s="1">
        <f>IF($A86=SRL!$A86,SRL!I86,"-")</f>
        <v>0</v>
      </c>
      <c r="BL86" s="1">
        <f>IF($A86=SRL!$A86,SRL!J86,"-")</f>
        <v>0</v>
      </c>
      <c r="BM86" s="1">
        <f>IF($A86=SRL!$A86,SRL!K86,"-")</f>
        <v>0</v>
      </c>
      <c r="BN86" s="1">
        <f>IF($A86=SRL!$A86,SRL!L86,"-")</f>
        <v>0</v>
      </c>
      <c r="BO86" s="1">
        <f>IF($A86=SRL!$A86,SRL!M86,"-")</f>
        <v>0</v>
      </c>
      <c r="BP86" s="18" t="str">
        <f>IF($A86=SRL!$A86,SRL!N86,"-")</f>
        <v>Consolidation</v>
      </c>
      <c r="BQ86" s="18" t="str">
        <f>IF($A86=SRL!$A86,SRL!O86,"-")</f>
        <v>Consolidation</v>
      </c>
      <c r="BR86" s="8">
        <f>IF($A86=SRL!$A86,SRL!P86,"-")</f>
        <v>0</v>
      </c>
      <c r="BS86" s="25">
        <f>IF($A86=SRL!$A86,SRL!Q86,"-")</f>
        <v>0</v>
      </c>
      <c r="BT86" s="1">
        <f>IF($A86=SRL!$A86,SRL!R86,"-")</f>
        <v>0</v>
      </c>
      <c r="BU86" s="1">
        <f>IF($A86=SRL!$A86,SRL!S86,"-")</f>
        <v>0</v>
      </c>
      <c r="BV86" s="8">
        <f>IF($A86=SRL!$A86,SRL!T86,"-")</f>
        <v>0</v>
      </c>
    </row>
    <row r="87" spans="1:74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" t="e">
        <f t="shared" si="24"/>
        <v>#DIV/0!</v>
      </c>
      <c r="AB87" s="4" t="e">
        <f t="shared" si="38"/>
        <v>#DIV/0!</v>
      </c>
      <c r="AC87" s="2" t="b">
        <f t="shared" si="25"/>
        <v>0</v>
      </c>
      <c r="AD87" s="2" t="b">
        <f t="shared" si="26"/>
        <v>0</v>
      </c>
      <c r="AE87" s="2" t="b">
        <f t="shared" si="27"/>
        <v>0</v>
      </c>
      <c r="AF87" s="2" t="b">
        <f t="shared" si="28"/>
        <v>0</v>
      </c>
      <c r="AG87" s="2" t="b">
        <f t="shared" si="29"/>
        <v>0</v>
      </c>
      <c r="AH87" s="2" t="b">
        <f t="shared" si="30"/>
        <v>0</v>
      </c>
      <c r="AI87" s="2" t="b">
        <f t="shared" si="31"/>
        <v>0</v>
      </c>
      <c r="AJ87" s="6" t="b">
        <f t="shared" si="32"/>
        <v>0</v>
      </c>
      <c r="AK87" s="7" t="str">
        <f t="shared" si="39"/>
        <v>BUY</v>
      </c>
      <c r="AL87" s="2" t="str">
        <f t="shared" si="40"/>
        <v>-</v>
      </c>
      <c r="AM87" s="15" t="e">
        <f t="shared" si="33"/>
        <v>#DIV/0!</v>
      </c>
      <c r="AN87" s="2" t="e">
        <f t="shared" si="44"/>
        <v>#DIV/0!</v>
      </c>
      <c r="AO87" s="2" t="e">
        <f t="shared" si="45"/>
        <v>#DIV/0!</v>
      </c>
      <c r="AP87" s="33">
        <f>IF(RSI!A87=result!A87, RSI!M87, "-")</f>
        <v>100</v>
      </c>
      <c r="AQ87" s="36">
        <f t="shared" si="34"/>
        <v>0</v>
      </c>
      <c r="AR87" s="36" t="str">
        <f t="shared" si="35"/>
        <v>Negative</v>
      </c>
      <c r="AS87" s="36" t="str">
        <f t="shared" si="41"/>
        <v>-</v>
      </c>
      <c r="AT87" s="37">
        <f>BB!J87</f>
        <v>0</v>
      </c>
      <c r="AU87" s="39" t="e">
        <f>BB!K87</f>
        <v>#DIV/0!</v>
      </c>
      <c r="AV87" s="37">
        <f t="shared" si="36"/>
        <v>0</v>
      </c>
      <c r="AW87" s="39" t="e">
        <f t="shared" si="47"/>
        <v>#DIV/0!</v>
      </c>
      <c r="AX87" s="37">
        <f t="shared" si="37"/>
        <v>0</v>
      </c>
      <c r="AY87" s="39" t="e">
        <f t="shared" si="46"/>
        <v>#DIV/0!</v>
      </c>
      <c r="AZ87" s="37" t="b">
        <f t="shared" si="42"/>
        <v>0</v>
      </c>
      <c r="BA87" s="37">
        <f>BB!H87</f>
        <v>0</v>
      </c>
      <c r="BB87" s="37">
        <f>BB!I87</f>
        <v>0</v>
      </c>
      <c r="BC87" s="41" t="str">
        <f t="shared" si="43"/>
        <v>-</v>
      </c>
      <c r="BD87" s="41">
        <f>MACD!F87</f>
        <v>0</v>
      </c>
      <c r="BE87" s="41">
        <f>MACD!G87</f>
        <v>0</v>
      </c>
      <c r="BF87" s="41">
        <f>MACD!H87</f>
        <v>0</v>
      </c>
      <c r="BG87" s="41">
        <f>IF(A87=MACD!A87,MACD!I87,"-")</f>
        <v>0</v>
      </c>
      <c r="BH87" s="34">
        <f>IF($A87=SRL!$A87,SRL!F87,"-")</f>
        <v>0</v>
      </c>
      <c r="BI87" s="1">
        <f>IF($A87=SRL!$A87,SRL!G87,"-")</f>
        <v>0</v>
      </c>
      <c r="BJ87" s="1">
        <f>IF($A87=SRL!$A87,SRL!H87,"-")</f>
        <v>0</v>
      </c>
      <c r="BK87" s="1">
        <f>IF($A87=SRL!$A87,SRL!I87,"-")</f>
        <v>0</v>
      </c>
      <c r="BL87" s="1">
        <f>IF($A87=SRL!$A87,SRL!J87,"-")</f>
        <v>0</v>
      </c>
      <c r="BM87" s="1">
        <f>IF($A87=SRL!$A87,SRL!K87,"-")</f>
        <v>0</v>
      </c>
      <c r="BN87" s="1">
        <f>IF($A87=SRL!$A87,SRL!L87,"-")</f>
        <v>0</v>
      </c>
      <c r="BO87" s="1">
        <f>IF($A87=SRL!$A87,SRL!M87,"-")</f>
        <v>0</v>
      </c>
      <c r="BP87" s="18" t="str">
        <f>IF($A87=SRL!$A87,SRL!N87,"-")</f>
        <v>Consolidation</v>
      </c>
      <c r="BQ87" s="18" t="str">
        <f>IF($A87=SRL!$A87,SRL!O87,"-")</f>
        <v>Consolidation</v>
      </c>
      <c r="BR87" s="8">
        <f>IF($A87=SRL!$A87,SRL!P87,"-")</f>
        <v>0</v>
      </c>
      <c r="BS87" s="25">
        <f>IF($A87=SRL!$A87,SRL!Q87,"-")</f>
        <v>0</v>
      </c>
      <c r="BT87" s="1">
        <f>IF($A87=SRL!$A87,SRL!R87,"-")</f>
        <v>0</v>
      </c>
      <c r="BU87" s="1">
        <f>IF($A87=SRL!$A87,SRL!S87,"-")</f>
        <v>0</v>
      </c>
      <c r="BV87" s="8">
        <f>IF($A87=SRL!$A87,SRL!T87,"-")</f>
        <v>0</v>
      </c>
    </row>
    <row r="88" spans="1:74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" t="e">
        <f t="shared" si="24"/>
        <v>#DIV/0!</v>
      </c>
      <c r="AB88" s="4" t="e">
        <f t="shared" si="38"/>
        <v>#DIV/0!</v>
      </c>
      <c r="AC88" s="2" t="b">
        <f t="shared" si="25"/>
        <v>0</v>
      </c>
      <c r="AD88" s="2" t="b">
        <f t="shared" si="26"/>
        <v>0</v>
      </c>
      <c r="AE88" s="2" t="b">
        <f t="shared" si="27"/>
        <v>0</v>
      </c>
      <c r="AF88" s="2" t="b">
        <f t="shared" si="28"/>
        <v>0</v>
      </c>
      <c r="AG88" s="2" t="b">
        <f t="shared" si="29"/>
        <v>0</v>
      </c>
      <c r="AH88" s="2" t="b">
        <f t="shared" si="30"/>
        <v>0</v>
      </c>
      <c r="AI88" s="2" t="b">
        <f t="shared" si="31"/>
        <v>0</v>
      </c>
      <c r="AJ88" s="6" t="b">
        <f t="shared" si="32"/>
        <v>0</v>
      </c>
      <c r="AK88" s="7" t="str">
        <f t="shared" si="39"/>
        <v>BUY</v>
      </c>
      <c r="AL88" s="2" t="str">
        <f t="shared" si="40"/>
        <v>-</v>
      </c>
      <c r="AM88" s="15" t="e">
        <f t="shared" si="33"/>
        <v>#DIV/0!</v>
      </c>
      <c r="AN88" s="2" t="e">
        <f t="shared" si="44"/>
        <v>#DIV/0!</v>
      </c>
      <c r="AO88" s="2" t="e">
        <f t="shared" si="45"/>
        <v>#DIV/0!</v>
      </c>
      <c r="AP88" s="33">
        <f>IF(RSI!A88=result!A88, RSI!M88, "-")</f>
        <v>100</v>
      </c>
      <c r="AQ88" s="36">
        <f t="shared" si="34"/>
        <v>0</v>
      </c>
      <c r="AR88" s="36" t="str">
        <f t="shared" si="35"/>
        <v>Negative</v>
      </c>
      <c r="AS88" s="36" t="str">
        <f t="shared" si="41"/>
        <v>-</v>
      </c>
      <c r="AT88" s="37">
        <f>BB!J88</f>
        <v>0</v>
      </c>
      <c r="AU88" s="39" t="e">
        <f>BB!K88</f>
        <v>#DIV/0!</v>
      </c>
      <c r="AV88" s="37">
        <f t="shared" si="36"/>
        <v>0</v>
      </c>
      <c r="AW88" s="39" t="e">
        <f t="shared" si="47"/>
        <v>#DIV/0!</v>
      </c>
      <c r="AX88" s="37">
        <f t="shared" si="37"/>
        <v>0</v>
      </c>
      <c r="AY88" s="39" t="e">
        <f t="shared" si="46"/>
        <v>#DIV/0!</v>
      </c>
      <c r="AZ88" s="37" t="b">
        <f t="shared" si="42"/>
        <v>0</v>
      </c>
      <c r="BA88" s="37">
        <f>BB!H88</f>
        <v>0</v>
      </c>
      <c r="BB88" s="37">
        <f>BB!I88</f>
        <v>0</v>
      </c>
      <c r="BC88" s="41" t="str">
        <f t="shared" si="43"/>
        <v>-</v>
      </c>
      <c r="BD88" s="41">
        <f>MACD!F88</f>
        <v>0</v>
      </c>
      <c r="BE88" s="41">
        <f>MACD!G88</f>
        <v>0</v>
      </c>
      <c r="BF88" s="41">
        <f>MACD!H88</f>
        <v>0</v>
      </c>
      <c r="BG88" s="41">
        <f>IF(A88=MACD!A88,MACD!I88,"-")</f>
        <v>0</v>
      </c>
      <c r="BH88" s="34">
        <f>IF($A88=SRL!$A88,SRL!F88,"-")</f>
        <v>0</v>
      </c>
      <c r="BI88" s="1">
        <f>IF($A88=SRL!$A88,SRL!G88,"-")</f>
        <v>0</v>
      </c>
      <c r="BJ88" s="1">
        <f>IF($A88=SRL!$A88,SRL!H88,"-")</f>
        <v>0</v>
      </c>
      <c r="BK88" s="1">
        <f>IF($A88=SRL!$A88,SRL!I88,"-")</f>
        <v>0</v>
      </c>
      <c r="BL88" s="1">
        <f>IF($A88=SRL!$A88,SRL!J88,"-")</f>
        <v>0</v>
      </c>
      <c r="BM88" s="1">
        <f>IF($A88=SRL!$A88,SRL!K88,"-")</f>
        <v>0</v>
      </c>
      <c r="BN88" s="1">
        <f>IF($A88=SRL!$A88,SRL!L88,"-")</f>
        <v>0</v>
      </c>
      <c r="BO88" s="1">
        <f>IF($A88=SRL!$A88,SRL!M88,"-")</f>
        <v>0</v>
      </c>
      <c r="BP88" s="18" t="str">
        <f>IF($A88=SRL!$A88,SRL!N88,"-")</f>
        <v>Consolidation</v>
      </c>
      <c r="BQ88" s="18" t="str">
        <f>IF($A88=SRL!$A88,SRL!O88,"-")</f>
        <v>Consolidation</v>
      </c>
      <c r="BR88" s="8">
        <f>IF($A88=SRL!$A88,SRL!P88,"-")</f>
        <v>0</v>
      </c>
      <c r="BS88" s="25">
        <f>IF($A88=SRL!$A88,SRL!Q88,"-")</f>
        <v>0</v>
      </c>
      <c r="BT88" s="1">
        <f>IF($A88=SRL!$A88,SRL!R88,"-")</f>
        <v>0</v>
      </c>
      <c r="BU88" s="1">
        <f>IF($A88=SRL!$A88,SRL!S88,"-")</f>
        <v>0</v>
      </c>
      <c r="BV88" s="8">
        <f>IF($A88=SRL!$A88,SRL!T88,"-")</f>
        <v>0</v>
      </c>
    </row>
    <row r="89" spans="1:74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" t="e">
        <f t="shared" si="24"/>
        <v>#DIV/0!</v>
      </c>
      <c r="AB89" s="4" t="e">
        <f t="shared" si="38"/>
        <v>#DIV/0!</v>
      </c>
      <c r="AC89" s="2" t="b">
        <f t="shared" si="25"/>
        <v>0</v>
      </c>
      <c r="AD89" s="2" t="b">
        <f t="shared" si="26"/>
        <v>0</v>
      </c>
      <c r="AE89" s="2" t="b">
        <f t="shared" si="27"/>
        <v>0</v>
      </c>
      <c r="AF89" s="2" t="b">
        <f t="shared" si="28"/>
        <v>0</v>
      </c>
      <c r="AG89" s="2" t="b">
        <f t="shared" si="29"/>
        <v>0</v>
      </c>
      <c r="AH89" s="2" t="b">
        <f t="shared" si="30"/>
        <v>0</v>
      </c>
      <c r="AI89" s="2" t="b">
        <f t="shared" si="31"/>
        <v>0</v>
      </c>
      <c r="AJ89" s="6" t="b">
        <f t="shared" si="32"/>
        <v>0</v>
      </c>
      <c r="AK89" s="7" t="str">
        <f t="shared" si="39"/>
        <v>BUY</v>
      </c>
      <c r="AL89" s="2" t="str">
        <f t="shared" si="40"/>
        <v>-</v>
      </c>
      <c r="AM89" s="15" t="e">
        <f t="shared" si="33"/>
        <v>#DIV/0!</v>
      </c>
      <c r="AN89" s="2" t="e">
        <f t="shared" si="44"/>
        <v>#DIV/0!</v>
      </c>
      <c r="AO89" s="2" t="e">
        <f t="shared" si="45"/>
        <v>#DIV/0!</v>
      </c>
      <c r="AP89" s="33">
        <f>IF(RSI!A89=result!A89, RSI!M89, "-")</f>
        <v>100</v>
      </c>
      <c r="AQ89" s="36">
        <f t="shared" si="34"/>
        <v>0</v>
      </c>
      <c r="AR89" s="36" t="str">
        <f t="shared" si="35"/>
        <v>Negative</v>
      </c>
      <c r="AS89" s="36" t="str">
        <f t="shared" si="41"/>
        <v>-</v>
      </c>
      <c r="AT89" s="37">
        <f>BB!J89</f>
        <v>0</v>
      </c>
      <c r="AU89" s="39" t="e">
        <f>BB!K89</f>
        <v>#DIV/0!</v>
      </c>
      <c r="AV89" s="37">
        <f t="shared" si="36"/>
        <v>0</v>
      </c>
      <c r="AW89" s="39" t="e">
        <f t="shared" si="47"/>
        <v>#DIV/0!</v>
      </c>
      <c r="AX89" s="37">
        <f t="shared" si="37"/>
        <v>0</v>
      </c>
      <c r="AY89" s="39" t="e">
        <f t="shared" si="46"/>
        <v>#DIV/0!</v>
      </c>
      <c r="AZ89" s="37" t="b">
        <f t="shared" si="42"/>
        <v>0</v>
      </c>
      <c r="BA89" s="37">
        <f>BB!H89</f>
        <v>0</v>
      </c>
      <c r="BB89" s="37">
        <f>BB!I89</f>
        <v>0</v>
      </c>
      <c r="BC89" s="41" t="str">
        <f t="shared" si="43"/>
        <v>-</v>
      </c>
      <c r="BD89" s="41">
        <f>MACD!F89</f>
        <v>0</v>
      </c>
      <c r="BE89" s="41">
        <f>MACD!G89</f>
        <v>0</v>
      </c>
      <c r="BF89" s="41">
        <f>MACD!H89</f>
        <v>0</v>
      </c>
      <c r="BG89" s="41">
        <f>IF(A89=MACD!A89,MACD!I89,"-")</f>
        <v>0</v>
      </c>
      <c r="BH89" s="34">
        <f>IF($A89=SRL!$A89,SRL!F89,"-")</f>
        <v>0</v>
      </c>
      <c r="BI89" s="1">
        <f>IF($A89=SRL!$A89,SRL!G89,"-")</f>
        <v>0</v>
      </c>
      <c r="BJ89" s="1">
        <f>IF($A89=SRL!$A89,SRL!H89,"-")</f>
        <v>0</v>
      </c>
      <c r="BK89" s="1">
        <f>IF($A89=SRL!$A89,SRL!I89,"-")</f>
        <v>0</v>
      </c>
      <c r="BL89" s="1">
        <f>IF($A89=SRL!$A89,SRL!J89,"-")</f>
        <v>0</v>
      </c>
      <c r="BM89" s="1">
        <f>IF($A89=SRL!$A89,SRL!K89,"-")</f>
        <v>0</v>
      </c>
      <c r="BN89" s="1">
        <f>IF($A89=SRL!$A89,SRL!L89,"-")</f>
        <v>0</v>
      </c>
      <c r="BO89" s="1">
        <f>IF($A89=SRL!$A89,SRL!M89,"-")</f>
        <v>0</v>
      </c>
      <c r="BP89" s="18" t="str">
        <f>IF($A89=SRL!$A89,SRL!N89,"-")</f>
        <v>Consolidation</v>
      </c>
      <c r="BQ89" s="18" t="str">
        <f>IF($A89=SRL!$A89,SRL!O89,"-")</f>
        <v>Consolidation</v>
      </c>
      <c r="BR89" s="8">
        <f>IF($A89=SRL!$A89,SRL!P89,"-")</f>
        <v>0</v>
      </c>
      <c r="BS89" s="25">
        <f>IF($A89=SRL!$A89,SRL!Q89,"-")</f>
        <v>0</v>
      </c>
      <c r="BT89" s="1">
        <f>IF($A89=SRL!$A89,SRL!R89,"-")</f>
        <v>0</v>
      </c>
      <c r="BU89" s="1">
        <f>IF($A89=SRL!$A89,SRL!S89,"-")</f>
        <v>0</v>
      </c>
      <c r="BV89" s="8">
        <f>IF($A89=SRL!$A89,SRL!T89,"-")</f>
        <v>0</v>
      </c>
    </row>
    <row r="90" spans="1:74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" t="e">
        <f t="shared" si="24"/>
        <v>#DIV/0!</v>
      </c>
      <c r="AB90" s="4" t="e">
        <f t="shared" si="38"/>
        <v>#DIV/0!</v>
      </c>
      <c r="AC90" s="2" t="b">
        <f t="shared" si="25"/>
        <v>0</v>
      </c>
      <c r="AD90" s="2" t="b">
        <f t="shared" si="26"/>
        <v>0</v>
      </c>
      <c r="AE90" s="2" t="b">
        <f t="shared" si="27"/>
        <v>0</v>
      </c>
      <c r="AF90" s="2" t="b">
        <f t="shared" si="28"/>
        <v>0</v>
      </c>
      <c r="AG90" s="2" t="b">
        <f t="shared" si="29"/>
        <v>0</v>
      </c>
      <c r="AH90" s="2" t="b">
        <f t="shared" si="30"/>
        <v>0</v>
      </c>
      <c r="AI90" s="2" t="b">
        <f t="shared" si="31"/>
        <v>0</v>
      </c>
      <c r="AJ90" s="6" t="b">
        <f t="shared" si="32"/>
        <v>0</v>
      </c>
      <c r="AK90" s="7" t="str">
        <f t="shared" si="39"/>
        <v>BUY</v>
      </c>
      <c r="AL90" s="2" t="str">
        <f t="shared" si="40"/>
        <v>-</v>
      </c>
      <c r="AM90" s="15" t="e">
        <f t="shared" si="33"/>
        <v>#DIV/0!</v>
      </c>
      <c r="AN90" s="2" t="e">
        <f t="shared" si="44"/>
        <v>#DIV/0!</v>
      </c>
      <c r="AO90" s="2" t="e">
        <f t="shared" si="45"/>
        <v>#DIV/0!</v>
      </c>
      <c r="AP90" s="33">
        <f>IF(RSI!A90=result!A90, RSI!M90, "-")</f>
        <v>100</v>
      </c>
      <c r="AQ90" s="36">
        <f t="shared" si="34"/>
        <v>0</v>
      </c>
      <c r="AR90" s="36" t="str">
        <f t="shared" si="35"/>
        <v>Negative</v>
      </c>
      <c r="AS90" s="36" t="str">
        <f t="shared" si="41"/>
        <v>-</v>
      </c>
      <c r="AT90" s="37">
        <f>BB!J90</f>
        <v>0</v>
      </c>
      <c r="AU90" s="39" t="e">
        <f>BB!K90</f>
        <v>#DIV/0!</v>
      </c>
      <c r="AV90" s="37">
        <f t="shared" si="36"/>
        <v>0</v>
      </c>
      <c r="AW90" s="39" t="e">
        <f t="shared" si="47"/>
        <v>#DIV/0!</v>
      </c>
      <c r="AX90" s="37">
        <f t="shared" si="37"/>
        <v>0</v>
      </c>
      <c r="AY90" s="39" t="e">
        <f t="shared" si="46"/>
        <v>#DIV/0!</v>
      </c>
      <c r="AZ90" s="37" t="b">
        <f t="shared" si="42"/>
        <v>0</v>
      </c>
      <c r="BA90" s="37">
        <f>BB!H90</f>
        <v>0</v>
      </c>
      <c r="BB90" s="37">
        <f>BB!I90</f>
        <v>0</v>
      </c>
      <c r="BC90" s="41" t="str">
        <f t="shared" si="43"/>
        <v>-</v>
      </c>
      <c r="BD90" s="41">
        <f>MACD!F90</f>
        <v>0</v>
      </c>
      <c r="BE90" s="41">
        <f>MACD!G90</f>
        <v>0</v>
      </c>
      <c r="BF90" s="41">
        <f>MACD!H90</f>
        <v>0</v>
      </c>
      <c r="BG90" s="41">
        <f>IF(A90=MACD!A90,MACD!I90,"-")</f>
        <v>0</v>
      </c>
      <c r="BH90" s="34">
        <f>IF($A90=SRL!$A90,SRL!F90,"-")</f>
        <v>0</v>
      </c>
      <c r="BI90" s="1">
        <f>IF($A90=SRL!$A90,SRL!G90,"-")</f>
        <v>0</v>
      </c>
      <c r="BJ90" s="1">
        <f>IF($A90=SRL!$A90,SRL!H90,"-")</f>
        <v>0</v>
      </c>
      <c r="BK90" s="1">
        <f>IF($A90=SRL!$A90,SRL!I90,"-")</f>
        <v>0</v>
      </c>
      <c r="BL90" s="1">
        <f>IF($A90=SRL!$A90,SRL!J90,"-")</f>
        <v>0</v>
      </c>
      <c r="BM90" s="1">
        <f>IF($A90=SRL!$A90,SRL!K90,"-")</f>
        <v>0</v>
      </c>
      <c r="BN90" s="1">
        <f>IF($A90=SRL!$A90,SRL!L90,"-")</f>
        <v>0</v>
      </c>
      <c r="BO90" s="1">
        <f>IF($A90=SRL!$A90,SRL!M90,"-")</f>
        <v>0</v>
      </c>
      <c r="BP90" s="18" t="str">
        <f>IF($A90=SRL!$A90,SRL!N90,"-")</f>
        <v>Consolidation</v>
      </c>
      <c r="BQ90" s="18" t="str">
        <f>IF($A90=SRL!$A90,SRL!O90,"-")</f>
        <v>Consolidation</v>
      </c>
      <c r="BR90" s="8">
        <f>IF($A90=SRL!$A90,SRL!P90,"-")</f>
        <v>0</v>
      </c>
      <c r="BS90" s="25">
        <f>IF($A90=SRL!$A90,SRL!Q90,"-")</f>
        <v>0</v>
      </c>
      <c r="BT90" s="1">
        <f>IF($A90=SRL!$A90,SRL!R90,"-")</f>
        <v>0</v>
      </c>
      <c r="BU90" s="1">
        <f>IF($A90=SRL!$A90,SRL!S90,"-")</f>
        <v>0</v>
      </c>
      <c r="BV90" s="8">
        <f>IF($A90=SRL!$A90,SRL!T90,"-")</f>
        <v>0</v>
      </c>
    </row>
    <row r="91" spans="1:74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" t="e">
        <f t="shared" si="24"/>
        <v>#DIV/0!</v>
      </c>
      <c r="AB91" s="4" t="e">
        <f t="shared" si="38"/>
        <v>#DIV/0!</v>
      </c>
      <c r="AC91" s="2" t="b">
        <f t="shared" si="25"/>
        <v>0</v>
      </c>
      <c r="AD91" s="2" t="b">
        <f t="shared" si="26"/>
        <v>0</v>
      </c>
      <c r="AE91" s="2" t="b">
        <f t="shared" si="27"/>
        <v>0</v>
      </c>
      <c r="AF91" s="2" t="b">
        <f t="shared" si="28"/>
        <v>0</v>
      </c>
      <c r="AG91" s="2" t="b">
        <f t="shared" si="29"/>
        <v>0</v>
      </c>
      <c r="AH91" s="2" t="b">
        <f t="shared" si="30"/>
        <v>0</v>
      </c>
      <c r="AI91" s="2" t="b">
        <f t="shared" si="31"/>
        <v>0</v>
      </c>
      <c r="AJ91" s="6" t="b">
        <f t="shared" si="32"/>
        <v>0</v>
      </c>
      <c r="AK91" s="7" t="str">
        <f t="shared" si="39"/>
        <v>BUY</v>
      </c>
      <c r="AL91" s="2" t="str">
        <f t="shared" si="40"/>
        <v>-</v>
      </c>
      <c r="AM91" s="15" t="e">
        <f t="shared" si="33"/>
        <v>#DIV/0!</v>
      </c>
      <c r="AN91" s="2" t="e">
        <f t="shared" si="44"/>
        <v>#DIV/0!</v>
      </c>
      <c r="AO91" s="2" t="e">
        <f t="shared" si="45"/>
        <v>#DIV/0!</v>
      </c>
      <c r="AP91" s="33">
        <f>IF(RSI!A91=result!A91, RSI!M91, "-")</f>
        <v>100</v>
      </c>
      <c r="AQ91" s="36">
        <f t="shared" si="34"/>
        <v>0</v>
      </c>
      <c r="AR91" s="36" t="str">
        <f t="shared" si="35"/>
        <v>Negative</v>
      </c>
      <c r="AS91" s="36" t="str">
        <f t="shared" si="41"/>
        <v>-</v>
      </c>
      <c r="AT91" s="37">
        <f>BB!J91</f>
        <v>0</v>
      </c>
      <c r="AU91" s="39" t="e">
        <f>BB!K91</f>
        <v>#DIV/0!</v>
      </c>
      <c r="AV91" s="37">
        <f t="shared" si="36"/>
        <v>0</v>
      </c>
      <c r="AW91" s="39" t="e">
        <f t="shared" si="47"/>
        <v>#DIV/0!</v>
      </c>
      <c r="AX91" s="37">
        <f t="shared" si="37"/>
        <v>0</v>
      </c>
      <c r="AY91" s="39" t="e">
        <f t="shared" si="46"/>
        <v>#DIV/0!</v>
      </c>
      <c r="AZ91" s="37" t="b">
        <f t="shared" si="42"/>
        <v>0</v>
      </c>
      <c r="BA91" s="37">
        <f>BB!H91</f>
        <v>0</v>
      </c>
      <c r="BB91" s="37">
        <f>BB!I91</f>
        <v>0</v>
      </c>
      <c r="BC91" s="41" t="str">
        <f t="shared" si="43"/>
        <v>-</v>
      </c>
      <c r="BD91" s="41">
        <f>MACD!F91</f>
        <v>0</v>
      </c>
      <c r="BE91" s="41">
        <f>MACD!G91</f>
        <v>0</v>
      </c>
      <c r="BF91" s="41">
        <f>MACD!H91</f>
        <v>0</v>
      </c>
      <c r="BG91" s="41">
        <f>IF(A91=MACD!A91,MACD!I91,"-")</f>
        <v>0</v>
      </c>
      <c r="BH91" s="34">
        <f>IF($A91=SRL!$A91,SRL!F91,"-")</f>
        <v>0</v>
      </c>
      <c r="BI91" s="1">
        <f>IF($A91=SRL!$A91,SRL!G91,"-")</f>
        <v>0</v>
      </c>
      <c r="BJ91" s="1">
        <f>IF($A91=SRL!$A91,SRL!H91,"-")</f>
        <v>0</v>
      </c>
      <c r="BK91" s="1">
        <f>IF($A91=SRL!$A91,SRL!I91,"-")</f>
        <v>0</v>
      </c>
      <c r="BL91" s="1">
        <f>IF($A91=SRL!$A91,SRL!J91,"-")</f>
        <v>0</v>
      </c>
      <c r="BM91" s="1">
        <f>IF($A91=SRL!$A91,SRL!K91,"-")</f>
        <v>0</v>
      </c>
      <c r="BN91" s="1">
        <f>IF($A91=SRL!$A91,SRL!L91,"-")</f>
        <v>0</v>
      </c>
      <c r="BO91" s="1">
        <f>IF($A91=SRL!$A91,SRL!M91,"-")</f>
        <v>0</v>
      </c>
      <c r="BP91" s="18" t="str">
        <f>IF($A91=SRL!$A91,SRL!N91,"-")</f>
        <v>Consolidation</v>
      </c>
      <c r="BQ91" s="18" t="str">
        <f>IF($A91=SRL!$A91,SRL!O91,"-")</f>
        <v>Consolidation</v>
      </c>
      <c r="BR91" s="8">
        <f>IF($A91=SRL!$A91,SRL!P91,"-")</f>
        <v>0</v>
      </c>
      <c r="BS91" s="25">
        <f>IF($A91=SRL!$A91,SRL!Q91,"-")</f>
        <v>0</v>
      </c>
      <c r="BT91" s="1">
        <f>IF($A91=SRL!$A91,SRL!R91,"-")</f>
        <v>0</v>
      </c>
      <c r="BU91" s="1">
        <f>IF($A91=SRL!$A91,SRL!S91,"-")</f>
        <v>0</v>
      </c>
      <c r="BV91" s="8">
        <f>IF($A91=SRL!$A91,SRL!T91,"-")</f>
        <v>0</v>
      </c>
    </row>
    <row r="92" spans="1:74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" t="e">
        <f t="shared" si="24"/>
        <v>#DIV/0!</v>
      </c>
      <c r="AB92" s="4" t="e">
        <f t="shared" si="38"/>
        <v>#DIV/0!</v>
      </c>
      <c r="AC92" s="2" t="b">
        <f t="shared" si="25"/>
        <v>0</v>
      </c>
      <c r="AD92" s="2" t="b">
        <f t="shared" si="26"/>
        <v>0</v>
      </c>
      <c r="AE92" s="2" t="b">
        <f t="shared" si="27"/>
        <v>0</v>
      </c>
      <c r="AF92" s="2" t="b">
        <f t="shared" si="28"/>
        <v>0</v>
      </c>
      <c r="AG92" s="2" t="b">
        <f t="shared" si="29"/>
        <v>0</v>
      </c>
      <c r="AH92" s="2" t="b">
        <f t="shared" si="30"/>
        <v>0</v>
      </c>
      <c r="AI92" s="2" t="b">
        <f t="shared" si="31"/>
        <v>0</v>
      </c>
      <c r="AJ92" s="6" t="b">
        <f t="shared" si="32"/>
        <v>0</v>
      </c>
      <c r="AK92" s="7" t="str">
        <f t="shared" si="39"/>
        <v>BUY</v>
      </c>
      <c r="AL92" s="2" t="str">
        <f t="shared" si="40"/>
        <v>-</v>
      </c>
      <c r="AM92" s="15" t="e">
        <f t="shared" si="33"/>
        <v>#DIV/0!</v>
      </c>
      <c r="AN92" s="2" t="e">
        <f t="shared" si="44"/>
        <v>#DIV/0!</v>
      </c>
      <c r="AO92" s="2" t="e">
        <f t="shared" si="45"/>
        <v>#DIV/0!</v>
      </c>
      <c r="AP92" s="33">
        <f>IF(RSI!A92=result!A92, RSI!M92, "-")</f>
        <v>100</v>
      </c>
      <c r="AQ92" s="36">
        <f t="shared" si="34"/>
        <v>0</v>
      </c>
      <c r="AR92" s="36" t="str">
        <f t="shared" si="35"/>
        <v>Negative</v>
      </c>
      <c r="AS92" s="36" t="str">
        <f t="shared" si="41"/>
        <v>-</v>
      </c>
      <c r="AT92" s="37">
        <f>BB!J92</f>
        <v>0</v>
      </c>
      <c r="AU92" s="39" t="e">
        <f>BB!K92</f>
        <v>#DIV/0!</v>
      </c>
      <c r="AV92" s="37">
        <f t="shared" si="36"/>
        <v>0</v>
      </c>
      <c r="AW92" s="39" t="e">
        <f t="shared" si="47"/>
        <v>#DIV/0!</v>
      </c>
      <c r="AX92" s="37">
        <f t="shared" si="37"/>
        <v>0</v>
      </c>
      <c r="AY92" s="39" t="e">
        <f t="shared" si="46"/>
        <v>#DIV/0!</v>
      </c>
      <c r="AZ92" s="37" t="b">
        <f t="shared" si="42"/>
        <v>0</v>
      </c>
      <c r="BA92" s="37">
        <f>BB!H92</f>
        <v>0</v>
      </c>
      <c r="BB92" s="37">
        <f>BB!I92</f>
        <v>0</v>
      </c>
      <c r="BC92" s="41" t="str">
        <f t="shared" si="43"/>
        <v>-</v>
      </c>
      <c r="BD92" s="41">
        <f>MACD!F92</f>
        <v>0</v>
      </c>
      <c r="BE92" s="41">
        <f>MACD!G92</f>
        <v>0</v>
      </c>
      <c r="BF92" s="41">
        <f>MACD!H92</f>
        <v>0</v>
      </c>
      <c r="BG92" s="41">
        <f>IF(A92=MACD!A92,MACD!I92,"-")</f>
        <v>0</v>
      </c>
      <c r="BH92" s="34">
        <f>IF($A92=SRL!$A92,SRL!F92,"-")</f>
        <v>0</v>
      </c>
      <c r="BI92" s="1">
        <f>IF($A92=SRL!$A92,SRL!G92,"-")</f>
        <v>0</v>
      </c>
      <c r="BJ92" s="1">
        <f>IF($A92=SRL!$A92,SRL!H92,"-")</f>
        <v>0</v>
      </c>
      <c r="BK92" s="1">
        <f>IF($A92=SRL!$A92,SRL!I92,"-")</f>
        <v>0</v>
      </c>
      <c r="BL92" s="1">
        <f>IF($A92=SRL!$A92,SRL!J92,"-")</f>
        <v>0</v>
      </c>
      <c r="BM92" s="1">
        <f>IF($A92=SRL!$A92,SRL!K92,"-")</f>
        <v>0</v>
      </c>
      <c r="BN92" s="1">
        <f>IF($A92=SRL!$A92,SRL!L92,"-")</f>
        <v>0</v>
      </c>
      <c r="BO92" s="1">
        <f>IF($A92=SRL!$A92,SRL!M92,"-")</f>
        <v>0</v>
      </c>
      <c r="BP92" s="18" t="str">
        <f>IF($A92=SRL!$A92,SRL!N92,"-")</f>
        <v>Consolidation</v>
      </c>
      <c r="BQ92" s="18" t="str">
        <f>IF($A92=SRL!$A92,SRL!O92,"-")</f>
        <v>Consolidation</v>
      </c>
      <c r="BR92" s="8">
        <f>IF($A92=SRL!$A92,SRL!P92,"-")</f>
        <v>0</v>
      </c>
      <c r="BS92" s="25">
        <f>IF($A92=SRL!$A92,SRL!Q92,"-")</f>
        <v>0</v>
      </c>
      <c r="BT92" s="1">
        <f>IF($A92=SRL!$A92,SRL!R92,"-")</f>
        <v>0</v>
      </c>
      <c r="BU92" s="1">
        <f>IF($A92=SRL!$A92,SRL!S92,"-")</f>
        <v>0</v>
      </c>
      <c r="BV92" s="8">
        <f>IF($A92=SRL!$A92,SRL!T92,"-")</f>
        <v>0</v>
      </c>
    </row>
    <row r="93" spans="1:74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" t="e">
        <f t="shared" si="24"/>
        <v>#DIV/0!</v>
      </c>
      <c r="AB93" s="4" t="e">
        <f t="shared" si="38"/>
        <v>#DIV/0!</v>
      </c>
      <c r="AC93" s="2" t="b">
        <f t="shared" si="25"/>
        <v>0</v>
      </c>
      <c r="AD93" s="2" t="b">
        <f t="shared" si="26"/>
        <v>0</v>
      </c>
      <c r="AE93" s="2" t="b">
        <f t="shared" si="27"/>
        <v>0</v>
      </c>
      <c r="AF93" s="2" t="b">
        <f t="shared" si="28"/>
        <v>0</v>
      </c>
      <c r="AG93" s="2" t="b">
        <f t="shared" si="29"/>
        <v>0</v>
      </c>
      <c r="AH93" s="2" t="b">
        <f t="shared" si="30"/>
        <v>0</v>
      </c>
      <c r="AI93" s="2" t="b">
        <f t="shared" si="31"/>
        <v>0</v>
      </c>
      <c r="AJ93" s="6" t="b">
        <f t="shared" si="32"/>
        <v>0</v>
      </c>
      <c r="AK93" s="7" t="str">
        <f t="shared" si="39"/>
        <v>BUY</v>
      </c>
      <c r="AL93" s="2" t="str">
        <f t="shared" si="40"/>
        <v>-</v>
      </c>
      <c r="AM93" s="15" t="e">
        <f t="shared" si="33"/>
        <v>#DIV/0!</v>
      </c>
      <c r="AN93" s="2" t="e">
        <f t="shared" si="44"/>
        <v>#DIV/0!</v>
      </c>
      <c r="AO93" s="2" t="e">
        <f t="shared" si="45"/>
        <v>#DIV/0!</v>
      </c>
      <c r="AP93" s="33">
        <f>IF(RSI!A93=result!A93, RSI!M93, "-")</f>
        <v>100</v>
      </c>
      <c r="AQ93" s="36">
        <f t="shared" si="34"/>
        <v>0</v>
      </c>
      <c r="AR93" s="36" t="str">
        <f t="shared" si="35"/>
        <v>Negative</v>
      </c>
      <c r="AS93" s="36" t="str">
        <f t="shared" si="41"/>
        <v>-</v>
      </c>
      <c r="AT93" s="37">
        <f>BB!J93</f>
        <v>0</v>
      </c>
      <c r="AU93" s="39" t="e">
        <f>BB!K93</f>
        <v>#DIV/0!</v>
      </c>
      <c r="AV93" s="37">
        <f t="shared" si="36"/>
        <v>0</v>
      </c>
      <c r="AW93" s="39" t="e">
        <f t="shared" si="47"/>
        <v>#DIV/0!</v>
      </c>
      <c r="AX93" s="37">
        <f t="shared" si="37"/>
        <v>0</v>
      </c>
      <c r="AY93" s="39" t="e">
        <f t="shared" si="46"/>
        <v>#DIV/0!</v>
      </c>
      <c r="AZ93" s="37" t="b">
        <f t="shared" si="42"/>
        <v>0</v>
      </c>
      <c r="BA93" s="37">
        <f>BB!H93</f>
        <v>0</v>
      </c>
      <c r="BB93" s="37">
        <f>BB!I93</f>
        <v>0</v>
      </c>
      <c r="BC93" s="41" t="str">
        <f t="shared" si="43"/>
        <v>-</v>
      </c>
      <c r="BD93" s="41">
        <f>MACD!F93</f>
        <v>0</v>
      </c>
      <c r="BE93" s="41">
        <f>MACD!G93</f>
        <v>0</v>
      </c>
      <c r="BF93" s="41">
        <f>MACD!H93</f>
        <v>0</v>
      </c>
      <c r="BG93" s="41">
        <f>IF(A93=MACD!A93,MACD!I93,"-")</f>
        <v>0</v>
      </c>
      <c r="BH93" s="34">
        <f>IF($A93=SRL!$A93,SRL!F93,"-")</f>
        <v>0</v>
      </c>
      <c r="BI93" s="1">
        <f>IF($A93=SRL!$A93,SRL!G93,"-")</f>
        <v>0</v>
      </c>
      <c r="BJ93" s="1">
        <f>IF($A93=SRL!$A93,SRL!H93,"-")</f>
        <v>0</v>
      </c>
      <c r="BK93" s="1">
        <f>IF($A93=SRL!$A93,SRL!I93,"-")</f>
        <v>0</v>
      </c>
      <c r="BL93" s="1">
        <f>IF($A93=SRL!$A93,SRL!J93,"-")</f>
        <v>0</v>
      </c>
      <c r="BM93" s="1">
        <f>IF($A93=SRL!$A93,SRL!K93,"-")</f>
        <v>0</v>
      </c>
      <c r="BN93" s="1">
        <f>IF($A93=SRL!$A93,SRL!L93,"-")</f>
        <v>0</v>
      </c>
      <c r="BO93" s="1">
        <f>IF($A93=SRL!$A93,SRL!M93,"-")</f>
        <v>0</v>
      </c>
      <c r="BP93" s="18" t="str">
        <f>IF($A93=SRL!$A93,SRL!N93,"-")</f>
        <v>Consolidation</v>
      </c>
      <c r="BQ93" s="18" t="str">
        <f>IF($A93=SRL!$A93,SRL!O93,"-")</f>
        <v>Consolidation</v>
      </c>
      <c r="BR93" s="8">
        <f>IF($A93=SRL!$A93,SRL!P93,"-")</f>
        <v>0</v>
      </c>
      <c r="BS93" s="25">
        <f>IF($A93=SRL!$A93,SRL!Q93,"-")</f>
        <v>0</v>
      </c>
      <c r="BT93" s="1">
        <f>IF($A93=SRL!$A93,SRL!R93,"-")</f>
        <v>0</v>
      </c>
      <c r="BU93" s="1">
        <f>IF($A93=SRL!$A93,SRL!S93,"-")</f>
        <v>0</v>
      </c>
      <c r="BV93" s="8">
        <f>IF($A93=SRL!$A93,SRL!T93,"-")</f>
        <v>0</v>
      </c>
    </row>
    <row r="94" spans="1:74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" t="e">
        <f t="shared" si="24"/>
        <v>#DIV/0!</v>
      </c>
      <c r="AB94" s="4" t="e">
        <f t="shared" si="38"/>
        <v>#DIV/0!</v>
      </c>
      <c r="AC94" s="2" t="b">
        <f t="shared" si="25"/>
        <v>0</v>
      </c>
      <c r="AD94" s="2" t="b">
        <f t="shared" si="26"/>
        <v>0</v>
      </c>
      <c r="AE94" s="2" t="b">
        <f t="shared" si="27"/>
        <v>0</v>
      </c>
      <c r="AF94" s="2" t="b">
        <f t="shared" si="28"/>
        <v>0</v>
      </c>
      <c r="AG94" s="2" t="b">
        <f t="shared" si="29"/>
        <v>0</v>
      </c>
      <c r="AH94" s="2" t="b">
        <f t="shared" si="30"/>
        <v>0</v>
      </c>
      <c r="AI94" s="2" t="b">
        <f t="shared" si="31"/>
        <v>0</v>
      </c>
      <c r="AJ94" s="6" t="b">
        <f t="shared" si="32"/>
        <v>0</v>
      </c>
      <c r="AK94" s="7" t="str">
        <f t="shared" si="39"/>
        <v>BUY</v>
      </c>
      <c r="AL94" s="2" t="str">
        <f t="shared" si="40"/>
        <v>-</v>
      </c>
      <c r="AM94" s="15" t="e">
        <f t="shared" si="33"/>
        <v>#DIV/0!</v>
      </c>
      <c r="AN94" s="2" t="e">
        <f t="shared" si="44"/>
        <v>#DIV/0!</v>
      </c>
      <c r="AO94" s="2" t="e">
        <f t="shared" si="45"/>
        <v>#DIV/0!</v>
      </c>
      <c r="AP94" s="33">
        <f>IF(RSI!A94=result!A94, RSI!M94, "-")</f>
        <v>100</v>
      </c>
      <c r="AQ94" s="36">
        <f t="shared" si="34"/>
        <v>0</v>
      </c>
      <c r="AR94" s="36" t="str">
        <f t="shared" si="35"/>
        <v>Negative</v>
      </c>
      <c r="AS94" s="36" t="str">
        <f t="shared" si="41"/>
        <v>-</v>
      </c>
      <c r="AT94" s="37">
        <f>BB!J94</f>
        <v>0</v>
      </c>
      <c r="AU94" s="39" t="e">
        <f>BB!K94</f>
        <v>#DIV/0!</v>
      </c>
      <c r="AV94" s="37">
        <f t="shared" si="36"/>
        <v>0</v>
      </c>
      <c r="AW94" s="39" t="e">
        <f t="shared" si="47"/>
        <v>#DIV/0!</v>
      </c>
      <c r="AX94" s="37">
        <f t="shared" si="37"/>
        <v>0</v>
      </c>
      <c r="AY94" s="39" t="e">
        <f t="shared" si="46"/>
        <v>#DIV/0!</v>
      </c>
      <c r="AZ94" s="37" t="b">
        <f t="shared" si="42"/>
        <v>0</v>
      </c>
      <c r="BA94" s="37">
        <f>BB!H94</f>
        <v>0</v>
      </c>
      <c r="BB94" s="37">
        <f>BB!I94</f>
        <v>0</v>
      </c>
      <c r="BC94" s="41" t="str">
        <f t="shared" si="43"/>
        <v>-</v>
      </c>
      <c r="BD94" s="41">
        <f>MACD!F94</f>
        <v>0</v>
      </c>
      <c r="BE94" s="41">
        <f>MACD!G94</f>
        <v>0</v>
      </c>
      <c r="BF94" s="41">
        <f>MACD!H94</f>
        <v>0</v>
      </c>
      <c r="BG94" s="41">
        <f>IF(A94=MACD!A94,MACD!I94,"-")</f>
        <v>0</v>
      </c>
      <c r="BH94" s="34">
        <f>IF($A94=SRL!$A94,SRL!F94,"-")</f>
        <v>0</v>
      </c>
      <c r="BI94" s="1">
        <f>IF($A94=SRL!$A94,SRL!G94,"-")</f>
        <v>0</v>
      </c>
      <c r="BJ94" s="1">
        <f>IF($A94=SRL!$A94,SRL!H94,"-")</f>
        <v>0</v>
      </c>
      <c r="BK94" s="1">
        <f>IF($A94=SRL!$A94,SRL!I94,"-")</f>
        <v>0</v>
      </c>
      <c r="BL94" s="1">
        <f>IF($A94=SRL!$A94,SRL!J94,"-")</f>
        <v>0</v>
      </c>
      <c r="BM94" s="1">
        <f>IF($A94=SRL!$A94,SRL!K94,"-")</f>
        <v>0</v>
      </c>
      <c r="BN94" s="1">
        <f>IF($A94=SRL!$A94,SRL!L94,"-")</f>
        <v>0</v>
      </c>
      <c r="BO94" s="1">
        <f>IF($A94=SRL!$A94,SRL!M94,"-")</f>
        <v>0</v>
      </c>
      <c r="BP94" s="18" t="str">
        <f>IF($A94=SRL!$A94,SRL!N94,"-")</f>
        <v>Consolidation</v>
      </c>
      <c r="BQ94" s="18" t="str">
        <f>IF($A94=SRL!$A94,SRL!O94,"-")</f>
        <v>Consolidation</v>
      </c>
      <c r="BR94" s="8">
        <f>IF($A94=SRL!$A94,SRL!P94,"-")</f>
        <v>0</v>
      </c>
      <c r="BS94" s="25">
        <f>IF($A94=SRL!$A94,SRL!Q94,"-")</f>
        <v>0</v>
      </c>
      <c r="BT94" s="1">
        <f>IF($A94=SRL!$A94,SRL!R94,"-")</f>
        <v>0</v>
      </c>
      <c r="BU94" s="1">
        <f>IF($A94=SRL!$A94,SRL!S94,"-")</f>
        <v>0</v>
      </c>
      <c r="BV94" s="8">
        <f>IF($A94=SRL!$A94,SRL!T94,"-")</f>
        <v>0</v>
      </c>
    </row>
    <row r="95" spans="1:74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" t="e">
        <f t="shared" si="24"/>
        <v>#DIV/0!</v>
      </c>
      <c r="AB95" s="4" t="e">
        <f t="shared" si="38"/>
        <v>#DIV/0!</v>
      </c>
      <c r="AC95" s="2" t="b">
        <f t="shared" si="25"/>
        <v>0</v>
      </c>
      <c r="AD95" s="2" t="b">
        <f t="shared" si="26"/>
        <v>0</v>
      </c>
      <c r="AE95" s="2" t="b">
        <f t="shared" si="27"/>
        <v>0</v>
      </c>
      <c r="AF95" s="2" t="b">
        <f t="shared" si="28"/>
        <v>0</v>
      </c>
      <c r="AG95" s="2" t="b">
        <f t="shared" si="29"/>
        <v>0</v>
      </c>
      <c r="AH95" s="2" t="b">
        <f t="shared" si="30"/>
        <v>0</v>
      </c>
      <c r="AI95" s="2" t="b">
        <f t="shared" si="31"/>
        <v>0</v>
      </c>
      <c r="AJ95" s="6" t="b">
        <f t="shared" si="32"/>
        <v>0</v>
      </c>
      <c r="AK95" s="7" t="str">
        <f t="shared" si="39"/>
        <v>BUY</v>
      </c>
      <c r="AL95" s="2" t="str">
        <f t="shared" si="40"/>
        <v>-</v>
      </c>
      <c r="AM95" s="15" t="e">
        <f t="shared" si="33"/>
        <v>#DIV/0!</v>
      </c>
      <c r="AN95" s="2" t="e">
        <f t="shared" si="44"/>
        <v>#DIV/0!</v>
      </c>
      <c r="AO95" s="2" t="e">
        <f t="shared" si="45"/>
        <v>#DIV/0!</v>
      </c>
      <c r="AP95" s="33">
        <f>IF(RSI!A95=result!A95, RSI!M95, "-")</f>
        <v>100</v>
      </c>
      <c r="AQ95" s="36">
        <f t="shared" si="34"/>
        <v>0</v>
      </c>
      <c r="AR95" s="36" t="str">
        <f t="shared" si="35"/>
        <v>Negative</v>
      </c>
      <c r="AS95" s="36" t="str">
        <f t="shared" si="41"/>
        <v>-</v>
      </c>
      <c r="AT95" s="37">
        <f>BB!J95</f>
        <v>0</v>
      </c>
      <c r="AU95" s="39" t="e">
        <f>BB!K95</f>
        <v>#DIV/0!</v>
      </c>
      <c r="AV95" s="37">
        <f t="shared" si="36"/>
        <v>0</v>
      </c>
      <c r="AW95" s="39" t="e">
        <f t="shared" si="47"/>
        <v>#DIV/0!</v>
      </c>
      <c r="AX95" s="37">
        <f t="shared" si="37"/>
        <v>0</v>
      </c>
      <c r="AY95" s="39" t="e">
        <f t="shared" si="46"/>
        <v>#DIV/0!</v>
      </c>
      <c r="AZ95" s="37" t="b">
        <f t="shared" si="42"/>
        <v>0</v>
      </c>
      <c r="BA95" s="37">
        <f>BB!H95</f>
        <v>0</v>
      </c>
      <c r="BB95" s="37">
        <f>BB!I95</f>
        <v>0</v>
      </c>
      <c r="BC95" s="41" t="str">
        <f t="shared" si="43"/>
        <v>-</v>
      </c>
      <c r="BD95" s="41">
        <f>MACD!F95</f>
        <v>0</v>
      </c>
      <c r="BE95" s="41">
        <f>MACD!G95</f>
        <v>0</v>
      </c>
      <c r="BF95" s="41">
        <f>MACD!H95</f>
        <v>0</v>
      </c>
      <c r="BG95" s="41">
        <f>IF(A95=MACD!A95,MACD!I95,"-")</f>
        <v>0</v>
      </c>
      <c r="BH95" s="34">
        <f>IF($A95=SRL!$A95,SRL!F95,"-")</f>
        <v>0</v>
      </c>
      <c r="BI95" s="1">
        <f>IF($A95=SRL!$A95,SRL!G95,"-")</f>
        <v>0</v>
      </c>
      <c r="BJ95" s="1">
        <f>IF($A95=SRL!$A95,SRL!H95,"-")</f>
        <v>0</v>
      </c>
      <c r="BK95" s="1">
        <f>IF($A95=SRL!$A95,SRL!I95,"-")</f>
        <v>0</v>
      </c>
      <c r="BL95" s="1">
        <f>IF($A95=SRL!$A95,SRL!J95,"-")</f>
        <v>0</v>
      </c>
      <c r="BM95" s="1">
        <f>IF($A95=SRL!$A95,SRL!K95,"-")</f>
        <v>0</v>
      </c>
      <c r="BN95" s="1">
        <f>IF($A95=SRL!$A95,SRL!L95,"-")</f>
        <v>0</v>
      </c>
      <c r="BO95" s="1">
        <f>IF($A95=SRL!$A95,SRL!M95,"-")</f>
        <v>0</v>
      </c>
      <c r="BP95" s="18" t="str">
        <f>IF($A95=SRL!$A95,SRL!N95,"-")</f>
        <v>Consolidation</v>
      </c>
      <c r="BQ95" s="18" t="str">
        <f>IF($A95=SRL!$A95,SRL!O95,"-")</f>
        <v>Consolidation</v>
      </c>
      <c r="BR95" s="8">
        <f>IF($A95=SRL!$A95,SRL!P95,"-")</f>
        <v>0</v>
      </c>
      <c r="BS95" s="25">
        <f>IF($A95=SRL!$A95,SRL!Q95,"-")</f>
        <v>0</v>
      </c>
      <c r="BT95" s="1">
        <f>IF($A95=SRL!$A95,SRL!R95,"-")</f>
        <v>0</v>
      </c>
      <c r="BU95" s="1">
        <f>IF($A95=SRL!$A95,SRL!S95,"-")</f>
        <v>0</v>
      </c>
      <c r="BV95" s="8">
        <f>IF($A95=SRL!$A95,SRL!T95,"-")</f>
        <v>0</v>
      </c>
    </row>
    <row r="96" spans="1:74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" t="e">
        <f t="shared" si="24"/>
        <v>#DIV/0!</v>
      </c>
      <c r="AB96" s="4" t="e">
        <f t="shared" si="38"/>
        <v>#DIV/0!</v>
      </c>
      <c r="AC96" s="2" t="b">
        <f t="shared" si="25"/>
        <v>0</v>
      </c>
      <c r="AD96" s="2" t="b">
        <f t="shared" si="26"/>
        <v>0</v>
      </c>
      <c r="AE96" s="2" t="b">
        <f t="shared" si="27"/>
        <v>0</v>
      </c>
      <c r="AF96" s="2" t="b">
        <f t="shared" si="28"/>
        <v>0</v>
      </c>
      <c r="AG96" s="2" t="b">
        <f t="shared" si="29"/>
        <v>0</v>
      </c>
      <c r="AH96" s="2" t="b">
        <f t="shared" si="30"/>
        <v>0</v>
      </c>
      <c r="AI96" s="2" t="b">
        <f t="shared" si="31"/>
        <v>0</v>
      </c>
      <c r="AJ96" s="6" t="b">
        <f t="shared" si="32"/>
        <v>0</v>
      </c>
      <c r="AK96" s="7" t="str">
        <f t="shared" si="39"/>
        <v>BUY</v>
      </c>
      <c r="AL96" s="2" t="str">
        <f t="shared" si="40"/>
        <v>-</v>
      </c>
      <c r="AM96" s="15" t="e">
        <f t="shared" si="33"/>
        <v>#DIV/0!</v>
      </c>
      <c r="AN96" s="2" t="e">
        <f t="shared" si="44"/>
        <v>#DIV/0!</v>
      </c>
      <c r="AO96" s="2" t="e">
        <f t="shared" si="45"/>
        <v>#DIV/0!</v>
      </c>
      <c r="AP96" s="33">
        <f>IF(RSI!A96=result!A96, RSI!M96, "-")</f>
        <v>100</v>
      </c>
      <c r="AQ96" s="36">
        <f t="shared" si="34"/>
        <v>0</v>
      </c>
      <c r="AR96" s="36" t="str">
        <f t="shared" si="35"/>
        <v>Negative</v>
      </c>
      <c r="AS96" s="36" t="str">
        <f t="shared" si="41"/>
        <v>-</v>
      </c>
      <c r="AT96" s="37">
        <f>BB!J96</f>
        <v>0</v>
      </c>
      <c r="AU96" s="39" t="e">
        <f>BB!K96</f>
        <v>#DIV/0!</v>
      </c>
      <c r="AV96" s="37">
        <f t="shared" si="36"/>
        <v>0</v>
      </c>
      <c r="AW96" s="39" t="e">
        <f t="shared" si="47"/>
        <v>#DIV/0!</v>
      </c>
      <c r="AX96" s="37">
        <f t="shared" si="37"/>
        <v>0</v>
      </c>
      <c r="AY96" s="39" t="e">
        <f t="shared" si="46"/>
        <v>#DIV/0!</v>
      </c>
      <c r="AZ96" s="37" t="b">
        <f t="shared" si="42"/>
        <v>0</v>
      </c>
      <c r="BA96" s="37">
        <f>BB!H96</f>
        <v>0</v>
      </c>
      <c r="BB96" s="37">
        <f>BB!I96</f>
        <v>0</v>
      </c>
      <c r="BC96" s="41" t="str">
        <f t="shared" si="43"/>
        <v>-</v>
      </c>
      <c r="BD96" s="41">
        <f>MACD!F96</f>
        <v>0</v>
      </c>
      <c r="BE96" s="41">
        <f>MACD!G96</f>
        <v>0</v>
      </c>
      <c r="BF96" s="41">
        <f>MACD!H96</f>
        <v>0</v>
      </c>
      <c r="BG96" s="41">
        <f>IF(A96=MACD!A96,MACD!I96,"-")</f>
        <v>0</v>
      </c>
      <c r="BH96" s="34">
        <f>IF($A96=SRL!$A96,SRL!F96,"-")</f>
        <v>0</v>
      </c>
      <c r="BI96" s="1">
        <f>IF($A96=SRL!$A96,SRL!G96,"-")</f>
        <v>0</v>
      </c>
      <c r="BJ96" s="1">
        <f>IF($A96=SRL!$A96,SRL!H96,"-")</f>
        <v>0</v>
      </c>
      <c r="BK96" s="1">
        <f>IF($A96=SRL!$A96,SRL!I96,"-")</f>
        <v>0</v>
      </c>
      <c r="BL96" s="1">
        <f>IF($A96=SRL!$A96,SRL!J96,"-")</f>
        <v>0</v>
      </c>
      <c r="BM96" s="1">
        <f>IF($A96=SRL!$A96,SRL!K96,"-")</f>
        <v>0</v>
      </c>
      <c r="BN96" s="1">
        <f>IF($A96=SRL!$A96,SRL!L96,"-")</f>
        <v>0</v>
      </c>
      <c r="BO96" s="1">
        <f>IF($A96=SRL!$A96,SRL!M96,"-")</f>
        <v>0</v>
      </c>
      <c r="BP96" s="18" t="str">
        <f>IF($A96=SRL!$A96,SRL!N96,"-")</f>
        <v>Consolidation</v>
      </c>
      <c r="BQ96" s="18" t="str">
        <f>IF($A96=SRL!$A96,SRL!O96,"-")</f>
        <v>Consolidation</v>
      </c>
      <c r="BR96" s="8">
        <f>IF($A96=SRL!$A96,SRL!P96,"-")</f>
        <v>0</v>
      </c>
      <c r="BS96" s="25">
        <f>IF($A96=SRL!$A96,SRL!Q96,"-")</f>
        <v>0</v>
      </c>
      <c r="BT96" s="1">
        <f>IF($A96=SRL!$A96,SRL!R96,"-")</f>
        <v>0</v>
      </c>
      <c r="BU96" s="1">
        <f>IF($A96=SRL!$A96,SRL!S96,"-")</f>
        <v>0</v>
      </c>
      <c r="BV96" s="8">
        <f>IF($A96=SRL!$A96,SRL!T96,"-")</f>
        <v>0</v>
      </c>
    </row>
    <row r="97" spans="1:74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" t="e">
        <f t="shared" si="24"/>
        <v>#DIV/0!</v>
      </c>
      <c r="AB97" s="4" t="e">
        <f t="shared" si="38"/>
        <v>#DIV/0!</v>
      </c>
      <c r="AC97" s="2" t="b">
        <f t="shared" si="25"/>
        <v>0</v>
      </c>
      <c r="AD97" s="2" t="b">
        <f t="shared" si="26"/>
        <v>0</v>
      </c>
      <c r="AE97" s="2" t="b">
        <f t="shared" si="27"/>
        <v>0</v>
      </c>
      <c r="AF97" s="2" t="b">
        <f t="shared" si="28"/>
        <v>0</v>
      </c>
      <c r="AG97" s="2" t="b">
        <f t="shared" si="29"/>
        <v>0</v>
      </c>
      <c r="AH97" s="2" t="b">
        <f t="shared" si="30"/>
        <v>0</v>
      </c>
      <c r="AI97" s="2" t="b">
        <f t="shared" si="31"/>
        <v>0</v>
      </c>
      <c r="AJ97" s="6" t="b">
        <f t="shared" si="32"/>
        <v>0</v>
      </c>
      <c r="AK97" s="7" t="str">
        <f t="shared" si="39"/>
        <v>BUY</v>
      </c>
      <c r="AL97" s="2" t="str">
        <f t="shared" si="40"/>
        <v>-</v>
      </c>
      <c r="AM97" s="15" t="e">
        <f t="shared" si="33"/>
        <v>#DIV/0!</v>
      </c>
      <c r="AN97" s="2" t="e">
        <f t="shared" si="44"/>
        <v>#DIV/0!</v>
      </c>
      <c r="AO97" s="2" t="e">
        <f t="shared" si="45"/>
        <v>#DIV/0!</v>
      </c>
      <c r="AP97" s="33">
        <f>IF(RSI!A97=result!A97, RSI!M97, "-")</f>
        <v>100</v>
      </c>
      <c r="AQ97" s="36">
        <f t="shared" si="34"/>
        <v>0</v>
      </c>
      <c r="AR97" s="36" t="str">
        <f t="shared" si="35"/>
        <v>Negative</v>
      </c>
      <c r="AS97" s="36" t="str">
        <f t="shared" si="41"/>
        <v>-</v>
      </c>
      <c r="AT97" s="37">
        <f>BB!J97</f>
        <v>0</v>
      </c>
      <c r="AU97" s="39" t="e">
        <f>BB!K97</f>
        <v>#DIV/0!</v>
      </c>
      <c r="AV97" s="37">
        <f t="shared" si="36"/>
        <v>0</v>
      </c>
      <c r="AW97" s="39" t="e">
        <f t="shared" si="47"/>
        <v>#DIV/0!</v>
      </c>
      <c r="AX97" s="37">
        <f t="shared" si="37"/>
        <v>0</v>
      </c>
      <c r="AY97" s="39" t="e">
        <f t="shared" si="46"/>
        <v>#DIV/0!</v>
      </c>
      <c r="AZ97" s="37" t="b">
        <f t="shared" si="42"/>
        <v>0</v>
      </c>
      <c r="BA97" s="37">
        <f>BB!H97</f>
        <v>0</v>
      </c>
      <c r="BB97" s="37">
        <f>BB!I97</f>
        <v>0</v>
      </c>
      <c r="BC97" s="41" t="str">
        <f t="shared" si="43"/>
        <v>-</v>
      </c>
      <c r="BD97" s="41">
        <f>MACD!F97</f>
        <v>0</v>
      </c>
      <c r="BE97" s="41">
        <f>MACD!G97</f>
        <v>0</v>
      </c>
      <c r="BF97" s="41">
        <f>MACD!H97</f>
        <v>0</v>
      </c>
      <c r="BG97" s="41">
        <f>IF(A97=MACD!A97,MACD!I97,"-")</f>
        <v>0</v>
      </c>
      <c r="BH97" s="34">
        <f>IF($A97=SRL!$A97,SRL!F97,"-")</f>
        <v>0</v>
      </c>
      <c r="BI97" s="1">
        <f>IF($A97=SRL!$A97,SRL!G97,"-")</f>
        <v>0</v>
      </c>
      <c r="BJ97" s="1">
        <f>IF($A97=SRL!$A97,SRL!H97,"-")</f>
        <v>0</v>
      </c>
      <c r="BK97" s="1">
        <f>IF($A97=SRL!$A97,SRL!I97,"-")</f>
        <v>0</v>
      </c>
      <c r="BL97" s="1">
        <f>IF($A97=SRL!$A97,SRL!J97,"-")</f>
        <v>0</v>
      </c>
      <c r="BM97" s="1">
        <f>IF($A97=SRL!$A97,SRL!K97,"-")</f>
        <v>0</v>
      </c>
      <c r="BN97" s="1">
        <f>IF($A97=SRL!$A97,SRL!L97,"-")</f>
        <v>0</v>
      </c>
      <c r="BO97" s="1">
        <f>IF($A97=SRL!$A97,SRL!M97,"-")</f>
        <v>0</v>
      </c>
      <c r="BP97" s="18" t="str">
        <f>IF($A97=SRL!$A97,SRL!N97,"-")</f>
        <v>Consolidation</v>
      </c>
      <c r="BQ97" s="18" t="str">
        <f>IF($A97=SRL!$A97,SRL!O97,"-")</f>
        <v>Consolidation</v>
      </c>
      <c r="BR97" s="8">
        <f>IF($A97=SRL!$A97,SRL!P97,"-")</f>
        <v>0</v>
      </c>
      <c r="BS97" s="25">
        <f>IF($A97=SRL!$A97,SRL!Q97,"-")</f>
        <v>0</v>
      </c>
      <c r="BT97" s="1">
        <f>IF($A97=SRL!$A97,SRL!R97,"-")</f>
        <v>0</v>
      </c>
      <c r="BU97" s="1">
        <f>IF($A97=SRL!$A97,SRL!S97,"-")</f>
        <v>0</v>
      </c>
      <c r="BV97" s="8">
        <f>IF($A97=SRL!$A97,SRL!T97,"-")</f>
        <v>0</v>
      </c>
    </row>
    <row r="98" spans="1:74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" t="e">
        <f t="shared" si="24"/>
        <v>#DIV/0!</v>
      </c>
      <c r="AB98" s="4" t="e">
        <f t="shared" si="38"/>
        <v>#DIV/0!</v>
      </c>
      <c r="AC98" s="2" t="b">
        <f t="shared" si="25"/>
        <v>0</v>
      </c>
      <c r="AD98" s="2" t="b">
        <f t="shared" si="26"/>
        <v>0</v>
      </c>
      <c r="AE98" s="2" t="b">
        <f t="shared" si="27"/>
        <v>0</v>
      </c>
      <c r="AF98" s="2" t="b">
        <f t="shared" si="28"/>
        <v>0</v>
      </c>
      <c r="AG98" s="2" t="b">
        <f t="shared" si="29"/>
        <v>0</v>
      </c>
      <c r="AH98" s="2" t="b">
        <f t="shared" si="30"/>
        <v>0</v>
      </c>
      <c r="AI98" s="2" t="b">
        <f t="shared" si="31"/>
        <v>0</v>
      </c>
      <c r="AJ98" s="6" t="b">
        <f t="shared" si="32"/>
        <v>0</v>
      </c>
      <c r="AK98" s="7" t="str">
        <f t="shared" si="39"/>
        <v>BUY</v>
      </c>
      <c r="AL98" s="2" t="str">
        <f t="shared" si="40"/>
        <v>-</v>
      </c>
      <c r="AM98" s="15" t="e">
        <f t="shared" si="33"/>
        <v>#DIV/0!</v>
      </c>
      <c r="AN98" s="2" t="e">
        <f t="shared" si="44"/>
        <v>#DIV/0!</v>
      </c>
      <c r="AO98" s="2" t="e">
        <f t="shared" si="45"/>
        <v>#DIV/0!</v>
      </c>
      <c r="AP98" s="33">
        <f>IF(RSI!A98=result!A98, RSI!M98, "-")</f>
        <v>100</v>
      </c>
      <c r="AQ98" s="36">
        <f t="shared" si="34"/>
        <v>0</v>
      </c>
      <c r="AR98" s="36" t="str">
        <f t="shared" si="35"/>
        <v>Negative</v>
      </c>
      <c r="AS98" s="36" t="str">
        <f t="shared" si="41"/>
        <v>-</v>
      </c>
      <c r="AT98" s="37">
        <f>BB!J98</f>
        <v>0</v>
      </c>
      <c r="AU98" s="39" t="e">
        <f>BB!K98</f>
        <v>#DIV/0!</v>
      </c>
      <c r="AV98" s="37">
        <f t="shared" si="36"/>
        <v>0</v>
      </c>
      <c r="AW98" s="39" t="e">
        <f t="shared" si="47"/>
        <v>#DIV/0!</v>
      </c>
      <c r="AX98" s="37">
        <f t="shared" si="37"/>
        <v>0</v>
      </c>
      <c r="AY98" s="39" t="e">
        <f t="shared" si="46"/>
        <v>#DIV/0!</v>
      </c>
      <c r="AZ98" s="37" t="b">
        <f t="shared" si="42"/>
        <v>0</v>
      </c>
      <c r="BA98" s="37">
        <f>BB!H98</f>
        <v>0</v>
      </c>
      <c r="BB98" s="37">
        <f>BB!I98</f>
        <v>0</v>
      </c>
      <c r="BC98" s="41" t="str">
        <f t="shared" si="43"/>
        <v>-</v>
      </c>
      <c r="BD98" s="41">
        <f>MACD!F98</f>
        <v>0</v>
      </c>
      <c r="BE98" s="41">
        <f>MACD!G98</f>
        <v>0</v>
      </c>
      <c r="BF98" s="41">
        <f>MACD!H98</f>
        <v>0</v>
      </c>
      <c r="BG98" s="41">
        <f>IF(A98=MACD!A98,MACD!I98,"-")</f>
        <v>0</v>
      </c>
      <c r="BH98" s="34">
        <f>IF($A98=SRL!$A98,SRL!F98,"-")</f>
        <v>0</v>
      </c>
      <c r="BI98" s="1">
        <f>IF($A98=SRL!$A98,SRL!G98,"-")</f>
        <v>0</v>
      </c>
      <c r="BJ98" s="1">
        <f>IF($A98=SRL!$A98,SRL!H98,"-")</f>
        <v>0</v>
      </c>
      <c r="BK98" s="1">
        <f>IF($A98=SRL!$A98,SRL!I98,"-")</f>
        <v>0</v>
      </c>
      <c r="BL98" s="1">
        <f>IF($A98=SRL!$A98,SRL!J98,"-")</f>
        <v>0</v>
      </c>
      <c r="BM98" s="1">
        <f>IF($A98=SRL!$A98,SRL!K98,"-")</f>
        <v>0</v>
      </c>
      <c r="BN98" s="1">
        <f>IF($A98=SRL!$A98,SRL!L98,"-")</f>
        <v>0</v>
      </c>
      <c r="BO98" s="1">
        <f>IF($A98=SRL!$A98,SRL!M98,"-")</f>
        <v>0</v>
      </c>
      <c r="BP98" s="18" t="str">
        <f>IF($A98=SRL!$A98,SRL!N98,"-")</f>
        <v>Consolidation</v>
      </c>
      <c r="BQ98" s="18" t="str">
        <f>IF($A98=SRL!$A98,SRL!O98,"-")</f>
        <v>Consolidation</v>
      </c>
      <c r="BR98" s="8">
        <f>IF($A98=SRL!$A98,SRL!P98,"-")</f>
        <v>0</v>
      </c>
      <c r="BS98" s="25">
        <f>IF($A98=SRL!$A98,SRL!Q98,"-")</f>
        <v>0</v>
      </c>
      <c r="BT98" s="1">
        <f>IF($A98=SRL!$A98,SRL!R98,"-")</f>
        <v>0</v>
      </c>
      <c r="BU98" s="1">
        <f>IF($A98=SRL!$A98,SRL!S98,"-")</f>
        <v>0</v>
      </c>
      <c r="BV98" s="8">
        <f>IF($A98=SRL!$A98,SRL!T98,"-")</f>
        <v>0</v>
      </c>
    </row>
    <row r="99" spans="1:74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" t="e">
        <f t="shared" si="24"/>
        <v>#DIV/0!</v>
      </c>
      <c r="AB99" s="4" t="e">
        <f t="shared" si="38"/>
        <v>#DIV/0!</v>
      </c>
      <c r="AC99" s="2" t="b">
        <f t="shared" si="25"/>
        <v>0</v>
      </c>
      <c r="AD99" s="2" t="b">
        <f t="shared" si="26"/>
        <v>0</v>
      </c>
      <c r="AE99" s="2" t="b">
        <f t="shared" si="27"/>
        <v>0</v>
      </c>
      <c r="AF99" s="2" t="b">
        <f t="shared" si="28"/>
        <v>0</v>
      </c>
      <c r="AG99" s="2" t="b">
        <f t="shared" si="29"/>
        <v>0</v>
      </c>
      <c r="AH99" s="2" t="b">
        <f t="shared" si="30"/>
        <v>0</v>
      </c>
      <c r="AI99" s="2" t="b">
        <f t="shared" si="31"/>
        <v>0</v>
      </c>
      <c r="AJ99" s="6" t="b">
        <f t="shared" si="32"/>
        <v>0</v>
      </c>
      <c r="AK99" s="7" t="str">
        <f t="shared" si="39"/>
        <v>BUY</v>
      </c>
      <c r="AL99" s="2" t="str">
        <f t="shared" si="40"/>
        <v>-</v>
      </c>
      <c r="AM99" s="15" t="e">
        <f t="shared" si="33"/>
        <v>#DIV/0!</v>
      </c>
      <c r="AN99" s="2" t="e">
        <f t="shared" si="44"/>
        <v>#DIV/0!</v>
      </c>
      <c r="AO99" s="2" t="e">
        <f t="shared" si="45"/>
        <v>#DIV/0!</v>
      </c>
      <c r="AP99" s="33">
        <f>IF(RSI!A99=result!A99, RSI!M99, "-")</f>
        <v>100</v>
      </c>
      <c r="AQ99" s="36">
        <f t="shared" si="34"/>
        <v>0</v>
      </c>
      <c r="AR99" s="36" t="str">
        <f t="shared" si="35"/>
        <v>Negative</v>
      </c>
      <c r="AS99" s="36" t="str">
        <f t="shared" si="41"/>
        <v>-</v>
      </c>
      <c r="AT99" s="37">
        <f>BB!J99</f>
        <v>0</v>
      </c>
      <c r="AU99" s="39" t="e">
        <f>BB!K99</f>
        <v>#DIV/0!</v>
      </c>
      <c r="AV99" s="37">
        <f t="shared" si="36"/>
        <v>0</v>
      </c>
      <c r="AW99" s="39" t="e">
        <f t="shared" si="47"/>
        <v>#DIV/0!</v>
      </c>
      <c r="AX99" s="37">
        <f t="shared" si="37"/>
        <v>0</v>
      </c>
      <c r="AY99" s="39" t="e">
        <f t="shared" si="46"/>
        <v>#DIV/0!</v>
      </c>
      <c r="AZ99" s="37" t="b">
        <f t="shared" si="42"/>
        <v>0</v>
      </c>
      <c r="BA99" s="37">
        <f>BB!H99</f>
        <v>0</v>
      </c>
      <c r="BB99" s="37">
        <f>BB!I99</f>
        <v>0</v>
      </c>
      <c r="BC99" s="41" t="str">
        <f t="shared" si="43"/>
        <v>-</v>
      </c>
      <c r="BD99" s="41">
        <f>MACD!F99</f>
        <v>0</v>
      </c>
      <c r="BE99" s="41">
        <f>MACD!G99</f>
        <v>0</v>
      </c>
      <c r="BF99" s="41">
        <f>MACD!H99</f>
        <v>0</v>
      </c>
      <c r="BG99" s="41">
        <f>IF(A99=MACD!A99,MACD!I99,"-")</f>
        <v>0</v>
      </c>
      <c r="BH99" s="34">
        <f>IF($A99=SRL!$A99,SRL!F99,"-")</f>
        <v>0</v>
      </c>
      <c r="BI99" s="1">
        <f>IF($A99=SRL!$A99,SRL!G99,"-")</f>
        <v>0</v>
      </c>
      <c r="BJ99" s="1">
        <f>IF($A99=SRL!$A99,SRL!H99,"-")</f>
        <v>0</v>
      </c>
      <c r="BK99" s="1">
        <f>IF($A99=SRL!$A99,SRL!I99,"-")</f>
        <v>0</v>
      </c>
      <c r="BL99" s="1">
        <f>IF($A99=SRL!$A99,SRL!J99,"-")</f>
        <v>0</v>
      </c>
      <c r="BM99" s="1">
        <f>IF($A99=SRL!$A99,SRL!K99,"-")</f>
        <v>0</v>
      </c>
      <c r="BN99" s="1">
        <f>IF($A99=SRL!$A99,SRL!L99,"-")</f>
        <v>0</v>
      </c>
      <c r="BO99" s="1">
        <f>IF($A99=SRL!$A99,SRL!M99,"-")</f>
        <v>0</v>
      </c>
      <c r="BP99" s="18" t="str">
        <f>IF($A99=SRL!$A99,SRL!N99,"-")</f>
        <v>Consolidation</v>
      </c>
      <c r="BQ99" s="18" t="str">
        <f>IF($A99=SRL!$A99,SRL!O99,"-")</f>
        <v>Consolidation</v>
      </c>
      <c r="BR99" s="8">
        <f>IF($A99=SRL!$A99,SRL!P99,"-")</f>
        <v>0</v>
      </c>
      <c r="BS99" s="25">
        <f>IF($A99=SRL!$A99,SRL!Q99,"-")</f>
        <v>0</v>
      </c>
      <c r="BT99" s="1">
        <f>IF($A99=SRL!$A99,SRL!R99,"-")</f>
        <v>0</v>
      </c>
      <c r="BU99" s="1">
        <f>IF($A99=SRL!$A99,SRL!S99,"-")</f>
        <v>0</v>
      </c>
      <c r="BV99" s="8">
        <f>IF($A99=SRL!$A99,SRL!T99,"-")</f>
        <v>0</v>
      </c>
    </row>
    <row r="100" spans="1:74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" t="e">
        <f t="shared" si="24"/>
        <v>#DIV/0!</v>
      </c>
      <c r="AB100" s="4" t="e">
        <f t="shared" si="38"/>
        <v>#DIV/0!</v>
      </c>
      <c r="AC100" s="2" t="b">
        <f t="shared" si="25"/>
        <v>0</v>
      </c>
      <c r="AD100" s="2" t="b">
        <f t="shared" si="26"/>
        <v>0</v>
      </c>
      <c r="AE100" s="2" t="b">
        <f t="shared" si="27"/>
        <v>0</v>
      </c>
      <c r="AF100" s="2" t="b">
        <f t="shared" si="28"/>
        <v>0</v>
      </c>
      <c r="AG100" s="2" t="b">
        <f t="shared" si="29"/>
        <v>0</v>
      </c>
      <c r="AH100" s="2" t="b">
        <f t="shared" si="30"/>
        <v>0</v>
      </c>
      <c r="AI100" s="2" t="b">
        <f t="shared" si="31"/>
        <v>0</v>
      </c>
      <c r="AJ100" s="6" t="b">
        <f t="shared" si="32"/>
        <v>0</v>
      </c>
      <c r="AK100" s="7" t="str">
        <f t="shared" si="39"/>
        <v>BUY</v>
      </c>
      <c r="AL100" s="2" t="str">
        <f t="shared" si="40"/>
        <v>-</v>
      </c>
      <c r="AM100" s="15" t="e">
        <f t="shared" si="33"/>
        <v>#DIV/0!</v>
      </c>
      <c r="AN100" s="2" t="e">
        <f t="shared" si="44"/>
        <v>#DIV/0!</v>
      </c>
      <c r="AO100" s="2" t="e">
        <f t="shared" si="45"/>
        <v>#DIV/0!</v>
      </c>
      <c r="AP100" s="33">
        <f>IF(RSI!A100=result!A100, RSI!M100, "-")</f>
        <v>100</v>
      </c>
      <c r="AQ100" s="36">
        <f t="shared" si="34"/>
        <v>0</v>
      </c>
      <c r="AR100" s="36" t="str">
        <f t="shared" si="35"/>
        <v>Negative</v>
      </c>
      <c r="AS100" s="36" t="str">
        <f t="shared" si="41"/>
        <v>-</v>
      </c>
      <c r="AT100" s="37">
        <f>BB!J100</f>
        <v>0</v>
      </c>
      <c r="AU100" s="39" t="e">
        <f>BB!K100</f>
        <v>#DIV/0!</v>
      </c>
      <c r="AV100" s="37">
        <f t="shared" si="36"/>
        <v>0</v>
      </c>
      <c r="AW100" s="39" t="e">
        <f t="shared" si="47"/>
        <v>#DIV/0!</v>
      </c>
      <c r="AX100" s="37">
        <f t="shared" si="37"/>
        <v>0</v>
      </c>
      <c r="AY100" s="39" t="e">
        <f t="shared" si="46"/>
        <v>#DIV/0!</v>
      </c>
      <c r="AZ100" s="37" t="b">
        <f t="shared" si="42"/>
        <v>0</v>
      </c>
      <c r="BA100" s="37">
        <f>BB!H100</f>
        <v>0</v>
      </c>
      <c r="BB100" s="37">
        <f>BB!I100</f>
        <v>0</v>
      </c>
      <c r="BC100" s="41" t="str">
        <f t="shared" si="43"/>
        <v>-</v>
      </c>
      <c r="BD100" s="41">
        <f>MACD!F100</f>
        <v>0</v>
      </c>
      <c r="BE100" s="41">
        <f>MACD!G100</f>
        <v>0</v>
      </c>
      <c r="BF100" s="41">
        <f>MACD!H100</f>
        <v>0</v>
      </c>
      <c r="BG100" s="41">
        <f>IF(A100=MACD!A100,MACD!I100,"-")</f>
        <v>0</v>
      </c>
      <c r="BH100" s="34">
        <f>IF($A100=SRL!$A100,SRL!F100,"-")</f>
        <v>0</v>
      </c>
      <c r="BI100" s="1">
        <f>IF($A100=SRL!$A100,SRL!G100,"-")</f>
        <v>0</v>
      </c>
      <c r="BJ100" s="1">
        <f>IF($A100=SRL!$A100,SRL!H100,"-")</f>
        <v>0</v>
      </c>
      <c r="BK100" s="1">
        <f>IF($A100=SRL!$A100,SRL!I100,"-")</f>
        <v>0</v>
      </c>
      <c r="BL100" s="1">
        <f>IF($A100=SRL!$A100,SRL!J100,"-")</f>
        <v>0</v>
      </c>
      <c r="BM100" s="1">
        <f>IF($A100=SRL!$A100,SRL!K100,"-")</f>
        <v>0</v>
      </c>
      <c r="BN100" s="1">
        <f>IF($A100=SRL!$A100,SRL!L100,"-")</f>
        <v>0</v>
      </c>
      <c r="BO100" s="1">
        <f>IF($A100=SRL!$A100,SRL!M100,"-")</f>
        <v>0</v>
      </c>
      <c r="BP100" s="18" t="str">
        <f>IF($A100=SRL!$A100,SRL!N100,"-")</f>
        <v>Consolidation</v>
      </c>
      <c r="BQ100" s="18" t="str">
        <f>IF($A100=SRL!$A100,SRL!O100,"-")</f>
        <v>Consolidation</v>
      </c>
      <c r="BR100" s="8">
        <f>IF($A100=SRL!$A100,SRL!P100,"-")</f>
        <v>0</v>
      </c>
      <c r="BS100" s="25">
        <f>IF($A100=SRL!$A100,SRL!Q100,"-")</f>
        <v>0</v>
      </c>
      <c r="BT100" s="1">
        <f>IF($A100=SRL!$A100,SRL!R100,"-")</f>
        <v>0</v>
      </c>
      <c r="BU100" s="1">
        <f>IF($A100=SRL!$A100,SRL!S100,"-")</f>
        <v>0</v>
      </c>
      <c r="BV100" s="8">
        <f>IF($A100=SRL!$A100,SRL!T100,"-")</f>
        <v>0</v>
      </c>
    </row>
    <row r="101" spans="1:74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" t="e">
        <f t="shared" si="24"/>
        <v>#DIV/0!</v>
      </c>
      <c r="AB101" s="4" t="e">
        <f t="shared" si="38"/>
        <v>#DIV/0!</v>
      </c>
      <c r="AC101" s="2" t="b">
        <f t="shared" si="25"/>
        <v>0</v>
      </c>
      <c r="AD101" s="2" t="b">
        <f t="shared" si="26"/>
        <v>0</v>
      </c>
      <c r="AE101" s="2" t="b">
        <f t="shared" si="27"/>
        <v>0</v>
      </c>
      <c r="AF101" s="2" t="b">
        <f t="shared" si="28"/>
        <v>0</v>
      </c>
      <c r="AG101" s="2" t="b">
        <f t="shared" si="29"/>
        <v>0</v>
      </c>
      <c r="AH101" s="2" t="b">
        <f t="shared" si="30"/>
        <v>0</v>
      </c>
      <c r="AI101" s="2" t="b">
        <f t="shared" si="31"/>
        <v>0</v>
      </c>
      <c r="AJ101" s="6" t="b">
        <f t="shared" si="32"/>
        <v>0</v>
      </c>
      <c r="AK101" s="7" t="str">
        <f t="shared" si="39"/>
        <v>BUY</v>
      </c>
      <c r="AL101" s="2" t="str">
        <f t="shared" si="40"/>
        <v>-</v>
      </c>
      <c r="AM101" s="15" t="e">
        <f t="shared" si="33"/>
        <v>#DIV/0!</v>
      </c>
      <c r="AN101" s="2" t="e">
        <f t="shared" si="44"/>
        <v>#DIV/0!</v>
      </c>
      <c r="AO101" s="2" t="e">
        <f t="shared" si="45"/>
        <v>#DIV/0!</v>
      </c>
      <c r="AP101" s="33">
        <f>IF(RSI!A101=result!A101, RSI!M101, "-")</f>
        <v>100</v>
      </c>
      <c r="AQ101" s="36">
        <f t="shared" si="34"/>
        <v>0</v>
      </c>
      <c r="AR101" s="36" t="str">
        <f t="shared" si="35"/>
        <v>Negative</v>
      </c>
      <c r="AS101" s="36" t="str">
        <f t="shared" si="41"/>
        <v>-</v>
      </c>
      <c r="AT101" s="37">
        <f>BB!J101</f>
        <v>0</v>
      </c>
      <c r="AU101" s="39" t="e">
        <f>BB!K101</f>
        <v>#DIV/0!</v>
      </c>
      <c r="AV101" s="37">
        <f t="shared" si="36"/>
        <v>0</v>
      </c>
      <c r="AW101" s="39" t="e">
        <f t="shared" si="47"/>
        <v>#DIV/0!</v>
      </c>
      <c r="AX101" s="37">
        <f t="shared" si="37"/>
        <v>0</v>
      </c>
      <c r="AY101" s="39" t="e">
        <f t="shared" si="46"/>
        <v>#DIV/0!</v>
      </c>
      <c r="AZ101" s="37" t="b">
        <f t="shared" si="42"/>
        <v>0</v>
      </c>
      <c r="BA101" s="37">
        <f>BB!H101</f>
        <v>0</v>
      </c>
      <c r="BB101" s="37">
        <f>BB!I101</f>
        <v>0</v>
      </c>
      <c r="BC101" s="41" t="str">
        <f t="shared" si="43"/>
        <v>-</v>
      </c>
      <c r="BD101" s="41">
        <f>MACD!F101</f>
        <v>0</v>
      </c>
      <c r="BE101" s="41">
        <f>MACD!G101</f>
        <v>0</v>
      </c>
      <c r="BF101" s="41">
        <f>MACD!H101</f>
        <v>0</v>
      </c>
      <c r="BG101" s="41">
        <f>IF(A101=MACD!A101,MACD!I101,"-")</f>
        <v>0</v>
      </c>
      <c r="BH101" s="34">
        <f>IF($A101=SRL!$A101,SRL!F101,"-")</f>
        <v>0</v>
      </c>
      <c r="BI101" s="1">
        <f>IF($A101=SRL!$A101,SRL!G101,"-")</f>
        <v>0</v>
      </c>
      <c r="BJ101" s="1">
        <f>IF($A101=SRL!$A101,SRL!H101,"-")</f>
        <v>0</v>
      </c>
      <c r="BK101" s="1">
        <f>IF($A101=SRL!$A101,SRL!I101,"-")</f>
        <v>0</v>
      </c>
      <c r="BL101" s="1">
        <f>IF($A101=SRL!$A101,SRL!J101,"-")</f>
        <v>0</v>
      </c>
      <c r="BM101" s="1">
        <f>IF($A101=SRL!$A101,SRL!K101,"-")</f>
        <v>0</v>
      </c>
      <c r="BN101" s="1">
        <f>IF($A101=SRL!$A101,SRL!L101,"-")</f>
        <v>0</v>
      </c>
      <c r="BO101" s="1">
        <f>IF($A101=SRL!$A101,SRL!M101,"-")</f>
        <v>0</v>
      </c>
      <c r="BP101" s="18" t="str">
        <f>IF($A101=SRL!$A101,SRL!N101,"-")</f>
        <v>Consolidation</v>
      </c>
      <c r="BQ101" s="18" t="str">
        <f>IF($A101=SRL!$A101,SRL!O101,"-")</f>
        <v>Consolidation</v>
      </c>
      <c r="BR101" s="8">
        <f>IF($A101=SRL!$A101,SRL!P101,"-")</f>
        <v>0</v>
      </c>
      <c r="BS101" s="25">
        <f>IF($A101=SRL!$A101,SRL!Q101,"-")</f>
        <v>0</v>
      </c>
      <c r="BT101" s="1">
        <f>IF($A101=SRL!$A101,SRL!R101,"-")</f>
        <v>0</v>
      </c>
      <c r="BU101" s="1">
        <f>IF($A101=SRL!$A101,SRL!S101,"-")</f>
        <v>0</v>
      </c>
      <c r="BV101" s="8">
        <f>IF($A101=SRL!$A101,SRL!T101,"-")</f>
        <v>0</v>
      </c>
    </row>
    <row r="102" spans="1:74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" t="e">
        <f t="shared" si="24"/>
        <v>#DIV/0!</v>
      </c>
      <c r="AB102" s="4" t="e">
        <f t="shared" si="38"/>
        <v>#DIV/0!</v>
      </c>
      <c r="AC102" s="2" t="b">
        <f t="shared" si="25"/>
        <v>0</v>
      </c>
      <c r="AD102" s="2" t="b">
        <f t="shared" si="26"/>
        <v>0</v>
      </c>
      <c r="AE102" s="2" t="b">
        <f t="shared" si="27"/>
        <v>0</v>
      </c>
      <c r="AF102" s="2" t="b">
        <f t="shared" si="28"/>
        <v>0</v>
      </c>
      <c r="AG102" s="2" t="b">
        <f t="shared" si="29"/>
        <v>0</v>
      </c>
      <c r="AH102" s="2" t="b">
        <f t="shared" si="30"/>
        <v>0</v>
      </c>
      <c r="AI102" s="2" t="b">
        <f t="shared" si="31"/>
        <v>0</v>
      </c>
      <c r="AJ102" s="6" t="b">
        <f t="shared" si="32"/>
        <v>0</v>
      </c>
      <c r="AK102" s="7" t="str">
        <f t="shared" si="39"/>
        <v>BUY</v>
      </c>
      <c r="AL102" s="2" t="str">
        <f t="shared" si="40"/>
        <v>-</v>
      </c>
      <c r="AM102" s="15" t="e">
        <f t="shared" si="33"/>
        <v>#DIV/0!</v>
      </c>
      <c r="AN102" s="2" t="e">
        <f t="shared" si="44"/>
        <v>#DIV/0!</v>
      </c>
      <c r="AO102" s="2" t="e">
        <f t="shared" si="45"/>
        <v>#DIV/0!</v>
      </c>
      <c r="AP102" s="33">
        <f>IF(RSI!A102=result!A102, RSI!M102, "-")</f>
        <v>100</v>
      </c>
      <c r="AQ102" s="36">
        <f t="shared" si="34"/>
        <v>0</v>
      </c>
      <c r="AR102" s="36" t="str">
        <f t="shared" si="35"/>
        <v>Negative</v>
      </c>
      <c r="AS102" s="36" t="str">
        <f t="shared" si="41"/>
        <v>-</v>
      </c>
      <c r="AT102" s="37">
        <f>BB!J102</f>
        <v>0</v>
      </c>
      <c r="AU102" s="39" t="e">
        <f>BB!K102</f>
        <v>#DIV/0!</v>
      </c>
      <c r="AV102" s="37">
        <f t="shared" si="36"/>
        <v>0</v>
      </c>
      <c r="AW102" s="39" t="e">
        <f t="shared" si="47"/>
        <v>#DIV/0!</v>
      </c>
      <c r="AX102" s="37">
        <f t="shared" si="37"/>
        <v>0</v>
      </c>
      <c r="AY102" s="39" t="e">
        <f t="shared" si="46"/>
        <v>#DIV/0!</v>
      </c>
      <c r="AZ102" s="37" t="b">
        <f t="shared" si="42"/>
        <v>0</v>
      </c>
      <c r="BA102" s="37">
        <f>BB!H102</f>
        <v>0</v>
      </c>
      <c r="BB102" s="37">
        <f>BB!I102</f>
        <v>0</v>
      </c>
      <c r="BC102" s="41" t="str">
        <f t="shared" si="43"/>
        <v>-</v>
      </c>
      <c r="BD102" s="41">
        <f>MACD!F102</f>
        <v>0</v>
      </c>
      <c r="BE102" s="41">
        <f>MACD!G102</f>
        <v>0</v>
      </c>
      <c r="BF102" s="41">
        <f>MACD!H102</f>
        <v>0</v>
      </c>
      <c r="BG102" s="41">
        <f>IF(A102=MACD!A102,MACD!I102,"-")</f>
        <v>0</v>
      </c>
      <c r="BH102" s="34">
        <f>IF($A102=SRL!$A102,SRL!F102,"-")</f>
        <v>0</v>
      </c>
      <c r="BI102" s="1">
        <f>IF($A102=SRL!$A102,SRL!G102,"-")</f>
        <v>0</v>
      </c>
      <c r="BJ102" s="1">
        <f>IF($A102=SRL!$A102,SRL!H102,"-")</f>
        <v>0</v>
      </c>
      <c r="BK102" s="1">
        <f>IF($A102=SRL!$A102,SRL!I102,"-")</f>
        <v>0</v>
      </c>
      <c r="BL102" s="1">
        <f>IF($A102=SRL!$A102,SRL!J102,"-")</f>
        <v>0</v>
      </c>
      <c r="BM102" s="1">
        <f>IF($A102=SRL!$A102,SRL!K102,"-")</f>
        <v>0</v>
      </c>
      <c r="BN102" s="1">
        <f>IF($A102=SRL!$A102,SRL!L102,"-")</f>
        <v>0</v>
      </c>
      <c r="BO102" s="1">
        <f>IF($A102=SRL!$A102,SRL!M102,"-")</f>
        <v>0</v>
      </c>
      <c r="BP102" s="18" t="str">
        <f>IF($A102=SRL!$A102,SRL!N102,"-")</f>
        <v>Consolidation</v>
      </c>
      <c r="BQ102" s="18" t="str">
        <f>IF($A102=SRL!$A102,SRL!O102,"-")</f>
        <v>Consolidation</v>
      </c>
      <c r="BR102" s="8">
        <f>IF($A102=SRL!$A102,SRL!P102,"-")</f>
        <v>0</v>
      </c>
      <c r="BS102" s="25">
        <f>IF($A102=SRL!$A102,SRL!Q102,"-")</f>
        <v>0</v>
      </c>
      <c r="BT102" s="1">
        <f>IF($A102=SRL!$A102,SRL!R102,"-")</f>
        <v>0</v>
      </c>
      <c r="BU102" s="1">
        <f>IF($A102=SRL!$A102,SRL!S102,"-")</f>
        <v>0</v>
      </c>
      <c r="BV102" s="8">
        <f>IF($A102=SRL!$A102,SRL!T102,"-")</f>
        <v>0</v>
      </c>
    </row>
    <row r="103" spans="1:74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" t="e">
        <f t="shared" si="24"/>
        <v>#DIV/0!</v>
      </c>
      <c r="AB103" s="4" t="e">
        <f t="shared" si="38"/>
        <v>#DIV/0!</v>
      </c>
      <c r="AC103" s="2" t="b">
        <f t="shared" si="25"/>
        <v>0</v>
      </c>
      <c r="AD103" s="2" t="b">
        <f t="shared" si="26"/>
        <v>0</v>
      </c>
      <c r="AE103" s="2" t="b">
        <f t="shared" si="27"/>
        <v>0</v>
      </c>
      <c r="AF103" s="2" t="b">
        <f t="shared" si="28"/>
        <v>0</v>
      </c>
      <c r="AG103" s="2" t="b">
        <f t="shared" si="29"/>
        <v>0</v>
      </c>
      <c r="AH103" s="2" t="b">
        <f t="shared" si="30"/>
        <v>0</v>
      </c>
      <c r="AI103" s="2" t="b">
        <f t="shared" si="31"/>
        <v>0</v>
      </c>
      <c r="AJ103" s="6" t="b">
        <f t="shared" si="32"/>
        <v>0</v>
      </c>
      <c r="AK103" s="7" t="str">
        <f t="shared" si="39"/>
        <v>BUY</v>
      </c>
      <c r="AL103" s="2" t="str">
        <f t="shared" si="40"/>
        <v>-</v>
      </c>
      <c r="AM103" s="15" t="e">
        <f t="shared" si="33"/>
        <v>#DIV/0!</v>
      </c>
      <c r="AN103" s="2" t="e">
        <f t="shared" si="44"/>
        <v>#DIV/0!</v>
      </c>
      <c r="AO103" s="2" t="e">
        <f t="shared" si="45"/>
        <v>#DIV/0!</v>
      </c>
      <c r="AP103" s="33">
        <f>IF(RSI!A103=result!A103, RSI!M103, "-")</f>
        <v>100</v>
      </c>
      <c r="AQ103" s="36">
        <f t="shared" si="34"/>
        <v>0</v>
      </c>
      <c r="AR103" s="36" t="str">
        <f t="shared" si="35"/>
        <v>Negative</v>
      </c>
      <c r="AS103" s="36" t="str">
        <f t="shared" si="41"/>
        <v>-</v>
      </c>
      <c r="AT103" s="37">
        <f>BB!J103</f>
        <v>0</v>
      </c>
      <c r="AU103" s="39" t="e">
        <f>BB!K103</f>
        <v>#DIV/0!</v>
      </c>
      <c r="AV103" s="37">
        <f t="shared" si="36"/>
        <v>0</v>
      </c>
      <c r="AW103" s="39" t="e">
        <f t="shared" si="47"/>
        <v>#DIV/0!</v>
      </c>
      <c r="AX103" s="37">
        <f t="shared" si="37"/>
        <v>0</v>
      </c>
      <c r="AY103" s="39" t="e">
        <f t="shared" si="46"/>
        <v>#DIV/0!</v>
      </c>
      <c r="AZ103" s="37" t="b">
        <f t="shared" si="42"/>
        <v>0</v>
      </c>
      <c r="BA103" s="37">
        <f>BB!H103</f>
        <v>0</v>
      </c>
      <c r="BB103" s="37">
        <f>BB!I103</f>
        <v>0</v>
      </c>
      <c r="BC103" s="41" t="str">
        <f t="shared" si="43"/>
        <v>-</v>
      </c>
      <c r="BD103" s="41">
        <f>MACD!F103</f>
        <v>0</v>
      </c>
      <c r="BE103" s="41">
        <f>MACD!G103</f>
        <v>0</v>
      </c>
      <c r="BF103" s="41">
        <f>MACD!H103</f>
        <v>0</v>
      </c>
      <c r="BG103" s="41">
        <f>IF(A103=MACD!A103,MACD!I103,"-")</f>
        <v>0</v>
      </c>
      <c r="BH103" s="34">
        <f>IF($A103=SRL!$A103,SRL!F103,"-")</f>
        <v>0</v>
      </c>
      <c r="BI103" s="1">
        <f>IF($A103=SRL!$A103,SRL!G103,"-")</f>
        <v>0</v>
      </c>
      <c r="BJ103" s="1">
        <f>IF($A103=SRL!$A103,SRL!H103,"-")</f>
        <v>0</v>
      </c>
      <c r="BK103" s="1">
        <f>IF($A103=SRL!$A103,SRL!I103,"-")</f>
        <v>0</v>
      </c>
      <c r="BL103" s="1">
        <f>IF($A103=SRL!$A103,SRL!J103,"-")</f>
        <v>0</v>
      </c>
      <c r="BM103" s="1">
        <f>IF($A103=SRL!$A103,SRL!K103,"-")</f>
        <v>0</v>
      </c>
      <c r="BN103" s="1">
        <f>IF($A103=SRL!$A103,SRL!L103,"-")</f>
        <v>0</v>
      </c>
      <c r="BO103" s="1">
        <f>IF($A103=SRL!$A103,SRL!M103,"-")</f>
        <v>0</v>
      </c>
      <c r="BP103" s="18" t="str">
        <f>IF($A103=SRL!$A103,SRL!N103,"-")</f>
        <v>Consolidation</v>
      </c>
      <c r="BQ103" s="18" t="str">
        <f>IF($A103=SRL!$A103,SRL!O103,"-")</f>
        <v>Consolidation</v>
      </c>
      <c r="BR103" s="8">
        <f>IF($A103=SRL!$A103,SRL!P103,"-")</f>
        <v>0</v>
      </c>
      <c r="BS103" s="25">
        <f>IF($A103=SRL!$A103,SRL!Q103,"-")</f>
        <v>0</v>
      </c>
      <c r="BT103" s="1">
        <f>IF($A103=SRL!$A103,SRL!R103,"-")</f>
        <v>0</v>
      </c>
      <c r="BU103" s="1">
        <f>IF($A103=SRL!$A103,SRL!S103,"-")</f>
        <v>0</v>
      </c>
      <c r="BV103" s="8">
        <f>IF($A103=SRL!$A103,SRL!T103,"-")</f>
        <v>0</v>
      </c>
    </row>
    <row r="104" spans="1:74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" t="e">
        <f t="shared" si="24"/>
        <v>#DIV/0!</v>
      </c>
      <c r="AB104" s="4" t="e">
        <f t="shared" si="38"/>
        <v>#DIV/0!</v>
      </c>
      <c r="AC104" s="2" t="b">
        <f t="shared" si="25"/>
        <v>0</v>
      </c>
      <c r="AD104" s="2" t="b">
        <f t="shared" si="26"/>
        <v>0</v>
      </c>
      <c r="AE104" s="2" t="b">
        <f t="shared" si="27"/>
        <v>0</v>
      </c>
      <c r="AF104" s="2" t="b">
        <f t="shared" si="28"/>
        <v>0</v>
      </c>
      <c r="AG104" s="2" t="b">
        <f t="shared" si="29"/>
        <v>0</v>
      </c>
      <c r="AH104" s="2" t="b">
        <f t="shared" si="30"/>
        <v>0</v>
      </c>
      <c r="AI104" s="2" t="b">
        <f t="shared" si="31"/>
        <v>0</v>
      </c>
      <c r="AJ104" s="6" t="b">
        <f t="shared" si="32"/>
        <v>0</v>
      </c>
      <c r="AK104" s="7" t="str">
        <f t="shared" si="39"/>
        <v>BUY</v>
      </c>
      <c r="AL104" s="2" t="str">
        <f t="shared" si="40"/>
        <v>-</v>
      </c>
      <c r="AM104" s="15" t="e">
        <f t="shared" si="33"/>
        <v>#DIV/0!</v>
      </c>
      <c r="AN104" s="2" t="e">
        <f t="shared" si="44"/>
        <v>#DIV/0!</v>
      </c>
      <c r="AO104" s="2" t="e">
        <f t="shared" si="45"/>
        <v>#DIV/0!</v>
      </c>
      <c r="AP104" s="33">
        <f>IF(RSI!A104=result!A104, RSI!M104, "-")</f>
        <v>100</v>
      </c>
      <c r="AQ104" s="36">
        <f t="shared" si="34"/>
        <v>0</v>
      </c>
      <c r="AR104" s="36" t="str">
        <f t="shared" si="35"/>
        <v>Negative</v>
      </c>
      <c r="AS104" s="36" t="str">
        <f t="shared" si="41"/>
        <v>-</v>
      </c>
      <c r="AT104" s="37">
        <f>BB!J104</f>
        <v>0</v>
      </c>
      <c r="AU104" s="39" t="e">
        <f>BB!K104</f>
        <v>#DIV/0!</v>
      </c>
      <c r="AV104" s="37">
        <f t="shared" si="36"/>
        <v>0</v>
      </c>
      <c r="AW104" s="39" t="e">
        <f t="shared" si="47"/>
        <v>#DIV/0!</v>
      </c>
      <c r="AX104" s="37">
        <f t="shared" si="37"/>
        <v>0</v>
      </c>
      <c r="AY104" s="39" t="e">
        <f t="shared" si="46"/>
        <v>#DIV/0!</v>
      </c>
      <c r="AZ104" s="37" t="b">
        <f t="shared" si="42"/>
        <v>0</v>
      </c>
      <c r="BA104" s="37">
        <f>BB!H104</f>
        <v>0</v>
      </c>
      <c r="BB104" s="37">
        <f>BB!I104</f>
        <v>0</v>
      </c>
      <c r="BC104" s="41" t="str">
        <f t="shared" si="43"/>
        <v>-</v>
      </c>
      <c r="BD104" s="41">
        <f>MACD!F104</f>
        <v>0</v>
      </c>
      <c r="BE104" s="41">
        <f>MACD!G104</f>
        <v>0</v>
      </c>
      <c r="BF104" s="41">
        <f>MACD!H104</f>
        <v>0</v>
      </c>
      <c r="BG104" s="41">
        <f>IF(A104=MACD!A104,MACD!I104,"-")</f>
        <v>0</v>
      </c>
      <c r="BH104" s="34">
        <f>IF($A104=SRL!$A104,SRL!F104,"-")</f>
        <v>0</v>
      </c>
      <c r="BI104" s="1">
        <f>IF($A104=SRL!$A104,SRL!G104,"-")</f>
        <v>0</v>
      </c>
      <c r="BJ104" s="1">
        <f>IF($A104=SRL!$A104,SRL!H104,"-")</f>
        <v>0</v>
      </c>
      <c r="BK104" s="1">
        <f>IF($A104=SRL!$A104,SRL!I104,"-")</f>
        <v>0</v>
      </c>
      <c r="BL104" s="1">
        <f>IF($A104=SRL!$A104,SRL!J104,"-")</f>
        <v>0</v>
      </c>
      <c r="BM104" s="1">
        <f>IF($A104=SRL!$A104,SRL!K104,"-")</f>
        <v>0</v>
      </c>
      <c r="BN104" s="1">
        <f>IF($A104=SRL!$A104,SRL!L104,"-")</f>
        <v>0</v>
      </c>
      <c r="BO104" s="1">
        <f>IF($A104=SRL!$A104,SRL!M104,"-")</f>
        <v>0</v>
      </c>
      <c r="BP104" s="18" t="str">
        <f>IF($A104=SRL!$A104,SRL!N104,"-")</f>
        <v>Consolidation</v>
      </c>
      <c r="BQ104" s="18" t="str">
        <f>IF($A104=SRL!$A104,SRL!O104,"-")</f>
        <v>Consolidation</v>
      </c>
      <c r="BR104" s="8">
        <f>IF($A104=SRL!$A104,SRL!P104,"-")</f>
        <v>0</v>
      </c>
      <c r="BS104" s="25">
        <f>IF($A104=SRL!$A104,SRL!Q104,"-")</f>
        <v>0</v>
      </c>
      <c r="BT104" s="1">
        <f>IF($A104=SRL!$A104,SRL!R104,"-")</f>
        <v>0</v>
      </c>
      <c r="BU104" s="1">
        <f>IF($A104=SRL!$A104,SRL!S104,"-")</f>
        <v>0</v>
      </c>
      <c r="BV104" s="8">
        <f>IF($A104=SRL!$A104,SRL!T104,"-")</f>
        <v>0</v>
      </c>
    </row>
    <row r="105" spans="1:74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" t="e">
        <f t="shared" si="24"/>
        <v>#DIV/0!</v>
      </c>
      <c r="AB105" s="4" t="e">
        <f t="shared" si="38"/>
        <v>#DIV/0!</v>
      </c>
      <c r="AC105" s="2" t="b">
        <f t="shared" si="25"/>
        <v>0</v>
      </c>
      <c r="AD105" s="2" t="b">
        <f t="shared" si="26"/>
        <v>0</v>
      </c>
      <c r="AE105" s="2" t="b">
        <f t="shared" si="27"/>
        <v>0</v>
      </c>
      <c r="AF105" s="2" t="b">
        <f t="shared" si="28"/>
        <v>0</v>
      </c>
      <c r="AG105" s="2" t="b">
        <f t="shared" si="29"/>
        <v>0</v>
      </c>
      <c r="AH105" s="2" t="b">
        <f t="shared" si="30"/>
        <v>0</v>
      </c>
      <c r="AI105" s="2" t="b">
        <f t="shared" si="31"/>
        <v>0</v>
      </c>
      <c r="AJ105" s="6" t="b">
        <f t="shared" si="32"/>
        <v>0</v>
      </c>
      <c r="AK105" s="7" t="str">
        <f t="shared" si="39"/>
        <v>BUY</v>
      </c>
      <c r="AL105" s="2" t="str">
        <f t="shared" si="40"/>
        <v>-</v>
      </c>
      <c r="AM105" s="15" t="e">
        <f t="shared" si="33"/>
        <v>#DIV/0!</v>
      </c>
      <c r="AN105" s="2" t="e">
        <f t="shared" si="44"/>
        <v>#DIV/0!</v>
      </c>
      <c r="AO105" s="2" t="e">
        <f t="shared" si="45"/>
        <v>#DIV/0!</v>
      </c>
      <c r="AP105" s="33">
        <f>IF(RSI!A105=result!A105, RSI!M105, "-")</f>
        <v>100</v>
      </c>
      <c r="AQ105" s="36">
        <f t="shared" si="34"/>
        <v>0</v>
      </c>
      <c r="AR105" s="36" t="str">
        <f t="shared" si="35"/>
        <v>Negative</v>
      </c>
      <c r="AS105" s="36" t="str">
        <f t="shared" si="41"/>
        <v>-</v>
      </c>
      <c r="AT105" s="37">
        <f>BB!J105</f>
        <v>0</v>
      </c>
      <c r="AU105" s="39" t="e">
        <f>BB!K105</f>
        <v>#DIV/0!</v>
      </c>
      <c r="AV105" s="37">
        <f t="shared" si="36"/>
        <v>0</v>
      </c>
      <c r="AW105" s="39" t="e">
        <f t="shared" si="47"/>
        <v>#DIV/0!</v>
      </c>
      <c r="AX105" s="37">
        <f t="shared" si="37"/>
        <v>0</v>
      </c>
      <c r="AY105" s="39" t="e">
        <f t="shared" si="46"/>
        <v>#DIV/0!</v>
      </c>
      <c r="AZ105" s="37" t="b">
        <f t="shared" si="42"/>
        <v>0</v>
      </c>
      <c r="BA105" s="37">
        <f>BB!H105</f>
        <v>0</v>
      </c>
      <c r="BB105" s="37">
        <f>BB!I105</f>
        <v>0</v>
      </c>
      <c r="BC105" s="41" t="str">
        <f t="shared" si="43"/>
        <v>-</v>
      </c>
      <c r="BD105" s="41">
        <f>MACD!F105</f>
        <v>0</v>
      </c>
      <c r="BE105" s="41">
        <f>MACD!G105</f>
        <v>0</v>
      </c>
      <c r="BF105" s="41">
        <f>MACD!H105</f>
        <v>0</v>
      </c>
      <c r="BG105" s="41">
        <f>IF(A105=MACD!A105,MACD!I105,"-")</f>
        <v>0</v>
      </c>
      <c r="BH105" s="34">
        <f>IF($A105=SRL!$A105,SRL!F105,"-")</f>
        <v>0</v>
      </c>
      <c r="BI105" s="1">
        <f>IF($A105=SRL!$A105,SRL!G105,"-")</f>
        <v>0</v>
      </c>
      <c r="BJ105" s="1">
        <f>IF($A105=SRL!$A105,SRL!H105,"-")</f>
        <v>0</v>
      </c>
      <c r="BK105" s="1">
        <f>IF($A105=SRL!$A105,SRL!I105,"-")</f>
        <v>0</v>
      </c>
      <c r="BL105" s="1">
        <f>IF($A105=SRL!$A105,SRL!J105,"-")</f>
        <v>0</v>
      </c>
      <c r="BM105" s="1">
        <f>IF($A105=SRL!$A105,SRL!K105,"-")</f>
        <v>0</v>
      </c>
      <c r="BN105" s="1">
        <f>IF($A105=SRL!$A105,SRL!L105,"-")</f>
        <v>0</v>
      </c>
      <c r="BO105" s="1">
        <f>IF($A105=SRL!$A105,SRL!M105,"-")</f>
        <v>0</v>
      </c>
      <c r="BP105" s="18" t="str">
        <f>IF($A105=SRL!$A105,SRL!N105,"-")</f>
        <v>Consolidation</v>
      </c>
      <c r="BQ105" s="18" t="str">
        <f>IF($A105=SRL!$A105,SRL!O105,"-")</f>
        <v>Consolidation</v>
      </c>
      <c r="BR105" s="8">
        <f>IF($A105=SRL!$A105,SRL!P105,"-")</f>
        <v>0</v>
      </c>
      <c r="BS105" s="25">
        <f>IF($A105=SRL!$A105,SRL!Q105,"-")</f>
        <v>0</v>
      </c>
      <c r="BT105" s="1">
        <f>IF($A105=SRL!$A105,SRL!R105,"-")</f>
        <v>0</v>
      </c>
      <c r="BU105" s="1">
        <f>IF($A105=SRL!$A105,SRL!S105,"-")</f>
        <v>0</v>
      </c>
      <c r="BV105" s="8">
        <f>IF($A105=SRL!$A105,SRL!T105,"-")</f>
        <v>0</v>
      </c>
    </row>
    <row r="106" spans="1:74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" t="e">
        <f t="shared" si="24"/>
        <v>#DIV/0!</v>
      </c>
      <c r="AB106" s="4" t="e">
        <f t="shared" si="38"/>
        <v>#DIV/0!</v>
      </c>
      <c r="AC106" s="2" t="b">
        <f t="shared" si="25"/>
        <v>0</v>
      </c>
      <c r="AD106" s="2" t="b">
        <f t="shared" si="26"/>
        <v>0</v>
      </c>
      <c r="AE106" s="2" t="b">
        <f t="shared" si="27"/>
        <v>0</v>
      </c>
      <c r="AF106" s="2" t="b">
        <f t="shared" si="28"/>
        <v>0</v>
      </c>
      <c r="AG106" s="2" t="b">
        <f t="shared" si="29"/>
        <v>0</v>
      </c>
      <c r="AH106" s="2" t="b">
        <f t="shared" si="30"/>
        <v>0</v>
      </c>
      <c r="AI106" s="2" t="b">
        <f t="shared" si="31"/>
        <v>0</v>
      </c>
      <c r="AJ106" s="6" t="b">
        <f t="shared" si="32"/>
        <v>0</v>
      </c>
      <c r="AK106" s="7" t="str">
        <f t="shared" si="39"/>
        <v>BUY</v>
      </c>
      <c r="AL106" s="2" t="str">
        <f t="shared" si="40"/>
        <v>-</v>
      </c>
      <c r="AM106" s="15" t="e">
        <f t="shared" si="33"/>
        <v>#DIV/0!</v>
      </c>
      <c r="AN106" s="2" t="e">
        <f t="shared" si="44"/>
        <v>#DIV/0!</v>
      </c>
      <c r="AO106" s="2" t="e">
        <f t="shared" si="45"/>
        <v>#DIV/0!</v>
      </c>
      <c r="AP106" s="33">
        <f>IF(RSI!A106=result!A106, RSI!M106, "-")</f>
        <v>100</v>
      </c>
      <c r="AQ106" s="36">
        <f t="shared" si="34"/>
        <v>0</v>
      </c>
      <c r="AR106" s="36" t="str">
        <f t="shared" si="35"/>
        <v>Negative</v>
      </c>
      <c r="AS106" s="36" t="str">
        <f t="shared" si="41"/>
        <v>-</v>
      </c>
      <c r="AT106" s="37">
        <f>BB!J106</f>
        <v>0</v>
      </c>
      <c r="AU106" s="39" t="e">
        <f>BB!K106</f>
        <v>#DIV/0!</v>
      </c>
      <c r="AV106" s="37">
        <f t="shared" si="36"/>
        <v>0</v>
      </c>
      <c r="AW106" s="39" t="e">
        <f t="shared" si="47"/>
        <v>#DIV/0!</v>
      </c>
      <c r="AX106" s="37">
        <f t="shared" si="37"/>
        <v>0</v>
      </c>
      <c r="AY106" s="39" t="e">
        <f t="shared" si="46"/>
        <v>#DIV/0!</v>
      </c>
      <c r="AZ106" s="37" t="b">
        <f t="shared" si="42"/>
        <v>0</v>
      </c>
      <c r="BA106" s="37">
        <f>BB!H106</f>
        <v>0</v>
      </c>
      <c r="BB106" s="37">
        <f>BB!I106</f>
        <v>0</v>
      </c>
      <c r="BC106" s="41" t="str">
        <f t="shared" si="43"/>
        <v>-</v>
      </c>
      <c r="BD106" s="41">
        <f>MACD!F106</f>
        <v>0</v>
      </c>
      <c r="BE106" s="41">
        <f>MACD!G106</f>
        <v>0</v>
      </c>
      <c r="BF106" s="41">
        <f>MACD!H106</f>
        <v>0</v>
      </c>
      <c r="BG106" s="41">
        <f>IF(A106=MACD!A106,MACD!I106,"-")</f>
        <v>0</v>
      </c>
      <c r="BH106" s="34">
        <f>IF($A106=SRL!$A106,SRL!F106,"-")</f>
        <v>0</v>
      </c>
      <c r="BI106" s="1">
        <f>IF($A106=SRL!$A106,SRL!G106,"-")</f>
        <v>0</v>
      </c>
      <c r="BJ106" s="1">
        <f>IF($A106=SRL!$A106,SRL!H106,"-")</f>
        <v>0</v>
      </c>
      <c r="BK106" s="1">
        <f>IF($A106=SRL!$A106,SRL!I106,"-")</f>
        <v>0</v>
      </c>
      <c r="BL106" s="1">
        <f>IF($A106=SRL!$A106,SRL!J106,"-")</f>
        <v>0</v>
      </c>
      <c r="BM106" s="1">
        <f>IF($A106=SRL!$A106,SRL!K106,"-")</f>
        <v>0</v>
      </c>
      <c r="BN106" s="1">
        <f>IF($A106=SRL!$A106,SRL!L106,"-")</f>
        <v>0</v>
      </c>
      <c r="BO106" s="1">
        <f>IF($A106=SRL!$A106,SRL!M106,"-")</f>
        <v>0</v>
      </c>
      <c r="BP106" s="18" t="str">
        <f>IF($A106=SRL!$A106,SRL!N106,"-")</f>
        <v>Consolidation</v>
      </c>
      <c r="BQ106" s="18" t="str">
        <f>IF($A106=SRL!$A106,SRL!O106,"-")</f>
        <v>Consolidation</v>
      </c>
      <c r="BR106" s="8">
        <f>IF($A106=SRL!$A106,SRL!P106,"-")</f>
        <v>0</v>
      </c>
      <c r="BS106" s="25">
        <f>IF($A106=SRL!$A106,SRL!Q106,"-")</f>
        <v>0</v>
      </c>
      <c r="BT106" s="1">
        <f>IF($A106=SRL!$A106,SRL!R106,"-")</f>
        <v>0</v>
      </c>
      <c r="BU106" s="1">
        <f>IF($A106=SRL!$A106,SRL!S106,"-")</f>
        <v>0</v>
      </c>
      <c r="BV106" s="8">
        <f>IF($A106=SRL!$A106,SRL!T106,"-")</f>
        <v>0</v>
      </c>
    </row>
    <row r="107" spans="1:74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" t="e">
        <f t="shared" si="24"/>
        <v>#DIV/0!</v>
      </c>
      <c r="AB107" s="4" t="e">
        <f t="shared" si="38"/>
        <v>#DIV/0!</v>
      </c>
      <c r="AC107" s="2" t="b">
        <f t="shared" si="25"/>
        <v>0</v>
      </c>
      <c r="AD107" s="2" t="b">
        <f t="shared" si="26"/>
        <v>0</v>
      </c>
      <c r="AE107" s="2" t="b">
        <f t="shared" si="27"/>
        <v>0</v>
      </c>
      <c r="AF107" s="2" t="b">
        <f t="shared" si="28"/>
        <v>0</v>
      </c>
      <c r="AG107" s="2" t="b">
        <f t="shared" si="29"/>
        <v>0</v>
      </c>
      <c r="AH107" s="2" t="b">
        <f t="shared" si="30"/>
        <v>0</v>
      </c>
      <c r="AI107" s="2" t="b">
        <f t="shared" si="31"/>
        <v>0</v>
      </c>
      <c r="AJ107" s="6" t="b">
        <f t="shared" si="32"/>
        <v>0</v>
      </c>
      <c r="AK107" s="7" t="str">
        <f t="shared" si="39"/>
        <v>BUY</v>
      </c>
      <c r="AL107" s="2" t="str">
        <f t="shared" si="40"/>
        <v>-</v>
      </c>
      <c r="AM107" s="15" t="e">
        <f t="shared" si="33"/>
        <v>#DIV/0!</v>
      </c>
      <c r="AN107" s="2" t="e">
        <f t="shared" si="44"/>
        <v>#DIV/0!</v>
      </c>
      <c r="AO107" s="2" t="e">
        <f t="shared" si="45"/>
        <v>#DIV/0!</v>
      </c>
      <c r="AP107" s="33">
        <f>IF(RSI!A107=result!A107, RSI!M107, "-")</f>
        <v>100</v>
      </c>
      <c r="AQ107" s="36">
        <f t="shared" si="34"/>
        <v>0</v>
      </c>
      <c r="AR107" s="36" t="str">
        <f t="shared" si="35"/>
        <v>Negative</v>
      </c>
      <c r="AS107" s="36" t="str">
        <f t="shared" si="41"/>
        <v>-</v>
      </c>
      <c r="AT107" s="37">
        <f>BB!J107</f>
        <v>0</v>
      </c>
      <c r="AU107" s="39" t="e">
        <f>BB!K107</f>
        <v>#DIV/0!</v>
      </c>
      <c r="AV107" s="37">
        <f t="shared" si="36"/>
        <v>0</v>
      </c>
      <c r="AW107" s="39" t="e">
        <f t="shared" si="47"/>
        <v>#DIV/0!</v>
      </c>
      <c r="AX107" s="37">
        <f t="shared" si="37"/>
        <v>0</v>
      </c>
      <c r="AY107" s="39" t="e">
        <f t="shared" si="46"/>
        <v>#DIV/0!</v>
      </c>
      <c r="AZ107" s="37" t="b">
        <f t="shared" si="42"/>
        <v>0</v>
      </c>
      <c r="BA107" s="37">
        <f>BB!H107</f>
        <v>0</v>
      </c>
      <c r="BB107" s="37">
        <f>BB!I107</f>
        <v>0</v>
      </c>
      <c r="BC107" s="41" t="str">
        <f t="shared" si="43"/>
        <v>-</v>
      </c>
      <c r="BD107" s="41">
        <f>MACD!F107</f>
        <v>0</v>
      </c>
      <c r="BE107" s="41">
        <f>MACD!G107</f>
        <v>0</v>
      </c>
      <c r="BF107" s="41">
        <f>MACD!H107</f>
        <v>0</v>
      </c>
      <c r="BG107" s="41">
        <f>IF(A107=MACD!A107,MACD!I107,"-")</f>
        <v>0</v>
      </c>
      <c r="BH107" s="34">
        <f>IF($A107=SRL!$A107,SRL!F107,"-")</f>
        <v>0</v>
      </c>
      <c r="BI107" s="1">
        <f>IF($A107=SRL!$A107,SRL!G107,"-")</f>
        <v>0</v>
      </c>
      <c r="BJ107" s="1">
        <f>IF($A107=SRL!$A107,SRL!H107,"-")</f>
        <v>0</v>
      </c>
      <c r="BK107" s="1">
        <f>IF($A107=SRL!$A107,SRL!I107,"-")</f>
        <v>0</v>
      </c>
      <c r="BL107" s="1">
        <f>IF($A107=SRL!$A107,SRL!J107,"-")</f>
        <v>0</v>
      </c>
      <c r="BM107" s="1">
        <f>IF($A107=SRL!$A107,SRL!K107,"-")</f>
        <v>0</v>
      </c>
      <c r="BN107" s="1">
        <f>IF($A107=SRL!$A107,SRL!L107,"-")</f>
        <v>0</v>
      </c>
      <c r="BO107" s="1">
        <f>IF($A107=SRL!$A107,SRL!M107,"-")</f>
        <v>0</v>
      </c>
      <c r="BP107" s="18" t="str">
        <f>IF($A107=SRL!$A107,SRL!N107,"-")</f>
        <v>Consolidation</v>
      </c>
      <c r="BQ107" s="18" t="str">
        <f>IF($A107=SRL!$A107,SRL!O107,"-")</f>
        <v>Consolidation</v>
      </c>
      <c r="BR107" s="8">
        <f>IF($A107=SRL!$A107,SRL!P107,"-")</f>
        <v>0</v>
      </c>
      <c r="BS107" s="25">
        <f>IF($A107=SRL!$A107,SRL!Q107,"-")</f>
        <v>0</v>
      </c>
      <c r="BT107" s="1">
        <f>IF($A107=SRL!$A107,SRL!R107,"-")</f>
        <v>0</v>
      </c>
      <c r="BU107" s="1">
        <f>IF($A107=SRL!$A107,SRL!S107,"-")</f>
        <v>0</v>
      </c>
      <c r="BV107" s="8">
        <f>IF($A107=SRL!$A107,SRL!T107,"-")</f>
        <v>0</v>
      </c>
    </row>
    <row r="108" spans="1:74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" t="e">
        <f t="shared" si="24"/>
        <v>#DIV/0!</v>
      </c>
      <c r="AB108" s="4" t="e">
        <f t="shared" si="38"/>
        <v>#DIV/0!</v>
      </c>
      <c r="AC108" s="2" t="b">
        <f t="shared" si="25"/>
        <v>0</v>
      </c>
      <c r="AD108" s="2" t="b">
        <f t="shared" si="26"/>
        <v>0</v>
      </c>
      <c r="AE108" s="2" t="b">
        <f t="shared" si="27"/>
        <v>0</v>
      </c>
      <c r="AF108" s="2" t="b">
        <f t="shared" si="28"/>
        <v>0</v>
      </c>
      <c r="AG108" s="2" t="b">
        <f t="shared" si="29"/>
        <v>0</v>
      </c>
      <c r="AH108" s="2" t="b">
        <f t="shared" si="30"/>
        <v>0</v>
      </c>
      <c r="AI108" s="2" t="b">
        <f t="shared" si="31"/>
        <v>0</v>
      </c>
      <c r="AJ108" s="6" t="b">
        <f t="shared" si="32"/>
        <v>0</v>
      </c>
      <c r="AK108" s="7" t="str">
        <f t="shared" si="39"/>
        <v>BUY</v>
      </c>
      <c r="AL108" s="2" t="str">
        <f t="shared" si="40"/>
        <v>-</v>
      </c>
      <c r="AM108" s="15" t="e">
        <f t="shared" si="33"/>
        <v>#DIV/0!</v>
      </c>
      <c r="AN108" s="2" t="e">
        <f t="shared" si="44"/>
        <v>#DIV/0!</v>
      </c>
      <c r="AO108" s="2" t="e">
        <f t="shared" si="45"/>
        <v>#DIV/0!</v>
      </c>
      <c r="AP108" s="33">
        <f>IF(RSI!A108=result!A108, RSI!M108, "-")</f>
        <v>100</v>
      </c>
      <c r="AQ108" s="36">
        <f t="shared" si="34"/>
        <v>0</v>
      </c>
      <c r="AR108" s="36" t="str">
        <f t="shared" si="35"/>
        <v>Negative</v>
      </c>
      <c r="AS108" s="36" t="str">
        <f t="shared" si="41"/>
        <v>-</v>
      </c>
      <c r="AT108" s="37">
        <f>BB!J108</f>
        <v>0</v>
      </c>
      <c r="AU108" s="39" t="e">
        <f>BB!K108</f>
        <v>#DIV/0!</v>
      </c>
      <c r="AV108" s="37">
        <f t="shared" si="36"/>
        <v>0</v>
      </c>
      <c r="AW108" s="39" t="e">
        <f t="shared" si="47"/>
        <v>#DIV/0!</v>
      </c>
      <c r="AX108" s="37">
        <f t="shared" si="37"/>
        <v>0</v>
      </c>
      <c r="AY108" s="39" t="e">
        <f t="shared" si="46"/>
        <v>#DIV/0!</v>
      </c>
      <c r="AZ108" s="37" t="b">
        <f t="shared" si="42"/>
        <v>0</v>
      </c>
      <c r="BA108" s="37">
        <f>BB!H108</f>
        <v>0</v>
      </c>
      <c r="BB108" s="37">
        <f>BB!I108</f>
        <v>0</v>
      </c>
      <c r="BC108" s="41" t="str">
        <f t="shared" si="43"/>
        <v>-</v>
      </c>
      <c r="BD108" s="41">
        <f>MACD!F108</f>
        <v>0</v>
      </c>
      <c r="BE108" s="41">
        <f>MACD!G108</f>
        <v>0</v>
      </c>
      <c r="BF108" s="41">
        <f>MACD!H108</f>
        <v>0</v>
      </c>
      <c r="BG108" s="41">
        <f>IF(A108=MACD!A108,MACD!I108,"-")</f>
        <v>0</v>
      </c>
      <c r="BH108" s="34">
        <f>IF($A108=SRL!$A108,SRL!F108,"-")</f>
        <v>0</v>
      </c>
      <c r="BI108" s="1">
        <f>IF($A108=SRL!$A108,SRL!G108,"-")</f>
        <v>0</v>
      </c>
      <c r="BJ108" s="1">
        <f>IF($A108=SRL!$A108,SRL!H108,"-")</f>
        <v>0</v>
      </c>
      <c r="BK108" s="1">
        <f>IF($A108=SRL!$A108,SRL!I108,"-")</f>
        <v>0</v>
      </c>
      <c r="BL108" s="1">
        <f>IF($A108=SRL!$A108,SRL!J108,"-")</f>
        <v>0</v>
      </c>
      <c r="BM108" s="1">
        <f>IF($A108=SRL!$A108,SRL!K108,"-")</f>
        <v>0</v>
      </c>
      <c r="BN108" s="1">
        <f>IF($A108=SRL!$A108,SRL!L108,"-")</f>
        <v>0</v>
      </c>
      <c r="BO108" s="1">
        <f>IF($A108=SRL!$A108,SRL!M108,"-")</f>
        <v>0</v>
      </c>
      <c r="BP108" s="18" t="str">
        <f>IF($A108=SRL!$A108,SRL!N108,"-")</f>
        <v>Consolidation</v>
      </c>
      <c r="BQ108" s="18" t="str">
        <f>IF($A108=SRL!$A108,SRL!O108,"-")</f>
        <v>Consolidation</v>
      </c>
      <c r="BR108" s="8">
        <f>IF($A108=SRL!$A108,SRL!P108,"-")</f>
        <v>0</v>
      </c>
      <c r="BS108" s="25">
        <f>IF($A108=SRL!$A108,SRL!Q108,"-")</f>
        <v>0</v>
      </c>
      <c r="BT108" s="1">
        <f>IF($A108=SRL!$A108,SRL!R108,"-")</f>
        <v>0</v>
      </c>
      <c r="BU108" s="1">
        <f>IF($A108=SRL!$A108,SRL!S108,"-")</f>
        <v>0</v>
      </c>
      <c r="BV108" s="8">
        <f>IF($A108=SRL!$A108,SRL!T108,"-")</f>
        <v>0</v>
      </c>
    </row>
    <row r="109" spans="1:74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" t="e">
        <f t="shared" si="24"/>
        <v>#DIV/0!</v>
      </c>
      <c r="AB109" s="4" t="e">
        <f t="shared" si="38"/>
        <v>#DIV/0!</v>
      </c>
      <c r="AC109" s="2" t="b">
        <f t="shared" si="25"/>
        <v>0</v>
      </c>
      <c r="AD109" s="2" t="b">
        <f t="shared" si="26"/>
        <v>0</v>
      </c>
      <c r="AE109" s="2" t="b">
        <f t="shared" si="27"/>
        <v>0</v>
      </c>
      <c r="AF109" s="2" t="b">
        <f t="shared" si="28"/>
        <v>0</v>
      </c>
      <c r="AG109" s="2" t="b">
        <f t="shared" si="29"/>
        <v>0</v>
      </c>
      <c r="AH109" s="2" t="b">
        <f t="shared" si="30"/>
        <v>0</v>
      </c>
      <c r="AI109" s="2" t="b">
        <f t="shared" si="31"/>
        <v>0</v>
      </c>
      <c r="AJ109" s="6" t="b">
        <f t="shared" si="32"/>
        <v>0</v>
      </c>
      <c r="AK109" s="7" t="str">
        <f t="shared" si="39"/>
        <v>BUY</v>
      </c>
      <c r="AL109" s="2" t="str">
        <f t="shared" si="40"/>
        <v>-</v>
      </c>
      <c r="AM109" s="15" t="e">
        <f t="shared" si="33"/>
        <v>#DIV/0!</v>
      </c>
      <c r="AN109" s="2" t="e">
        <f t="shared" si="44"/>
        <v>#DIV/0!</v>
      </c>
      <c r="AO109" s="2" t="e">
        <f t="shared" si="45"/>
        <v>#DIV/0!</v>
      </c>
      <c r="AP109" s="33">
        <f>IF(RSI!A109=result!A109, RSI!M109, "-")</f>
        <v>100</v>
      </c>
      <c r="AQ109" s="36">
        <f t="shared" si="34"/>
        <v>0</v>
      </c>
      <c r="AR109" s="36" t="str">
        <f t="shared" si="35"/>
        <v>Negative</v>
      </c>
      <c r="AS109" s="36" t="str">
        <f t="shared" si="41"/>
        <v>-</v>
      </c>
      <c r="AT109" s="37">
        <f>BB!J109</f>
        <v>0</v>
      </c>
      <c r="AU109" s="39" t="e">
        <f>BB!K109</f>
        <v>#DIV/0!</v>
      </c>
      <c r="AV109" s="37">
        <f t="shared" si="36"/>
        <v>0</v>
      </c>
      <c r="AW109" s="39" t="e">
        <f t="shared" si="47"/>
        <v>#DIV/0!</v>
      </c>
      <c r="AX109" s="37">
        <f t="shared" si="37"/>
        <v>0</v>
      </c>
      <c r="AY109" s="39" t="e">
        <f t="shared" si="46"/>
        <v>#DIV/0!</v>
      </c>
      <c r="AZ109" s="37" t="b">
        <f t="shared" si="42"/>
        <v>0</v>
      </c>
      <c r="BA109" s="37">
        <f>BB!H109</f>
        <v>0</v>
      </c>
      <c r="BB109" s="37">
        <f>BB!I109</f>
        <v>0</v>
      </c>
      <c r="BC109" s="41" t="str">
        <f t="shared" si="43"/>
        <v>-</v>
      </c>
      <c r="BD109" s="41">
        <f>MACD!F109</f>
        <v>0</v>
      </c>
      <c r="BE109" s="41">
        <f>MACD!G109</f>
        <v>0</v>
      </c>
      <c r="BF109" s="41">
        <f>MACD!H109</f>
        <v>0</v>
      </c>
      <c r="BG109" s="41">
        <f>IF(A109=MACD!A109,MACD!I109,"-")</f>
        <v>0</v>
      </c>
      <c r="BH109" s="34">
        <f>IF($A109=SRL!$A109,SRL!F109,"-")</f>
        <v>0</v>
      </c>
      <c r="BI109" s="1">
        <f>IF($A109=SRL!$A109,SRL!G109,"-")</f>
        <v>0</v>
      </c>
      <c r="BJ109" s="1">
        <f>IF($A109=SRL!$A109,SRL!H109,"-")</f>
        <v>0</v>
      </c>
      <c r="BK109" s="1">
        <f>IF($A109=SRL!$A109,SRL!I109,"-")</f>
        <v>0</v>
      </c>
      <c r="BL109" s="1">
        <f>IF($A109=SRL!$A109,SRL!J109,"-")</f>
        <v>0</v>
      </c>
      <c r="BM109" s="1">
        <f>IF($A109=SRL!$A109,SRL!K109,"-")</f>
        <v>0</v>
      </c>
      <c r="BN109" s="1">
        <f>IF($A109=SRL!$A109,SRL!L109,"-")</f>
        <v>0</v>
      </c>
      <c r="BO109" s="1">
        <f>IF($A109=SRL!$A109,SRL!M109,"-")</f>
        <v>0</v>
      </c>
      <c r="BP109" s="18" t="str">
        <f>IF($A109=SRL!$A109,SRL!N109,"-")</f>
        <v>Consolidation</v>
      </c>
      <c r="BQ109" s="18" t="str">
        <f>IF($A109=SRL!$A109,SRL!O109,"-")</f>
        <v>Consolidation</v>
      </c>
      <c r="BR109" s="8">
        <f>IF($A109=SRL!$A109,SRL!P109,"-")</f>
        <v>0</v>
      </c>
      <c r="BS109" s="25">
        <f>IF($A109=SRL!$A109,SRL!Q109,"-")</f>
        <v>0</v>
      </c>
      <c r="BT109" s="1">
        <f>IF($A109=SRL!$A109,SRL!R109,"-")</f>
        <v>0</v>
      </c>
      <c r="BU109" s="1">
        <f>IF($A109=SRL!$A109,SRL!S109,"-")</f>
        <v>0</v>
      </c>
      <c r="BV109" s="8">
        <f>IF($A109=SRL!$A109,SRL!T109,"-")</f>
        <v>0</v>
      </c>
    </row>
    <row r="110" spans="1:74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" t="e">
        <f t="shared" si="24"/>
        <v>#DIV/0!</v>
      </c>
      <c r="AB110" s="4" t="e">
        <f t="shared" si="38"/>
        <v>#DIV/0!</v>
      </c>
      <c r="AC110" s="2" t="b">
        <f t="shared" si="25"/>
        <v>0</v>
      </c>
      <c r="AD110" s="2" t="b">
        <f t="shared" si="26"/>
        <v>0</v>
      </c>
      <c r="AE110" s="2" t="b">
        <f t="shared" si="27"/>
        <v>0</v>
      </c>
      <c r="AF110" s="2" t="b">
        <f t="shared" si="28"/>
        <v>0</v>
      </c>
      <c r="AG110" s="2" t="b">
        <f t="shared" si="29"/>
        <v>0</v>
      </c>
      <c r="AH110" s="2" t="b">
        <f t="shared" si="30"/>
        <v>0</v>
      </c>
      <c r="AI110" s="2" t="b">
        <f t="shared" si="31"/>
        <v>0</v>
      </c>
      <c r="AJ110" s="6" t="b">
        <f t="shared" si="32"/>
        <v>0</v>
      </c>
      <c r="AK110" s="7" t="str">
        <f t="shared" si="39"/>
        <v>BUY</v>
      </c>
      <c r="AL110" s="2" t="str">
        <f t="shared" si="40"/>
        <v>-</v>
      </c>
      <c r="AM110" s="15" t="e">
        <f t="shared" si="33"/>
        <v>#DIV/0!</v>
      </c>
      <c r="AN110" s="2" t="e">
        <f t="shared" si="44"/>
        <v>#DIV/0!</v>
      </c>
      <c r="AO110" s="2" t="e">
        <f t="shared" si="45"/>
        <v>#DIV/0!</v>
      </c>
      <c r="AP110" s="33">
        <f>IF(RSI!A110=result!A110, RSI!M110, "-")</f>
        <v>100</v>
      </c>
      <c r="AQ110" s="36">
        <f t="shared" si="34"/>
        <v>0</v>
      </c>
      <c r="AR110" s="36" t="str">
        <f t="shared" si="35"/>
        <v>Negative</v>
      </c>
      <c r="AS110" s="36" t="str">
        <f t="shared" si="41"/>
        <v>-</v>
      </c>
      <c r="AT110" s="37">
        <f>BB!J110</f>
        <v>0</v>
      </c>
      <c r="AU110" s="39" t="e">
        <f>BB!K110</f>
        <v>#DIV/0!</v>
      </c>
      <c r="AV110" s="37">
        <f t="shared" si="36"/>
        <v>0</v>
      </c>
      <c r="AW110" s="39" t="e">
        <f t="shared" si="47"/>
        <v>#DIV/0!</v>
      </c>
      <c r="AX110" s="37">
        <f t="shared" si="37"/>
        <v>0</v>
      </c>
      <c r="AY110" s="39" t="e">
        <f t="shared" si="46"/>
        <v>#DIV/0!</v>
      </c>
      <c r="AZ110" s="37" t="b">
        <f t="shared" si="42"/>
        <v>0</v>
      </c>
      <c r="BA110" s="37">
        <f>BB!H110</f>
        <v>0</v>
      </c>
      <c r="BB110" s="37">
        <f>BB!I110</f>
        <v>0</v>
      </c>
      <c r="BC110" s="41" t="str">
        <f t="shared" si="43"/>
        <v>-</v>
      </c>
      <c r="BD110" s="41">
        <f>MACD!F110</f>
        <v>0</v>
      </c>
      <c r="BE110" s="41">
        <f>MACD!G110</f>
        <v>0</v>
      </c>
      <c r="BF110" s="41">
        <f>MACD!H110</f>
        <v>0</v>
      </c>
      <c r="BG110" s="41">
        <f>IF(A110=MACD!A110,MACD!I110,"-")</f>
        <v>0</v>
      </c>
      <c r="BH110" s="34">
        <f>IF($A110=SRL!$A110,SRL!F110,"-")</f>
        <v>0</v>
      </c>
      <c r="BI110" s="1">
        <f>IF($A110=SRL!$A110,SRL!G110,"-")</f>
        <v>0</v>
      </c>
      <c r="BJ110" s="1">
        <f>IF($A110=SRL!$A110,SRL!H110,"-")</f>
        <v>0</v>
      </c>
      <c r="BK110" s="1">
        <f>IF($A110=SRL!$A110,SRL!I110,"-")</f>
        <v>0</v>
      </c>
      <c r="BL110" s="1">
        <f>IF($A110=SRL!$A110,SRL!J110,"-")</f>
        <v>0</v>
      </c>
      <c r="BM110" s="1">
        <f>IF($A110=SRL!$A110,SRL!K110,"-")</f>
        <v>0</v>
      </c>
      <c r="BN110" s="1">
        <f>IF($A110=SRL!$A110,SRL!L110,"-")</f>
        <v>0</v>
      </c>
      <c r="BO110" s="1">
        <f>IF($A110=SRL!$A110,SRL!M110,"-")</f>
        <v>0</v>
      </c>
      <c r="BP110" s="18" t="str">
        <f>IF($A110=SRL!$A110,SRL!N110,"-")</f>
        <v>Consolidation</v>
      </c>
      <c r="BQ110" s="18" t="str">
        <f>IF($A110=SRL!$A110,SRL!O110,"-")</f>
        <v>Consolidation</v>
      </c>
      <c r="BR110" s="8">
        <f>IF($A110=SRL!$A110,SRL!P110,"-")</f>
        <v>0</v>
      </c>
      <c r="BS110" s="25">
        <f>IF($A110=SRL!$A110,SRL!Q110,"-")</f>
        <v>0</v>
      </c>
      <c r="BT110" s="1">
        <f>IF($A110=SRL!$A110,SRL!R110,"-")</f>
        <v>0</v>
      </c>
      <c r="BU110" s="1">
        <f>IF($A110=SRL!$A110,SRL!S110,"-")</f>
        <v>0</v>
      </c>
      <c r="BV110" s="8">
        <f>IF($A110=SRL!$A110,SRL!T110,"-")</f>
        <v>0</v>
      </c>
    </row>
    <row r="111" spans="1:74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" t="e">
        <f t="shared" si="24"/>
        <v>#DIV/0!</v>
      </c>
      <c r="AB111" s="4" t="e">
        <f t="shared" si="38"/>
        <v>#DIV/0!</v>
      </c>
      <c r="AC111" s="2" t="b">
        <f t="shared" si="25"/>
        <v>0</v>
      </c>
      <c r="AD111" s="2" t="b">
        <f t="shared" si="26"/>
        <v>0</v>
      </c>
      <c r="AE111" s="2" t="b">
        <f t="shared" si="27"/>
        <v>0</v>
      </c>
      <c r="AF111" s="2" t="b">
        <f t="shared" si="28"/>
        <v>0</v>
      </c>
      <c r="AG111" s="2" t="b">
        <f t="shared" si="29"/>
        <v>0</v>
      </c>
      <c r="AH111" s="2" t="b">
        <f t="shared" si="30"/>
        <v>0</v>
      </c>
      <c r="AI111" s="2" t="b">
        <f t="shared" si="31"/>
        <v>0</v>
      </c>
      <c r="AJ111" s="6" t="b">
        <f t="shared" si="32"/>
        <v>0</v>
      </c>
      <c r="AK111" s="7" t="str">
        <f t="shared" si="39"/>
        <v>BUY</v>
      </c>
      <c r="AL111" s="2" t="str">
        <f t="shared" si="40"/>
        <v>-</v>
      </c>
      <c r="AM111" s="15" t="e">
        <f t="shared" si="33"/>
        <v>#DIV/0!</v>
      </c>
      <c r="AN111" s="2" t="e">
        <f t="shared" si="44"/>
        <v>#DIV/0!</v>
      </c>
      <c r="AO111" s="2" t="e">
        <f t="shared" si="45"/>
        <v>#DIV/0!</v>
      </c>
      <c r="AP111" s="33">
        <f>IF(RSI!A111=result!A111, RSI!M111, "-")</f>
        <v>100</v>
      </c>
      <c r="AQ111" s="36">
        <f t="shared" si="34"/>
        <v>0</v>
      </c>
      <c r="AR111" s="36" t="str">
        <f t="shared" si="35"/>
        <v>Negative</v>
      </c>
      <c r="AS111" s="36" t="str">
        <f t="shared" si="41"/>
        <v>-</v>
      </c>
      <c r="AT111" s="37">
        <f>BB!J111</f>
        <v>0</v>
      </c>
      <c r="AU111" s="39" t="e">
        <f>BB!K111</f>
        <v>#DIV/0!</v>
      </c>
      <c r="AV111" s="37">
        <f t="shared" si="36"/>
        <v>0</v>
      </c>
      <c r="AW111" s="39" t="e">
        <f t="shared" si="47"/>
        <v>#DIV/0!</v>
      </c>
      <c r="AX111" s="37">
        <f t="shared" si="37"/>
        <v>0</v>
      </c>
      <c r="AY111" s="39" t="e">
        <f t="shared" si="46"/>
        <v>#DIV/0!</v>
      </c>
      <c r="AZ111" s="37" t="b">
        <f t="shared" si="42"/>
        <v>0</v>
      </c>
      <c r="BA111" s="37">
        <f>BB!H111</f>
        <v>0</v>
      </c>
      <c r="BB111" s="37">
        <f>BB!I111</f>
        <v>0</v>
      </c>
      <c r="BC111" s="41" t="str">
        <f t="shared" si="43"/>
        <v>-</v>
      </c>
      <c r="BD111" s="41">
        <f>MACD!F111</f>
        <v>0</v>
      </c>
      <c r="BE111" s="41">
        <f>MACD!G111</f>
        <v>0</v>
      </c>
      <c r="BF111" s="41">
        <f>MACD!H111</f>
        <v>0</v>
      </c>
      <c r="BG111" s="41">
        <f>IF(A111=MACD!A111,MACD!I111,"-")</f>
        <v>0</v>
      </c>
      <c r="BH111" s="34">
        <f>IF($A111=SRL!$A111,SRL!F111,"-")</f>
        <v>0</v>
      </c>
      <c r="BI111" s="1">
        <f>IF($A111=SRL!$A111,SRL!G111,"-")</f>
        <v>0</v>
      </c>
      <c r="BJ111" s="1">
        <f>IF($A111=SRL!$A111,SRL!H111,"-")</f>
        <v>0</v>
      </c>
      <c r="BK111" s="1">
        <f>IF($A111=SRL!$A111,SRL!I111,"-")</f>
        <v>0</v>
      </c>
      <c r="BL111" s="1">
        <f>IF($A111=SRL!$A111,SRL!J111,"-")</f>
        <v>0</v>
      </c>
      <c r="BM111" s="1">
        <f>IF($A111=SRL!$A111,SRL!K111,"-")</f>
        <v>0</v>
      </c>
      <c r="BN111" s="1">
        <f>IF($A111=SRL!$A111,SRL!L111,"-")</f>
        <v>0</v>
      </c>
      <c r="BO111" s="1">
        <f>IF($A111=SRL!$A111,SRL!M111,"-")</f>
        <v>0</v>
      </c>
      <c r="BP111" s="18" t="str">
        <f>IF($A111=SRL!$A111,SRL!N111,"-")</f>
        <v>Consolidation</v>
      </c>
      <c r="BQ111" s="18" t="str">
        <f>IF($A111=SRL!$A111,SRL!O111,"-")</f>
        <v>Consolidation</v>
      </c>
      <c r="BR111" s="8">
        <f>IF($A111=SRL!$A111,SRL!P111,"-")</f>
        <v>0</v>
      </c>
      <c r="BS111" s="25">
        <f>IF($A111=SRL!$A111,SRL!Q111,"-")</f>
        <v>0</v>
      </c>
      <c r="BT111" s="1">
        <f>IF($A111=SRL!$A111,SRL!R111,"-")</f>
        <v>0</v>
      </c>
      <c r="BU111" s="1">
        <f>IF($A111=SRL!$A111,SRL!S111,"-")</f>
        <v>0</v>
      </c>
      <c r="BV111" s="8">
        <f>IF($A111=SRL!$A111,SRL!T111,"-")</f>
        <v>0</v>
      </c>
    </row>
    <row r="112" spans="1:74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" t="e">
        <f t="shared" si="24"/>
        <v>#DIV/0!</v>
      </c>
      <c r="AB112" s="4" t="e">
        <f t="shared" si="38"/>
        <v>#DIV/0!</v>
      </c>
      <c r="AC112" s="2" t="b">
        <f t="shared" si="25"/>
        <v>0</v>
      </c>
      <c r="AD112" s="2" t="b">
        <f t="shared" si="26"/>
        <v>0</v>
      </c>
      <c r="AE112" s="2" t="b">
        <f t="shared" si="27"/>
        <v>0</v>
      </c>
      <c r="AF112" s="2" t="b">
        <f t="shared" si="28"/>
        <v>0</v>
      </c>
      <c r="AG112" s="2" t="b">
        <f t="shared" si="29"/>
        <v>0</v>
      </c>
      <c r="AH112" s="2" t="b">
        <f t="shared" si="30"/>
        <v>0</v>
      </c>
      <c r="AI112" s="2" t="b">
        <f t="shared" si="31"/>
        <v>0</v>
      </c>
      <c r="AJ112" s="6" t="b">
        <f t="shared" si="32"/>
        <v>0</v>
      </c>
      <c r="AK112" s="7" t="str">
        <f t="shared" si="39"/>
        <v>BUY</v>
      </c>
      <c r="AL112" s="2" t="str">
        <f t="shared" si="40"/>
        <v>-</v>
      </c>
      <c r="AM112" s="15" t="e">
        <f t="shared" si="33"/>
        <v>#DIV/0!</v>
      </c>
      <c r="AN112" s="2" t="e">
        <f t="shared" si="44"/>
        <v>#DIV/0!</v>
      </c>
      <c r="AO112" s="2" t="e">
        <f t="shared" si="45"/>
        <v>#DIV/0!</v>
      </c>
      <c r="AP112" s="33">
        <f>IF(RSI!A112=result!A112, RSI!M112, "-")</f>
        <v>100</v>
      </c>
      <c r="AQ112" s="36">
        <f t="shared" si="34"/>
        <v>0</v>
      </c>
      <c r="AR112" s="36" t="str">
        <f t="shared" si="35"/>
        <v>Negative</v>
      </c>
      <c r="AS112" s="36" t="str">
        <f t="shared" si="41"/>
        <v>-</v>
      </c>
      <c r="AT112" s="37">
        <f>BB!J112</f>
        <v>0</v>
      </c>
      <c r="AU112" s="39" t="e">
        <f>BB!K112</f>
        <v>#DIV/0!</v>
      </c>
      <c r="AV112" s="37">
        <f t="shared" si="36"/>
        <v>0</v>
      </c>
      <c r="AW112" s="39" t="e">
        <f t="shared" si="47"/>
        <v>#DIV/0!</v>
      </c>
      <c r="AX112" s="37">
        <f t="shared" si="37"/>
        <v>0</v>
      </c>
      <c r="AY112" s="39" t="e">
        <f t="shared" si="46"/>
        <v>#DIV/0!</v>
      </c>
      <c r="AZ112" s="37" t="b">
        <f t="shared" si="42"/>
        <v>0</v>
      </c>
      <c r="BA112" s="37">
        <f>BB!H112</f>
        <v>0</v>
      </c>
      <c r="BB112" s="37">
        <f>BB!I112</f>
        <v>0</v>
      </c>
      <c r="BC112" s="41" t="str">
        <f t="shared" si="43"/>
        <v>-</v>
      </c>
      <c r="BD112" s="41">
        <f>MACD!F112</f>
        <v>0</v>
      </c>
      <c r="BE112" s="41">
        <f>MACD!G112</f>
        <v>0</v>
      </c>
      <c r="BF112" s="41">
        <f>MACD!H112</f>
        <v>0</v>
      </c>
      <c r="BG112" s="41">
        <f>IF(A112=MACD!A112,MACD!I112,"-")</f>
        <v>0</v>
      </c>
      <c r="BH112" s="34">
        <f>IF($A112=SRL!$A112,SRL!F112,"-")</f>
        <v>0</v>
      </c>
      <c r="BI112" s="1">
        <f>IF($A112=SRL!$A112,SRL!G112,"-")</f>
        <v>0</v>
      </c>
      <c r="BJ112" s="1">
        <f>IF($A112=SRL!$A112,SRL!H112,"-")</f>
        <v>0</v>
      </c>
      <c r="BK112" s="1">
        <f>IF($A112=SRL!$A112,SRL!I112,"-")</f>
        <v>0</v>
      </c>
      <c r="BL112" s="1">
        <f>IF($A112=SRL!$A112,SRL!J112,"-")</f>
        <v>0</v>
      </c>
      <c r="BM112" s="1">
        <f>IF($A112=SRL!$A112,SRL!K112,"-")</f>
        <v>0</v>
      </c>
      <c r="BN112" s="1">
        <f>IF($A112=SRL!$A112,SRL!L112,"-")</f>
        <v>0</v>
      </c>
      <c r="BO112" s="1">
        <f>IF($A112=SRL!$A112,SRL!M112,"-")</f>
        <v>0</v>
      </c>
      <c r="BP112" s="18" t="str">
        <f>IF($A112=SRL!$A112,SRL!N112,"-")</f>
        <v>Consolidation</v>
      </c>
      <c r="BQ112" s="18" t="str">
        <f>IF($A112=SRL!$A112,SRL!O112,"-")</f>
        <v>Consolidation</v>
      </c>
      <c r="BR112" s="8">
        <f>IF($A112=SRL!$A112,SRL!P112,"-")</f>
        <v>0</v>
      </c>
      <c r="BS112" s="25">
        <f>IF($A112=SRL!$A112,SRL!Q112,"-")</f>
        <v>0</v>
      </c>
      <c r="BT112" s="1">
        <f>IF($A112=SRL!$A112,SRL!R112,"-")</f>
        <v>0</v>
      </c>
      <c r="BU112" s="1">
        <f>IF($A112=SRL!$A112,SRL!S112,"-")</f>
        <v>0</v>
      </c>
      <c r="BV112" s="8">
        <f>IF($A112=SRL!$A112,SRL!T112,"-")</f>
        <v>0</v>
      </c>
    </row>
    <row r="113" spans="1:74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" t="e">
        <f t="shared" si="24"/>
        <v>#DIV/0!</v>
      </c>
      <c r="AB113" s="4" t="e">
        <f t="shared" si="38"/>
        <v>#DIV/0!</v>
      </c>
      <c r="AC113" s="2" t="b">
        <f t="shared" si="25"/>
        <v>0</v>
      </c>
      <c r="AD113" s="2" t="b">
        <f t="shared" si="26"/>
        <v>0</v>
      </c>
      <c r="AE113" s="2" t="b">
        <f t="shared" si="27"/>
        <v>0</v>
      </c>
      <c r="AF113" s="2" t="b">
        <f t="shared" si="28"/>
        <v>0</v>
      </c>
      <c r="AG113" s="2" t="b">
        <f t="shared" si="29"/>
        <v>0</v>
      </c>
      <c r="AH113" s="2" t="b">
        <f t="shared" si="30"/>
        <v>0</v>
      </c>
      <c r="AI113" s="2" t="b">
        <f t="shared" si="31"/>
        <v>0</v>
      </c>
      <c r="AJ113" s="6" t="b">
        <f t="shared" si="32"/>
        <v>0</v>
      </c>
      <c r="AK113" s="7" t="str">
        <f t="shared" si="39"/>
        <v>BUY</v>
      </c>
      <c r="AL113" s="2" t="str">
        <f t="shared" si="40"/>
        <v>-</v>
      </c>
      <c r="AM113" s="15" t="e">
        <f t="shared" si="33"/>
        <v>#DIV/0!</v>
      </c>
      <c r="AN113" s="2" t="e">
        <f t="shared" si="44"/>
        <v>#DIV/0!</v>
      </c>
      <c r="AO113" s="2" t="e">
        <f t="shared" si="45"/>
        <v>#DIV/0!</v>
      </c>
      <c r="AP113" s="33">
        <f>IF(RSI!A113=result!A113, RSI!M113, "-")</f>
        <v>100</v>
      </c>
      <c r="AQ113" s="36">
        <f t="shared" si="34"/>
        <v>0</v>
      </c>
      <c r="AR113" s="36" t="str">
        <f t="shared" si="35"/>
        <v>Negative</v>
      </c>
      <c r="AS113" s="36" t="str">
        <f t="shared" si="41"/>
        <v>-</v>
      </c>
      <c r="AT113" s="37">
        <f>BB!J113</f>
        <v>0</v>
      </c>
      <c r="AU113" s="39" t="e">
        <f>BB!K113</f>
        <v>#DIV/0!</v>
      </c>
      <c r="AV113" s="37">
        <f t="shared" si="36"/>
        <v>0</v>
      </c>
      <c r="AW113" s="39" t="e">
        <f t="shared" si="47"/>
        <v>#DIV/0!</v>
      </c>
      <c r="AX113" s="37">
        <f t="shared" si="37"/>
        <v>0</v>
      </c>
      <c r="AY113" s="39" t="e">
        <f t="shared" si="46"/>
        <v>#DIV/0!</v>
      </c>
      <c r="AZ113" s="37" t="b">
        <f t="shared" si="42"/>
        <v>0</v>
      </c>
      <c r="BA113" s="37">
        <f>BB!H113</f>
        <v>0</v>
      </c>
      <c r="BB113" s="37">
        <f>BB!I113</f>
        <v>0</v>
      </c>
      <c r="BC113" s="41" t="str">
        <f t="shared" si="43"/>
        <v>-</v>
      </c>
      <c r="BD113" s="41">
        <f>MACD!F113</f>
        <v>0</v>
      </c>
      <c r="BE113" s="41">
        <f>MACD!G113</f>
        <v>0</v>
      </c>
      <c r="BF113" s="41">
        <f>MACD!H113</f>
        <v>0</v>
      </c>
      <c r="BG113" s="41">
        <f>IF(A113=MACD!A113,MACD!I113,"-")</f>
        <v>0</v>
      </c>
      <c r="BH113" s="34">
        <f>IF($A113=SRL!$A113,SRL!F113,"-")</f>
        <v>0</v>
      </c>
      <c r="BI113" s="1">
        <f>IF($A113=SRL!$A113,SRL!G113,"-")</f>
        <v>0</v>
      </c>
      <c r="BJ113" s="1">
        <f>IF($A113=SRL!$A113,SRL!H113,"-")</f>
        <v>0</v>
      </c>
      <c r="BK113" s="1">
        <f>IF($A113=SRL!$A113,SRL!I113,"-")</f>
        <v>0</v>
      </c>
      <c r="BL113" s="1">
        <f>IF($A113=SRL!$A113,SRL!J113,"-")</f>
        <v>0</v>
      </c>
      <c r="BM113" s="1">
        <f>IF($A113=SRL!$A113,SRL!K113,"-")</f>
        <v>0</v>
      </c>
      <c r="BN113" s="1">
        <f>IF($A113=SRL!$A113,SRL!L113,"-")</f>
        <v>0</v>
      </c>
      <c r="BO113" s="1">
        <f>IF($A113=SRL!$A113,SRL!M113,"-")</f>
        <v>0</v>
      </c>
      <c r="BP113" s="18" t="str">
        <f>IF($A113=SRL!$A113,SRL!N113,"-")</f>
        <v>Consolidation</v>
      </c>
      <c r="BQ113" s="18" t="str">
        <f>IF($A113=SRL!$A113,SRL!O113,"-")</f>
        <v>Consolidation</v>
      </c>
      <c r="BR113" s="8">
        <f>IF($A113=SRL!$A113,SRL!P113,"-")</f>
        <v>0</v>
      </c>
      <c r="BS113" s="25">
        <f>IF($A113=SRL!$A113,SRL!Q113,"-")</f>
        <v>0</v>
      </c>
      <c r="BT113" s="1">
        <f>IF($A113=SRL!$A113,SRL!R113,"-")</f>
        <v>0</v>
      </c>
      <c r="BU113" s="1">
        <f>IF($A113=SRL!$A113,SRL!S113,"-")</f>
        <v>0</v>
      </c>
      <c r="BV113" s="8">
        <f>IF($A113=SRL!$A113,SRL!T113,"-")</f>
        <v>0</v>
      </c>
    </row>
    <row r="114" spans="1:74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" t="e">
        <f t="shared" si="24"/>
        <v>#DIV/0!</v>
      </c>
      <c r="AB114" s="4" t="e">
        <f t="shared" si="38"/>
        <v>#DIV/0!</v>
      </c>
      <c r="AC114" s="2" t="b">
        <f t="shared" si="25"/>
        <v>0</v>
      </c>
      <c r="AD114" s="2" t="b">
        <f t="shared" si="26"/>
        <v>0</v>
      </c>
      <c r="AE114" s="2" t="b">
        <f t="shared" si="27"/>
        <v>0</v>
      </c>
      <c r="AF114" s="2" t="b">
        <f t="shared" si="28"/>
        <v>0</v>
      </c>
      <c r="AG114" s="2" t="b">
        <f t="shared" si="29"/>
        <v>0</v>
      </c>
      <c r="AH114" s="2" t="b">
        <f t="shared" si="30"/>
        <v>0</v>
      </c>
      <c r="AI114" s="2" t="b">
        <f t="shared" si="31"/>
        <v>0</v>
      </c>
      <c r="AJ114" s="6" t="b">
        <f t="shared" si="32"/>
        <v>0</v>
      </c>
      <c r="AK114" s="7" t="str">
        <f t="shared" si="39"/>
        <v>BUY</v>
      </c>
      <c r="AL114" s="2" t="str">
        <f t="shared" si="40"/>
        <v>-</v>
      </c>
      <c r="AM114" s="15" t="e">
        <f t="shared" si="33"/>
        <v>#DIV/0!</v>
      </c>
      <c r="AN114" s="2" t="e">
        <f t="shared" si="44"/>
        <v>#DIV/0!</v>
      </c>
      <c r="AO114" s="2" t="e">
        <f t="shared" si="45"/>
        <v>#DIV/0!</v>
      </c>
      <c r="AP114" s="33">
        <f>IF(RSI!A114=result!A114, RSI!M114, "-")</f>
        <v>100</v>
      </c>
      <c r="AQ114" s="36">
        <f t="shared" si="34"/>
        <v>0</v>
      </c>
      <c r="AR114" s="36" t="str">
        <f t="shared" si="35"/>
        <v>Negative</v>
      </c>
      <c r="AS114" s="36" t="str">
        <f t="shared" si="41"/>
        <v>-</v>
      </c>
      <c r="AT114" s="37">
        <f>BB!J114</f>
        <v>0</v>
      </c>
      <c r="AU114" s="39" t="e">
        <f>BB!K114</f>
        <v>#DIV/0!</v>
      </c>
      <c r="AV114" s="37">
        <f t="shared" si="36"/>
        <v>0</v>
      </c>
      <c r="AW114" s="39" t="e">
        <f t="shared" si="47"/>
        <v>#DIV/0!</v>
      </c>
      <c r="AX114" s="37">
        <f t="shared" si="37"/>
        <v>0</v>
      </c>
      <c r="AY114" s="39" t="e">
        <f t="shared" si="46"/>
        <v>#DIV/0!</v>
      </c>
      <c r="AZ114" s="37" t="b">
        <f t="shared" si="42"/>
        <v>0</v>
      </c>
      <c r="BA114" s="37">
        <f>BB!H114</f>
        <v>0</v>
      </c>
      <c r="BB114" s="37">
        <f>BB!I114</f>
        <v>0</v>
      </c>
      <c r="BC114" s="41" t="str">
        <f t="shared" si="43"/>
        <v>-</v>
      </c>
      <c r="BD114" s="41">
        <f>MACD!F114</f>
        <v>0</v>
      </c>
      <c r="BE114" s="41">
        <f>MACD!G114</f>
        <v>0</v>
      </c>
      <c r="BF114" s="41">
        <f>MACD!H114</f>
        <v>0</v>
      </c>
      <c r="BG114" s="41">
        <f>IF(A114=MACD!A114,MACD!I114,"-")</f>
        <v>0</v>
      </c>
      <c r="BH114" s="34">
        <f>IF($A114=SRL!$A114,SRL!F114,"-")</f>
        <v>0</v>
      </c>
      <c r="BI114" s="1">
        <f>IF($A114=SRL!$A114,SRL!G114,"-")</f>
        <v>0</v>
      </c>
      <c r="BJ114" s="1">
        <f>IF($A114=SRL!$A114,SRL!H114,"-")</f>
        <v>0</v>
      </c>
      <c r="BK114" s="1">
        <f>IF($A114=SRL!$A114,SRL!I114,"-")</f>
        <v>0</v>
      </c>
      <c r="BL114" s="1">
        <f>IF($A114=SRL!$A114,SRL!J114,"-")</f>
        <v>0</v>
      </c>
      <c r="BM114" s="1">
        <f>IF($A114=SRL!$A114,SRL!K114,"-")</f>
        <v>0</v>
      </c>
      <c r="BN114" s="1">
        <f>IF($A114=SRL!$A114,SRL!L114,"-")</f>
        <v>0</v>
      </c>
      <c r="BO114" s="1">
        <f>IF($A114=SRL!$A114,SRL!M114,"-")</f>
        <v>0</v>
      </c>
      <c r="BP114" s="18" t="str">
        <f>IF($A114=SRL!$A114,SRL!N114,"-")</f>
        <v>Consolidation</v>
      </c>
      <c r="BQ114" s="18" t="str">
        <f>IF($A114=SRL!$A114,SRL!O114,"-")</f>
        <v>Consolidation</v>
      </c>
      <c r="BR114" s="8">
        <f>IF($A114=SRL!$A114,SRL!P114,"-")</f>
        <v>0</v>
      </c>
      <c r="BS114" s="25">
        <f>IF($A114=SRL!$A114,SRL!Q114,"-")</f>
        <v>0</v>
      </c>
      <c r="BT114" s="1">
        <f>IF($A114=SRL!$A114,SRL!R114,"-")</f>
        <v>0</v>
      </c>
      <c r="BU114" s="1">
        <f>IF($A114=SRL!$A114,SRL!S114,"-")</f>
        <v>0</v>
      </c>
      <c r="BV114" s="8">
        <f>IF($A114=SRL!$A114,SRL!T114,"-")</f>
        <v>0</v>
      </c>
    </row>
    <row r="115" spans="1:74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" t="e">
        <f t="shared" si="24"/>
        <v>#DIV/0!</v>
      </c>
      <c r="AB115" s="4" t="e">
        <f t="shared" si="38"/>
        <v>#DIV/0!</v>
      </c>
      <c r="AC115" s="2" t="b">
        <f t="shared" si="25"/>
        <v>0</v>
      </c>
      <c r="AD115" s="2" t="b">
        <f t="shared" si="26"/>
        <v>0</v>
      </c>
      <c r="AE115" s="2" t="b">
        <f t="shared" si="27"/>
        <v>0</v>
      </c>
      <c r="AF115" s="2" t="b">
        <f t="shared" si="28"/>
        <v>0</v>
      </c>
      <c r="AG115" s="2" t="b">
        <f t="shared" si="29"/>
        <v>0</v>
      </c>
      <c r="AH115" s="2" t="b">
        <f t="shared" si="30"/>
        <v>0</v>
      </c>
      <c r="AI115" s="2" t="b">
        <f t="shared" si="31"/>
        <v>0</v>
      </c>
      <c r="AJ115" s="6" t="b">
        <f t="shared" si="32"/>
        <v>0</v>
      </c>
      <c r="AK115" s="7" t="str">
        <f t="shared" si="39"/>
        <v>BUY</v>
      </c>
      <c r="AL115" s="2" t="str">
        <f t="shared" si="40"/>
        <v>-</v>
      </c>
      <c r="AM115" s="15" t="e">
        <f t="shared" si="33"/>
        <v>#DIV/0!</v>
      </c>
      <c r="AN115" s="2" t="e">
        <f t="shared" si="44"/>
        <v>#DIV/0!</v>
      </c>
      <c r="AO115" s="2" t="e">
        <f t="shared" si="45"/>
        <v>#DIV/0!</v>
      </c>
      <c r="AP115" s="33">
        <f>IF(RSI!A115=result!A115, RSI!M115, "-")</f>
        <v>100</v>
      </c>
      <c r="AQ115" s="36">
        <f t="shared" si="34"/>
        <v>0</v>
      </c>
      <c r="AR115" s="36" t="str">
        <f t="shared" si="35"/>
        <v>Negative</v>
      </c>
      <c r="AS115" s="36" t="str">
        <f t="shared" si="41"/>
        <v>-</v>
      </c>
      <c r="AT115" s="37">
        <f>BB!J115</f>
        <v>0</v>
      </c>
      <c r="AU115" s="39" t="e">
        <f>BB!K115</f>
        <v>#DIV/0!</v>
      </c>
      <c r="AV115" s="37">
        <f t="shared" si="36"/>
        <v>0</v>
      </c>
      <c r="AW115" s="39" t="e">
        <f t="shared" si="47"/>
        <v>#DIV/0!</v>
      </c>
      <c r="AX115" s="37">
        <f t="shared" si="37"/>
        <v>0</v>
      </c>
      <c r="AY115" s="39" t="e">
        <f t="shared" si="46"/>
        <v>#DIV/0!</v>
      </c>
      <c r="AZ115" s="37" t="b">
        <f t="shared" si="42"/>
        <v>0</v>
      </c>
      <c r="BA115" s="37">
        <f>BB!H115</f>
        <v>0</v>
      </c>
      <c r="BB115" s="37">
        <f>BB!I115</f>
        <v>0</v>
      </c>
      <c r="BC115" s="41" t="str">
        <f t="shared" si="43"/>
        <v>-</v>
      </c>
      <c r="BD115" s="41">
        <f>MACD!F115</f>
        <v>0</v>
      </c>
      <c r="BE115" s="41">
        <f>MACD!G115</f>
        <v>0</v>
      </c>
      <c r="BF115" s="41">
        <f>MACD!H115</f>
        <v>0</v>
      </c>
      <c r="BG115" s="41">
        <f>IF(A115=MACD!A115,MACD!I115,"-")</f>
        <v>0</v>
      </c>
      <c r="BH115" s="34">
        <f>IF($A115=SRL!$A115,SRL!F115,"-")</f>
        <v>0</v>
      </c>
      <c r="BI115" s="1">
        <f>IF($A115=SRL!$A115,SRL!G115,"-")</f>
        <v>0</v>
      </c>
      <c r="BJ115" s="1">
        <f>IF($A115=SRL!$A115,SRL!H115,"-")</f>
        <v>0</v>
      </c>
      <c r="BK115" s="1">
        <f>IF($A115=SRL!$A115,SRL!I115,"-")</f>
        <v>0</v>
      </c>
      <c r="BL115" s="1">
        <f>IF($A115=SRL!$A115,SRL!J115,"-")</f>
        <v>0</v>
      </c>
      <c r="BM115" s="1">
        <f>IF($A115=SRL!$A115,SRL!K115,"-")</f>
        <v>0</v>
      </c>
      <c r="BN115" s="1">
        <f>IF($A115=SRL!$A115,SRL!L115,"-")</f>
        <v>0</v>
      </c>
      <c r="BO115" s="1">
        <f>IF($A115=SRL!$A115,SRL!M115,"-")</f>
        <v>0</v>
      </c>
      <c r="BP115" s="18" t="str">
        <f>IF($A115=SRL!$A115,SRL!N115,"-")</f>
        <v>Consolidation</v>
      </c>
      <c r="BQ115" s="18" t="str">
        <f>IF($A115=SRL!$A115,SRL!O115,"-")</f>
        <v>Consolidation</v>
      </c>
      <c r="BR115" s="8">
        <f>IF($A115=SRL!$A115,SRL!P115,"-")</f>
        <v>0</v>
      </c>
      <c r="BS115" s="25">
        <f>IF($A115=SRL!$A115,SRL!Q115,"-")</f>
        <v>0</v>
      </c>
      <c r="BT115" s="1">
        <f>IF($A115=SRL!$A115,SRL!R115,"-")</f>
        <v>0</v>
      </c>
      <c r="BU115" s="1">
        <f>IF($A115=SRL!$A115,SRL!S115,"-")</f>
        <v>0</v>
      </c>
      <c r="BV115" s="8">
        <f>IF($A115=SRL!$A115,SRL!T115,"-")</f>
        <v>0</v>
      </c>
    </row>
    <row r="116" spans="1:74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" t="e">
        <f t="shared" si="24"/>
        <v>#DIV/0!</v>
      </c>
      <c r="AB116" s="4" t="e">
        <f t="shared" si="38"/>
        <v>#DIV/0!</v>
      </c>
      <c r="AC116" s="2" t="b">
        <f t="shared" si="25"/>
        <v>0</v>
      </c>
      <c r="AD116" s="2" t="b">
        <f t="shared" si="26"/>
        <v>0</v>
      </c>
      <c r="AE116" s="2" t="b">
        <f t="shared" si="27"/>
        <v>0</v>
      </c>
      <c r="AF116" s="2" t="b">
        <f t="shared" si="28"/>
        <v>0</v>
      </c>
      <c r="AG116" s="2" t="b">
        <f t="shared" si="29"/>
        <v>0</v>
      </c>
      <c r="AH116" s="2" t="b">
        <f t="shared" si="30"/>
        <v>0</v>
      </c>
      <c r="AI116" s="2" t="b">
        <f t="shared" si="31"/>
        <v>0</v>
      </c>
      <c r="AJ116" s="6" t="b">
        <f t="shared" si="32"/>
        <v>0</v>
      </c>
      <c r="AK116" s="7" t="str">
        <f t="shared" si="39"/>
        <v>BUY</v>
      </c>
      <c r="AL116" s="2" t="str">
        <f t="shared" si="40"/>
        <v>-</v>
      </c>
      <c r="AM116" s="15" t="e">
        <f t="shared" si="33"/>
        <v>#DIV/0!</v>
      </c>
      <c r="AN116" s="2" t="e">
        <f t="shared" si="44"/>
        <v>#DIV/0!</v>
      </c>
      <c r="AO116" s="2" t="e">
        <f t="shared" si="45"/>
        <v>#DIV/0!</v>
      </c>
      <c r="AP116" s="33">
        <f>IF(RSI!A116=result!A116, RSI!M116, "-")</f>
        <v>100</v>
      </c>
      <c r="AQ116" s="36">
        <f t="shared" si="34"/>
        <v>0</v>
      </c>
      <c r="AR116" s="36" t="str">
        <f t="shared" si="35"/>
        <v>Negative</v>
      </c>
      <c r="AS116" s="36" t="str">
        <f t="shared" si="41"/>
        <v>-</v>
      </c>
      <c r="AT116" s="37">
        <f>BB!J116</f>
        <v>0</v>
      </c>
      <c r="AU116" s="39" t="e">
        <f>BB!K116</f>
        <v>#DIV/0!</v>
      </c>
      <c r="AV116" s="37">
        <f t="shared" si="36"/>
        <v>0</v>
      </c>
      <c r="AW116" s="39" t="e">
        <f t="shared" si="47"/>
        <v>#DIV/0!</v>
      </c>
      <c r="AX116" s="37">
        <f t="shared" si="37"/>
        <v>0</v>
      </c>
      <c r="AY116" s="39" t="e">
        <f t="shared" si="46"/>
        <v>#DIV/0!</v>
      </c>
      <c r="AZ116" s="37" t="b">
        <f t="shared" si="42"/>
        <v>0</v>
      </c>
      <c r="BA116" s="37">
        <f>BB!H116</f>
        <v>0</v>
      </c>
      <c r="BB116" s="37">
        <f>BB!I116</f>
        <v>0</v>
      </c>
      <c r="BC116" s="41" t="str">
        <f t="shared" si="43"/>
        <v>-</v>
      </c>
      <c r="BD116" s="41">
        <f>MACD!F116</f>
        <v>0</v>
      </c>
      <c r="BE116" s="41">
        <f>MACD!G116</f>
        <v>0</v>
      </c>
      <c r="BF116" s="41">
        <f>MACD!H116</f>
        <v>0</v>
      </c>
      <c r="BG116" s="41">
        <f>IF(A116=MACD!A116,MACD!I116,"-")</f>
        <v>0</v>
      </c>
      <c r="BH116" s="34">
        <f>IF($A116=SRL!$A116,SRL!F116,"-")</f>
        <v>0</v>
      </c>
      <c r="BI116" s="1">
        <f>IF($A116=SRL!$A116,SRL!G116,"-")</f>
        <v>0</v>
      </c>
      <c r="BJ116" s="1">
        <f>IF($A116=SRL!$A116,SRL!H116,"-")</f>
        <v>0</v>
      </c>
      <c r="BK116" s="1">
        <f>IF($A116=SRL!$A116,SRL!I116,"-")</f>
        <v>0</v>
      </c>
      <c r="BL116" s="1">
        <f>IF($A116=SRL!$A116,SRL!J116,"-")</f>
        <v>0</v>
      </c>
      <c r="BM116" s="1">
        <f>IF($A116=SRL!$A116,SRL!K116,"-")</f>
        <v>0</v>
      </c>
      <c r="BN116" s="1">
        <f>IF($A116=SRL!$A116,SRL!L116,"-")</f>
        <v>0</v>
      </c>
      <c r="BO116" s="1">
        <f>IF($A116=SRL!$A116,SRL!M116,"-")</f>
        <v>0</v>
      </c>
      <c r="BP116" s="18" t="str">
        <f>IF($A116=SRL!$A116,SRL!N116,"-")</f>
        <v>Consolidation</v>
      </c>
      <c r="BQ116" s="18" t="str">
        <f>IF($A116=SRL!$A116,SRL!O116,"-")</f>
        <v>Consolidation</v>
      </c>
      <c r="BR116" s="8">
        <f>IF($A116=SRL!$A116,SRL!P116,"-")</f>
        <v>0</v>
      </c>
      <c r="BS116" s="25">
        <f>IF($A116=SRL!$A116,SRL!Q116,"-")</f>
        <v>0</v>
      </c>
      <c r="BT116" s="1">
        <f>IF($A116=SRL!$A116,SRL!R116,"-")</f>
        <v>0</v>
      </c>
      <c r="BU116" s="1">
        <f>IF($A116=SRL!$A116,SRL!S116,"-")</f>
        <v>0</v>
      </c>
      <c r="BV116" s="8">
        <f>IF($A116=SRL!$A116,SRL!T116,"-")</f>
        <v>0</v>
      </c>
    </row>
    <row r="117" spans="1:74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" t="e">
        <f t="shared" si="24"/>
        <v>#DIV/0!</v>
      </c>
      <c r="AB117" s="4" t="e">
        <f t="shared" si="38"/>
        <v>#DIV/0!</v>
      </c>
      <c r="AC117" s="2" t="b">
        <f t="shared" si="25"/>
        <v>0</v>
      </c>
      <c r="AD117" s="2" t="b">
        <f t="shared" si="26"/>
        <v>0</v>
      </c>
      <c r="AE117" s="2" t="b">
        <f t="shared" si="27"/>
        <v>0</v>
      </c>
      <c r="AF117" s="2" t="b">
        <f t="shared" si="28"/>
        <v>0</v>
      </c>
      <c r="AG117" s="2" t="b">
        <f t="shared" si="29"/>
        <v>0</v>
      </c>
      <c r="AH117" s="2" t="b">
        <f t="shared" si="30"/>
        <v>0</v>
      </c>
      <c r="AI117" s="2" t="b">
        <f t="shared" si="31"/>
        <v>0</v>
      </c>
      <c r="AJ117" s="6" t="b">
        <f t="shared" si="32"/>
        <v>0</v>
      </c>
      <c r="AK117" s="7" t="str">
        <f t="shared" si="39"/>
        <v>BUY</v>
      </c>
      <c r="AL117" s="2" t="str">
        <f t="shared" si="40"/>
        <v>-</v>
      </c>
      <c r="AM117" s="15" t="e">
        <f t="shared" si="33"/>
        <v>#DIV/0!</v>
      </c>
      <c r="AN117" s="2" t="e">
        <f t="shared" si="44"/>
        <v>#DIV/0!</v>
      </c>
      <c r="AO117" s="2" t="e">
        <f t="shared" si="45"/>
        <v>#DIV/0!</v>
      </c>
      <c r="AP117" s="33">
        <f>IF(RSI!A117=result!A117, RSI!M117, "-")</f>
        <v>100</v>
      </c>
      <c r="AQ117" s="36">
        <f t="shared" si="34"/>
        <v>0</v>
      </c>
      <c r="AR117" s="36" t="str">
        <f t="shared" si="35"/>
        <v>Negative</v>
      </c>
      <c r="AS117" s="36" t="str">
        <f t="shared" si="41"/>
        <v>-</v>
      </c>
      <c r="AT117" s="37">
        <f>BB!J117</f>
        <v>0</v>
      </c>
      <c r="AU117" s="39" t="e">
        <f>BB!K117</f>
        <v>#DIV/0!</v>
      </c>
      <c r="AV117" s="37">
        <f t="shared" si="36"/>
        <v>0</v>
      </c>
      <c r="AW117" s="39" t="e">
        <f t="shared" si="47"/>
        <v>#DIV/0!</v>
      </c>
      <c r="AX117" s="37">
        <f t="shared" si="37"/>
        <v>0</v>
      </c>
      <c r="AY117" s="39" t="e">
        <f t="shared" si="46"/>
        <v>#DIV/0!</v>
      </c>
      <c r="AZ117" s="37" t="b">
        <f t="shared" si="42"/>
        <v>0</v>
      </c>
      <c r="BA117" s="37">
        <f>BB!H117</f>
        <v>0</v>
      </c>
      <c r="BB117" s="37">
        <f>BB!I117</f>
        <v>0</v>
      </c>
      <c r="BC117" s="41" t="str">
        <f t="shared" si="43"/>
        <v>-</v>
      </c>
      <c r="BD117" s="41">
        <f>MACD!F117</f>
        <v>0</v>
      </c>
      <c r="BE117" s="41">
        <f>MACD!G117</f>
        <v>0</v>
      </c>
      <c r="BF117" s="41">
        <f>MACD!H117</f>
        <v>0</v>
      </c>
      <c r="BG117" s="41">
        <f>IF(A117=MACD!A117,MACD!I117,"-")</f>
        <v>0</v>
      </c>
      <c r="BH117" s="34">
        <f>IF($A117=SRL!$A117,SRL!F117,"-")</f>
        <v>0</v>
      </c>
      <c r="BI117" s="1">
        <f>IF($A117=SRL!$A117,SRL!G117,"-")</f>
        <v>0</v>
      </c>
      <c r="BJ117" s="1">
        <f>IF($A117=SRL!$A117,SRL!H117,"-")</f>
        <v>0</v>
      </c>
      <c r="BK117" s="1">
        <f>IF($A117=SRL!$A117,SRL!I117,"-")</f>
        <v>0</v>
      </c>
      <c r="BL117" s="1">
        <f>IF($A117=SRL!$A117,SRL!J117,"-")</f>
        <v>0</v>
      </c>
      <c r="BM117" s="1">
        <f>IF($A117=SRL!$A117,SRL!K117,"-")</f>
        <v>0</v>
      </c>
      <c r="BN117" s="1">
        <f>IF($A117=SRL!$A117,SRL!L117,"-")</f>
        <v>0</v>
      </c>
      <c r="BO117" s="1">
        <f>IF($A117=SRL!$A117,SRL!M117,"-")</f>
        <v>0</v>
      </c>
      <c r="BP117" s="18" t="str">
        <f>IF($A117=SRL!$A117,SRL!N117,"-")</f>
        <v>Consolidation</v>
      </c>
      <c r="BQ117" s="18" t="str">
        <f>IF($A117=SRL!$A117,SRL!O117,"-")</f>
        <v>Consolidation</v>
      </c>
      <c r="BR117" s="8">
        <f>IF($A117=SRL!$A117,SRL!P117,"-")</f>
        <v>0</v>
      </c>
      <c r="BS117" s="25">
        <f>IF($A117=SRL!$A117,SRL!Q117,"-")</f>
        <v>0</v>
      </c>
      <c r="BT117" s="1">
        <f>IF($A117=SRL!$A117,SRL!R117,"-")</f>
        <v>0</v>
      </c>
      <c r="BU117" s="1">
        <f>IF($A117=SRL!$A117,SRL!S117,"-")</f>
        <v>0</v>
      </c>
      <c r="BV117" s="8">
        <f>IF($A117=SRL!$A117,SRL!T117,"-")</f>
        <v>0</v>
      </c>
    </row>
    <row r="118" spans="1:74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" t="e">
        <f t="shared" si="24"/>
        <v>#DIV/0!</v>
      </c>
      <c r="AB118" s="4" t="e">
        <f t="shared" si="38"/>
        <v>#DIV/0!</v>
      </c>
      <c r="AC118" s="2" t="b">
        <f t="shared" si="25"/>
        <v>0</v>
      </c>
      <c r="AD118" s="2" t="b">
        <f t="shared" si="26"/>
        <v>0</v>
      </c>
      <c r="AE118" s="2" t="b">
        <f t="shared" si="27"/>
        <v>0</v>
      </c>
      <c r="AF118" s="2" t="b">
        <f t="shared" si="28"/>
        <v>0</v>
      </c>
      <c r="AG118" s="2" t="b">
        <f t="shared" si="29"/>
        <v>0</v>
      </c>
      <c r="AH118" s="2" t="b">
        <f t="shared" si="30"/>
        <v>0</v>
      </c>
      <c r="AI118" s="2" t="b">
        <f t="shared" si="31"/>
        <v>0</v>
      </c>
      <c r="AJ118" s="6" t="b">
        <f t="shared" si="32"/>
        <v>0</v>
      </c>
      <c r="AK118" s="7" t="str">
        <f t="shared" si="39"/>
        <v>BUY</v>
      </c>
      <c r="AL118" s="2" t="str">
        <f t="shared" si="40"/>
        <v>-</v>
      </c>
      <c r="AM118" s="15" t="e">
        <f t="shared" si="33"/>
        <v>#DIV/0!</v>
      </c>
      <c r="AN118" s="2" t="e">
        <f t="shared" si="44"/>
        <v>#DIV/0!</v>
      </c>
      <c r="AO118" s="2" t="e">
        <f t="shared" si="45"/>
        <v>#DIV/0!</v>
      </c>
      <c r="AP118" s="33">
        <f>IF(RSI!A118=result!A118, RSI!M118, "-")</f>
        <v>100</v>
      </c>
      <c r="AQ118" s="36">
        <f t="shared" si="34"/>
        <v>0</v>
      </c>
      <c r="AR118" s="36" t="str">
        <f t="shared" si="35"/>
        <v>Negative</v>
      </c>
      <c r="AS118" s="36" t="str">
        <f t="shared" si="41"/>
        <v>-</v>
      </c>
      <c r="AT118" s="37">
        <f>BB!J118</f>
        <v>0</v>
      </c>
      <c r="AU118" s="39" t="e">
        <f>BB!K118</f>
        <v>#DIV/0!</v>
      </c>
      <c r="AV118" s="37">
        <f t="shared" si="36"/>
        <v>0</v>
      </c>
      <c r="AW118" s="39" t="e">
        <f t="shared" si="47"/>
        <v>#DIV/0!</v>
      </c>
      <c r="AX118" s="37">
        <f t="shared" si="37"/>
        <v>0</v>
      </c>
      <c r="AY118" s="39" t="e">
        <f t="shared" si="46"/>
        <v>#DIV/0!</v>
      </c>
      <c r="AZ118" s="37" t="b">
        <f t="shared" si="42"/>
        <v>0</v>
      </c>
      <c r="BA118" s="37">
        <f>BB!H118</f>
        <v>0</v>
      </c>
      <c r="BB118" s="37">
        <f>BB!I118</f>
        <v>0</v>
      </c>
      <c r="BC118" s="41" t="str">
        <f t="shared" si="43"/>
        <v>-</v>
      </c>
      <c r="BD118" s="41">
        <f>MACD!F118</f>
        <v>0</v>
      </c>
      <c r="BE118" s="41">
        <f>MACD!G118</f>
        <v>0</v>
      </c>
      <c r="BF118" s="41">
        <f>MACD!H118</f>
        <v>0</v>
      </c>
      <c r="BG118" s="41">
        <f>IF(A118=MACD!A118,MACD!I118,"-")</f>
        <v>0</v>
      </c>
      <c r="BH118" s="34">
        <f>IF($A118=SRL!$A118,SRL!F118,"-")</f>
        <v>0</v>
      </c>
      <c r="BI118" s="1">
        <f>IF($A118=SRL!$A118,SRL!G118,"-")</f>
        <v>0</v>
      </c>
      <c r="BJ118" s="1">
        <f>IF($A118=SRL!$A118,SRL!H118,"-")</f>
        <v>0</v>
      </c>
      <c r="BK118" s="1">
        <f>IF($A118=SRL!$A118,SRL!I118,"-")</f>
        <v>0</v>
      </c>
      <c r="BL118" s="1">
        <f>IF($A118=SRL!$A118,SRL!J118,"-")</f>
        <v>0</v>
      </c>
      <c r="BM118" s="1">
        <f>IF($A118=SRL!$A118,SRL!K118,"-")</f>
        <v>0</v>
      </c>
      <c r="BN118" s="1">
        <f>IF($A118=SRL!$A118,SRL!L118,"-")</f>
        <v>0</v>
      </c>
      <c r="BO118" s="1">
        <f>IF($A118=SRL!$A118,SRL!M118,"-")</f>
        <v>0</v>
      </c>
      <c r="BP118" s="18" t="str">
        <f>IF($A118=SRL!$A118,SRL!N118,"-")</f>
        <v>Consolidation</v>
      </c>
      <c r="BQ118" s="18" t="str">
        <f>IF($A118=SRL!$A118,SRL!O118,"-")</f>
        <v>Consolidation</v>
      </c>
      <c r="BR118" s="8">
        <f>IF($A118=SRL!$A118,SRL!P118,"-")</f>
        <v>0</v>
      </c>
      <c r="BS118" s="25">
        <f>IF($A118=SRL!$A118,SRL!Q118,"-")</f>
        <v>0</v>
      </c>
      <c r="BT118" s="1">
        <f>IF($A118=SRL!$A118,SRL!R118,"-")</f>
        <v>0</v>
      </c>
      <c r="BU118" s="1">
        <f>IF($A118=SRL!$A118,SRL!S118,"-")</f>
        <v>0</v>
      </c>
      <c r="BV118" s="8">
        <f>IF($A118=SRL!$A118,SRL!T118,"-")</f>
        <v>0</v>
      </c>
    </row>
    <row r="119" spans="1:74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" t="e">
        <f t="shared" si="24"/>
        <v>#DIV/0!</v>
      </c>
      <c r="AB119" s="4" t="e">
        <f t="shared" si="38"/>
        <v>#DIV/0!</v>
      </c>
      <c r="AC119" s="2" t="b">
        <f t="shared" si="25"/>
        <v>0</v>
      </c>
      <c r="AD119" s="2" t="b">
        <f t="shared" si="26"/>
        <v>0</v>
      </c>
      <c r="AE119" s="2" t="b">
        <f t="shared" si="27"/>
        <v>0</v>
      </c>
      <c r="AF119" s="2" t="b">
        <f t="shared" si="28"/>
        <v>0</v>
      </c>
      <c r="AG119" s="2" t="b">
        <f t="shared" si="29"/>
        <v>0</v>
      </c>
      <c r="AH119" s="2" t="b">
        <f t="shared" si="30"/>
        <v>0</v>
      </c>
      <c r="AI119" s="2" t="b">
        <f t="shared" si="31"/>
        <v>0</v>
      </c>
      <c r="AJ119" s="6" t="b">
        <f t="shared" si="32"/>
        <v>0</v>
      </c>
      <c r="AK119" s="7" t="str">
        <f t="shared" si="39"/>
        <v>BUY</v>
      </c>
      <c r="AL119" s="2" t="str">
        <f t="shared" si="40"/>
        <v>-</v>
      </c>
      <c r="AM119" s="15" t="e">
        <f t="shared" si="33"/>
        <v>#DIV/0!</v>
      </c>
      <c r="AN119" s="2" t="e">
        <f t="shared" si="44"/>
        <v>#DIV/0!</v>
      </c>
      <c r="AO119" s="2" t="e">
        <f t="shared" si="45"/>
        <v>#DIV/0!</v>
      </c>
      <c r="AP119" s="33">
        <f>IF(RSI!A119=result!A119, RSI!M119, "-")</f>
        <v>100</v>
      </c>
      <c r="AQ119" s="36">
        <f t="shared" si="34"/>
        <v>0</v>
      </c>
      <c r="AR119" s="36" t="str">
        <f t="shared" si="35"/>
        <v>Negative</v>
      </c>
      <c r="AS119" s="36" t="str">
        <f t="shared" si="41"/>
        <v>-</v>
      </c>
      <c r="AT119" s="37">
        <f>BB!J119</f>
        <v>0</v>
      </c>
      <c r="AU119" s="39" t="e">
        <f>BB!K119</f>
        <v>#DIV/0!</v>
      </c>
      <c r="AV119" s="37">
        <f t="shared" si="36"/>
        <v>0</v>
      </c>
      <c r="AW119" s="39" t="e">
        <f t="shared" si="47"/>
        <v>#DIV/0!</v>
      </c>
      <c r="AX119" s="37">
        <f t="shared" si="37"/>
        <v>0</v>
      </c>
      <c r="AY119" s="39" t="e">
        <f t="shared" si="46"/>
        <v>#DIV/0!</v>
      </c>
      <c r="AZ119" s="37" t="b">
        <f t="shared" si="42"/>
        <v>0</v>
      </c>
      <c r="BA119" s="37">
        <f>BB!H119</f>
        <v>0</v>
      </c>
      <c r="BB119" s="37">
        <f>BB!I119</f>
        <v>0</v>
      </c>
      <c r="BC119" s="41" t="str">
        <f t="shared" si="43"/>
        <v>-</v>
      </c>
      <c r="BD119" s="41">
        <f>MACD!F119</f>
        <v>0</v>
      </c>
      <c r="BE119" s="41">
        <f>MACD!G119</f>
        <v>0</v>
      </c>
      <c r="BF119" s="41">
        <f>MACD!H119</f>
        <v>0</v>
      </c>
      <c r="BG119" s="41">
        <f>IF(A119=MACD!A119,MACD!I119,"-")</f>
        <v>0</v>
      </c>
      <c r="BH119" s="34">
        <f>IF($A119=SRL!$A119,SRL!F119,"-")</f>
        <v>0</v>
      </c>
      <c r="BI119" s="1">
        <f>IF($A119=SRL!$A119,SRL!G119,"-")</f>
        <v>0</v>
      </c>
      <c r="BJ119" s="1">
        <f>IF($A119=SRL!$A119,SRL!H119,"-")</f>
        <v>0</v>
      </c>
      <c r="BK119" s="1">
        <f>IF($A119=SRL!$A119,SRL!I119,"-")</f>
        <v>0</v>
      </c>
      <c r="BL119" s="1">
        <f>IF($A119=SRL!$A119,SRL!J119,"-")</f>
        <v>0</v>
      </c>
      <c r="BM119" s="1">
        <f>IF($A119=SRL!$A119,SRL!K119,"-")</f>
        <v>0</v>
      </c>
      <c r="BN119" s="1">
        <f>IF($A119=SRL!$A119,SRL!L119,"-")</f>
        <v>0</v>
      </c>
      <c r="BO119" s="1">
        <f>IF($A119=SRL!$A119,SRL!M119,"-")</f>
        <v>0</v>
      </c>
      <c r="BP119" s="18" t="str">
        <f>IF($A119=SRL!$A119,SRL!N119,"-")</f>
        <v>Consolidation</v>
      </c>
      <c r="BQ119" s="18" t="str">
        <f>IF($A119=SRL!$A119,SRL!O119,"-")</f>
        <v>Consolidation</v>
      </c>
      <c r="BR119" s="8">
        <f>IF($A119=SRL!$A119,SRL!P119,"-")</f>
        <v>0</v>
      </c>
      <c r="BS119" s="25">
        <f>IF($A119=SRL!$A119,SRL!Q119,"-")</f>
        <v>0</v>
      </c>
      <c r="BT119" s="1">
        <f>IF($A119=SRL!$A119,SRL!R119,"-")</f>
        <v>0</v>
      </c>
      <c r="BU119" s="1">
        <f>IF($A119=SRL!$A119,SRL!S119,"-")</f>
        <v>0</v>
      </c>
      <c r="BV119" s="8">
        <f>IF($A119=SRL!$A119,SRL!T119,"-")</f>
        <v>0</v>
      </c>
    </row>
    <row r="120" spans="1:74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" t="e">
        <f t="shared" si="24"/>
        <v>#DIV/0!</v>
      </c>
      <c r="AB120" s="4" t="e">
        <f t="shared" si="38"/>
        <v>#DIV/0!</v>
      </c>
      <c r="AC120" s="2" t="b">
        <f t="shared" si="25"/>
        <v>0</v>
      </c>
      <c r="AD120" s="2" t="b">
        <f t="shared" si="26"/>
        <v>0</v>
      </c>
      <c r="AE120" s="2" t="b">
        <f t="shared" si="27"/>
        <v>0</v>
      </c>
      <c r="AF120" s="2" t="b">
        <f t="shared" si="28"/>
        <v>0</v>
      </c>
      <c r="AG120" s="2" t="b">
        <f t="shared" si="29"/>
        <v>0</v>
      </c>
      <c r="AH120" s="2" t="b">
        <f t="shared" si="30"/>
        <v>0</v>
      </c>
      <c r="AI120" s="2" t="b">
        <f t="shared" si="31"/>
        <v>0</v>
      </c>
      <c r="AJ120" s="6" t="b">
        <f t="shared" si="32"/>
        <v>0</v>
      </c>
      <c r="AK120" s="7" t="str">
        <f t="shared" si="39"/>
        <v>BUY</v>
      </c>
      <c r="AL120" s="2" t="str">
        <f t="shared" si="40"/>
        <v>-</v>
      </c>
      <c r="AM120" s="15" t="e">
        <f t="shared" si="33"/>
        <v>#DIV/0!</v>
      </c>
      <c r="AN120" s="2" t="e">
        <f t="shared" si="44"/>
        <v>#DIV/0!</v>
      </c>
      <c r="AO120" s="2" t="e">
        <f t="shared" si="45"/>
        <v>#DIV/0!</v>
      </c>
      <c r="AP120" s="33">
        <f>IF(RSI!A120=result!A120, RSI!M120, "-")</f>
        <v>100</v>
      </c>
      <c r="AQ120" s="36">
        <f t="shared" si="34"/>
        <v>0</v>
      </c>
      <c r="AR120" s="36" t="str">
        <f t="shared" si="35"/>
        <v>Negative</v>
      </c>
      <c r="AS120" s="36" t="str">
        <f t="shared" si="41"/>
        <v>-</v>
      </c>
      <c r="AT120" s="37">
        <f>BB!J120</f>
        <v>0</v>
      </c>
      <c r="AU120" s="39" t="e">
        <f>BB!K120</f>
        <v>#DIV/0!</v>
      </c>
      <c r="AV120" s="37">
        <f t="shared" si="36"/>
        <v>0</v>
      </c>
      <c r="AW120" s="39" t="e">
        <f t="shared" si="47"/>
        <v>#DIV/0!</v>
      </c>
      <c r="AX120" s="37">
        <f t="shared" si="37"/>
        <v>0</v>
      </c>
      <c r="AY120" s="39" t="e">
        <f t="shared" si="46"/>
        <v>#DIV/0!</v>
      </c>
      <c r="AZ120" s="37" t="b">
        <f t="shared" si="42"/>
        <v>0</v>
      </c>
      <c r="BA120" s="37">
        <f>BB!H120</f>
        <v>0</v>
      </c>
      <c r="BB120" s="37">
        <f>BB!I120</f>
        <v>0</v>
      </c>
      <c r="BC120" s="41" t="str">
        <f t="shared" si="43"/>
        <v>-</v>
      </c>
      <c r="BD120" s="41">
        <f>MACD!F120</f>
        <v>0</v>
      </c>
      <c r="BE120" s="41">
        <f>MACD!G120</f>
        <v>0</v>
      </c>
      <c r="BF120" s="41">
        <f>MACD!H120</f>
        <v>0</v>
      </c>
      <c r="BG120" s="41">
        <f>IF(A120=MACD!A120,MACD!I120,"-")</f>
        <v>0</v>
      </c>
      <c r="BH120" s="34">
        <f>IF($A120=SRL!$A120,SRL!F120,"-")</f>
        <v>0</v>
      </c>
      <c r="BI120" s="1">
        <f>IF($A120=SRL!$A120,SRL!G120,"-")</f>
        <v>0</v>
      </c>
      <c r="BJ120" s="1">
        <f>IF($A120=SRL!$A120,SRL!H120,"-")</f>
        <v>0</v>
      </c>
      <c r="BK120" s="1">
        <f>IF($A120=SRL!$A120,SRL!I120,"-")</f>
        <v>0</v>
      </c>
      <c r="BL120" s="1">
        <f>IF($A120=SRL!$A120,SRL!J120,"-")</f>
        <v>0</v>
      </c>
      <c r="BM120" s="1">
        <f>IF($A120=SRL!$A120,SRL!K120,"-")</f>
        <v>0</v>
      </c>
      <c r="BN120" s="1">
        <f>IF($A120=SRL!$A120,SRL!L120,"-")</f>
        <v>0</v>
      </c>
      <c r="BO120" s="1">
        <f>IF($A120=SRL!$A120,SRL!M120,"-")</f>
        <v>0</v>
      </c>
      <c r="BP120" s="18" t="str">
        <f>IF($A120=SRL!$A120,SRL!N120,"-")</f>
        <v>Consolidation</v>
      </c>
      <c r="BQ120" s="18" t="str">
        <f>IF($A120=SRL!$A120,SRL!O120,"-")</f>
        <v>Consolidation</v>
      </c>
      <c r="BR120" s="8">
        <f>IF($A120=SRL!$A120,SRL!P120,"-")</f>
        <v>0</v>
      </c>
      <c r="BS120" s="25">
        <f>IF($A120=SRL!$A120,SRL!Q120,"-")</f>
        <v>0</v>
      </c>
      <c r="BT120" s="1">
        <f>IF($A120=SRL!$A120,SRL!R120,"-")</f>
        <v>0</v>
      </c>
      <c r="BU120" s="1">
        <f>IF($A120=SRL!$A120,SRL!S120,"-")</f>
        <v>0</v>
      </c>
      <c r="BV120" s="8">
        <f>IF($A120=SRL!$A120,SRL!T120,"-")</f>
        <v>0</v>
      </c>
    </row>
    <row r="121" spans="1:74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" t="e">
        <f t="shared" si="24"/>
        <v>#DIV/0!</v>
      </c>
      <c r="AB121" s="4" t="e">
        <f t="shared" si="38"/>
        <v>#DIV/0!</v>
      </c>
      <c r="AC121" s="2" t="b">
        <f t="shared" si="25"/>
        <v>0</v>
      </c>
      <c r="AD121" s="2" t="b">
        <f t="shared" si="26"/>
        <v>0</v>
      </c>
      <c r="AE121" s="2" t="b">
        <f t="shared" si="27"/>
        <v>0</v>
      </c>
      <c r="AF121" s="2" t="b">
        <f t="shared" si="28"/>
        <v>0</v>
      </c>
      <c r="AG121" s="2" t="b">
        <f t="shared" si="29"/>
        <v>0</v>
      </c>
      <c r="AH121" s="2" t="b">
        <f t="shared" si="30"/>
        <v>0</v>
      </c>
      <c r="AI121" s="2" t="b">
        <f t="shared" si="31"/>
        <v>0</v>
      </c>
      <c r="AJ121" s="6" t="b">
        <f t="shared" si="32"/>
        <v>0</v>
      </c>
      <c r="AK121" s="7" t="str">
        <f t="shared" si="39"/>
        <v>BUY</v>
      </c>
      <c r="AL121" s="2" t="str">
        <f t="shared" si="40"/>
        <v>-</v>
      </c>
      <c r="AM121" s="15" t="e">
        <f t="shared" si="33"/>
        <v>#DIV/0!</v>
      </c>
      <c r="AN121" s="2" t="e">
        <f t="shared" si="44"/>
        <v>#DIV/0!</v>
      </c>
      <c r="AO121" s="2" t="e">
        <f t="shared" si="45"/>
        <v>#DIV/0!</v>
      </c>
      <c r="AP121" s="33">
        <f>IF(RSI!A121=result!A121, RSI!M121, "-")</f>
        <v>100</v>
      </c>
      <c r="AQ121" s="36">
        <f t="shared" si="34"/>
        <v>0</v>
      </c>
      <c r="AR121" s="36" t="str">
        <f t="shared" si="35"/>
        <v>Negative</v>
      </c>
      <c r="AS121" s="36" t="str">
        <f t="shared" si="41"/>
        <v>-</v>
      </c>
      <c r="AT121" s="37">
        <f>BB!J121</f>
        <v>0</v>
      </c>
      <c r="AU121" s="39" t="e">
        <f>BB!K121</f>
        <v>#DIV/0!</v>
      </c>
      <c r="AV121" s="37">
        <f t="shared" si="36"/>
        <v>0</v>
      </c>
      <c r="AW121" s="39" t="e">
        <f t="shared" si="47"/>
        <v>#DIV/0!</v>
      </c>
      <c r="AX121" s="37">
        <f t="shared" si="37"/>
        <v>0</v>
      </c>
      <c r="AY121" s="39" t="e">
        <f t="shared" si="46"/>
        <v>#DIV/0!</v>
      </c>
      <c r="AZ121" s="37" t="b">
        <f t="shared" si="42"/>
        <v>0</v>
      </c>
      <c r="BA121" s="37">
        <f>BB!H121</f>
        <v>0</v>
      </c>
      <c r="BB121" s="37">
        <f>BB!I121</f>
        <v>0</v>
      </c>
      <c r="BC121" s="41" t="str">
        <f t="shared" si="43"/>
        <v>-</v>
      </c>
      <c r="BD121" s="41">
        <f>MACD!F121</f>
        <v>0</v>
      </c>
      <c r="BE121" s="41">
        <f>MACD!G121</f>
        <v>0</v>
      </c>
      <c r="BF121" s="41">
        <f>MACD!H121</f>
        <v>0</v>
      </c>
      <c r="BG121" s="41">
        <f>IF(A121=MACD!A121,MACD!I121,"-")</f>
        <v>0</v>
      </c>
      <c r="BH121" s="34">
        <f>IF($A121=SRL!$A121,SRL!F121,"-")</f>
        <v>0</v>
      </c>
      <c r="BI121" s="1">
        <f>IF($A121=SRL!$A121,SRL!G121,"-")</f>
        <v>0</v>
      </c>
      <c r="BJ121" s="1">
        <f>IF($A121=SRL!$A121,SRL!H121,"-")</f>
        <v>0</v>
      </c>
      <c r="BK121" s="1">
        <f>IF($A121=SRL!$A121,SRL!I121,"-")</f>
        <v>0</v>
      </c>
      <c r="BL121" s="1">
        <f>IF($A121=SRL!$A121,SRL!J121,"-")</f>
        <v>0</v>
      </c>
      <c r="BM121" s="1">
        <f>IF($A121=SRL!$A121,SRL!K121,"-")</f>
        <v>0</v>
      </c>
      <c r="BN121" s="1">
        <f>IF($A121=SRL!$A121,SRL!L121,"-")</f>
        <v>0</v>
      </c>
      <c r="BO121" s="1">
        <f>IF($A121=SRL!$A121,SRL!M121,"-")</f>
        <v>0</v>
      </c>
      <c r="BP121" s="18" t="str">
        <f>IF($A121=SRL!$A121,SRL!N121,"-")</f>
        <v>Consolidation</v>
      </c>
      <c r="BQ121" s="18" t="str">
        <f>IF($A121=SRL!$A121,SRL!O121,"-")</f>
        <v>Consolidation</v>
      </c>
      <c r="BR121" s="8">
        <f>IF($A121=SRL!$A121,SRL!P121,"-")</f>
        <v>0</v>
      </c>
      <c r="BS121" s="25">
        <f>IF($A121=SRL!$A121,SRL!Q121,"-")</f>
        <v>0</v>
      </c>
      <c r="BT121" s="1">
        <f>IF($A121=SRL!$A121,SRL!R121,"-")</f>
        <v>0</v>
      </c>
      <c r="BU121" s="1">
        <f>IF($A121=SRL!$A121,SRL!S121,"-")</f>
        <v>0</v>
      </c>
      <c r="BV121" s="8">
        <f>IF($A121=SRL!$A121,SRL!T121,"-")</f>
        <v>0</v>
      </c>
    </row>
    <row r="122" spans="1:74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" t="e">
        <f t="shared" si="24"/>
        <v>#DIV/0!</v>
      </c>
      <c r="AB122" s="4" t="e">
        <f t="shared" si="38"/>
        <v>#DIV/0!</v>
      </c>
      <c r="AC122" s="2" t="b">
        <f t="shared" si="25"/>
        <v>0</v>
      </c>
      <c r="AD122" s="2" t="b">
        <f t="shared" si="26"/>
        <v>0</v>
      </c>
      <c r="AE122" s="2" t="b">
        <f t="shared" si="27"/>
        <v>0</v>
      </c>
      <c r="AF122" s="2" t="b">
        <f t="shared" si="28"/>
        <v>0</v>
      </c>
      <c r="AG122" s="2" t="b">
        <f t="shared" si="29"/>
        <v>0</v>
      </c>
      <c r="AH122" s="2" t="b">
        <f t="shared" si="30"/>
        <v>0</v>
      </c>
      <c r="AI122" s="2" t="b">
        <f t="shared" si="31"/>
        <v>0</v>
      </c>
      <c r="AJ122" s="6" t="b">
        <f t="shared" si="32"/>
        <v>0</v>
      </c>
      <c r="AK122" s="7" t="str">
        <f t="shared" si="39"/>
        <v>BUY</v>
      </c>
      <c r="AL122" s="2" t="str">
        <f t="shared" si="40"/>
        <v>-</v>
      </c>
      <c r="AM122" s="15" t="e">
        <f t="shared" si="33"/>
        <v>#DIV/0!</v>
      </c>
      <c r="AN122" s="2" t="e">
        <f t="shared" si="44"/>
        <v>#DIV/0!</v>
      </c>
      <c r="AO122" s="2" t="e">
        <f t="shared" si="45"/>
        <v>#DIV/0!</v>
      </c>
      <c r="AP122" s="33">
        <f>IF(RSI!A122=result!A122, RSI!M122, "-")</f>
        <v>100</v>
      </c>
      <c r="AQ122" s="36">
        <f t="shared" si="34"/>
        <v>0</v>
      </c>
      <c r="AR122" s="36" t="str">
        <f t="shared" si="35"/>
        <v>Negative</v>
      </c>
      <c r="AS122" s="36" t="str">
        <f t="shared" si="41"/>
        <v>-</v>
      </c>
      <c r="AT122" s="37">
        <f>BB!J122</f>
        <v>0</v>
      </c>
      <c r="AU122" s="39" t="e">
        <f>BB!K122</f>
        <v>#DIV/0!</v>
      </c>
      <c r="AV122" s="37">
        <f t="shared" si="36"/>
        <v>0</v>
      </c>
      <c r="AW122" s="39" t="e">
        <f t="shared" si="47"/>
        <v>#DIV/0!</v>
      </c>
      <c r="AX122" s="37">
        <f t="shared" si="37"/>
        <v>0</v>
      </c>
      <c r="AY122" s="39" t="e">
        <f t="shared" si="46"/>
        <v>#DIV/0!</v>
      </c>
      <c r="AZ122" s="37" t="b">
        <f t="shared" si="42"/>
        <v>0</v>
      </c>
      <c r="BA122" s="37">
        <f>BB!H122</f>
        <v>0</v>
      </c>
      <c r="BB122" s="37">
        <f>BB!I122</f>
        <v>0</v>
      </c>
      <c r="BC122" s="41" t="str">
        <f t="shared" si="43"/>
        <v>-</v>
      </c>
      <c r="BD122" s="41">
        <f>MACD!F122</f>
        <v>0</v>
      </c>
      <c r="BE122" s="41">
        <f>MACD!G122</f>
        <v>0</v>
      </c>
      <c r="BF122" s="41">
        <f>MACD!H122</f>
        <v>0</v>
      </c>
      <c r="BG122" s="41">
        <f>IF(A122=MACD!A122,MACD!I122,"-")</f>
        <v>0</v>
      </c>
      <c r="BH122" s="34">
        <f>IF($A122=SRL!$A122,SRL!F122,"-")</f>
        <v>0</v>
      </c>
      <c r="BI122" s="1">
        <f>IF($A122=SRL!$A122,SRL!G122,"-")</f>
        <v>0</v>
      </c>
      <c r="BJ122" s="1">
        <f>IF($A122=SRL!$A122,SRL!H122,"-")</f>
        <v>0</v>
      </c>
      <c r="BK122" s="1">
        <f>IF($A122=SRL!$A122,SRL!I122,"-")</f>
        <v>0</v>
      </c>
      <c r="BL122" s="1">
        <f>IF($A122=SRL!$A122,SRL!J122,"-")</f>
        <v>0</v>
      </c>
      <c r="BM122" s="1">
        <f>IF($A122=SRL!$A122,SRL!K122,"-")</f>
        <v>0</v>
      </c>
      <c r="BN122" s="1">
        <f>IF($A122=SRL!$A122,SRL!L122,"-")</f>
        <v>0</v>
      </c>
      <c r="BO122" s="1">
        <f>IF($A122=SRL!$A122,SRL!M122,"-")</f>
        <v>0</v>
      </c>
      <c r="BP122" s="18" t="str">
        <f>IF($A122=SRL!$A122,SRL!N122,"-")</f>
        <v>Consolidation</v>
      </c>
      <c r="BQ122" s="18" t="str">
        <f>IF($A122=SRL!$A122,SRL!O122,"-")</f>
        <v>Consolidation</v>
      </c>
      <c r="BR122" s="8">
        <f>IF($A122=SRL!$A122,SRL!P122,"-")</f>
        <v>0</v>
      </c>
      <c r="BS122" s="25">
        <f>IF($A122=SRL!$A122,SRL!Q122,"-")</f>
        <v>0</v>
      </c>
      <c r="BT122" s="1">
        <f>IF($A122=SRL!$A122,SRL!R122,"-")</f>
        <v>0</v>
      </c>
      <c r="BU122" s="1">
        <f>IF($A122=SRL!$A122,SRL!S122,"-")</f>
        <v>0</v>
      </c>
      <c r="BV122" s="8">
        <f>IF($A122=SRL!$A122,SRL!T122,"-")</f>
        <v>0</v>
      </c>
    </row>
    <row r="123" spans="1:74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" t="e">
        <f t="shared" si="24"/>
        <v>#DIV/0!</v>
      </c>
      <c r="AB123" s="4" t="e">
        <f t="shared" si="38"/>
        <v>#DIV/0!</v>
      </c>
      <c r="AC123" s="2" t="b">
        <f t="shared" si="25"/>
        <v>0</v>
      </c>
      <c r="AD123" s="2" t="b">
        <f t="shared" si="26"/>
        <v>0</v>
      </c>
      <c r="AE123" s="2" t="b">
        <f t="shared" si="27"/>
        <v>0</v>
      </c>
      <c r="AF123" s="2" t="b">
        <f t="shared" si="28"/>
        <v>0</v>
      </c>
      <c r="AG123" s="2" t="b">
        <f t="shared" si="29"/>
        <v>0</v>
      </c>
      <c r="AH123" s="2" t="b">
        <f t="shared" si="30"/>
        <v>0</v>
      </c>
      <c r="AI123" s="2" t="b">
        <f t="shared" si="31"/>
        <v>0</v>
      </c>
      <c r="AJ123" s="6" t="b">
        <f t="shared" si="32"/>
        <v>0</v>
      </c>
      <c r="AK123" s="7" t="str">
        <f t="shared" si="39"/>
        <v>BUY</v>
      </c>
      <c r="AL123" s="2" t="str">
        <f t="shared" si="40"/>
        <v>-</v>
      </c>
      <c r="AM123" s="15" t="e">
        <f t="shared" si="33"/>
        <v>#DIV/0!</v>
      </c>
      <c r="AN123" s="2" t="e">
        <f t="shared" si="44"/>
        <v>#DIV/0!</v>
      </c>
      <c r="AO123" s="2" t="e">
        <f t="shared" si="45"/>
        <v>#DIV/0!</v>
      </c>
      <c r="AP123" s="33">
        <f>IF(RSI!A123=result!A123, RSI!M123, "-")</f>
        <v>100</v>
      </c>
      <c r="AQ123" s="36">
        <f t="shared" si="34"/>
        <v>0</v>
      </c>
      <c r="AR123" s="36" t="str">
        <f t="shared" si="35"/>
        <v>Negative</v>
      </c>
      <c r="AS123" s="36" t="str">
        <f t="shared" si="41"/>
        <v>-</v>
      </c>
      <c r="AT123" s="37">
        <f>BB!J123</f>
        <v>0</v>
      </c>
      <c r="AU123" s="39" t="e">
        <f>BB!K123</f>
        <v>#DIV/0!</v>
      </c>
      <c r="AV123" s="37">
        <f t="shared" si="36"/>
        <v>0</v>
      </c>
      <c r="AW123" s="39" t="e">
        <f t="shared" si="47"/>
        <v>#DIV/0!</v>
      </c>
      <c r="AX123" s="37">
        <f t="shared" si="37"/>
        <v>0</v>
      </c>
      <c r="AY123" s="39" t="e">
        <f t="shared" si="46"/>
        <v>#DIV/0!</v>
      </c>
      <c r="AZ123" s="37" t="b">
        <f t="shared" si="42"/>
        <v>0</v>
      </c>
      <c r="BA123" s="37">
        <f>BB!H123</f>
        <v>0</v>
      </c>
      <c r="BB123" s="37">
        <f>BB!I123</f>
        <v>0</v>
      </c>
      <c r="BC123" s="41" t="str">
        <f t="shared" si="43"/>
        <v>-</v>
      </c>
      <c r="BD123" s="41">
        <f>MACD!F123</f>
        <v>0</v>
      </c>
      <c r="BE123" s="41">
        <f>MACD!G123</f>
        <v>0</v>
      </c>
      <c r="BF123" s="41">
        <f>MACD!H123</f>
        <v>0</v>
      </c>
      <c r="BG123" s="41">
        <f>IF(A123=MACD!A123,MACD!I123,"-")</f>
        <v>0</v>
      </c>
      <c r="BH123" s="34">
        <f>IF($A123=SRL!$A123,SRL!F123,"-")</f>
        <v>0</v>
      </c>
      <c r="BI123" s="1">
        <f>IF($A123=SRL!$A123,SRL!G123,"-")</f>
        <v>0</v>
      </c>
      <c r="BJ123" s="1">
        <f>IF($A123=SRL!$A123,SRL!H123,"-")</f>
        <v>0</v>
      </c>
      <c r="BK123" s="1">
        <f>IF($A123=SRL!$A123,SRL!I123,"-")</f>
        <v>0</v>
      </c>
      <c r="BL123" s="1">
        <f>IF($A123=SRL!$A123,SRL!J123,"-")</f>
        <v>0</v>
      </c>
      <c r="BM123" s="1">
        <f>IF($A123=SRL!$A123,SRL!K123,"-")</f>
        <v>0</v>
      </c>
      <c r="BN123" s="1">
        <f>IF($A123=SRL!$A123,SRL!L123,"-")</f>
        <v>0</v>
      </c>
      <c r="BO123" s="1">
        <f>IF($A123=SRL!$A123,SRL!M123,"-")</f>
        <v>0</v>
      </c>
      <c r="BP123" s="18" t="str">
        <f>IF($A123=SRL!$A123,SRL!N123,"-")</f>
        <v>Consolidation</v>
      </c>
      <c r="BQ123" s="18" t="str">
        <f>IF($A123=SRL!$A123,SRL!O123,"-")</f>
        <v>Consolidation</v>
      </c>
      <c r="BR123" s="8">
        <f>IF($A123=SRL!$A123,SRL!P123,"-")</f>
        <v>0</v>
      </c>
      <c r="BS123" s="25">
        <f>IF($A123=SRL!$A123,SRL!Q123,"-")</f>
        <v>0</v>
      </c>
      <c r="BT123" s="1">
        <f>IF($A123=SRL!$A123,SRL!R123,"-")</f>
        <v>0</v>
      </c>
      <c r="BU123" s="1">
        <f>IF($A123=SRL!$A123,SRL!S123,"-")</f>
        <v>0</v>
      </c>
      <c r="BV123" s="8">
        <f>IF($A123=SRL!$A123,SRL!T123,"-")</f>
        <v>0</v>
      </c>
    </row>
    <row r="124" spans="1:74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" t="e">
        <f t="shared" si="24"/>
        <v>#DIV/0!</v>
      </c>
      <c r="AB124" s="4" t="e">
        <f t="shared" si="38"/>
        <v>#DIV/0!</v>
      </c>
      <c r="AC124" s="2" t="b">
        <f t="shared" si="25"/>
        <v>0</v>
      </c>
      <c r="AD124" s="2" t="b">
        <f t="shared" si="26"/>
        <v>0</v>
      </c>
      <c r="AE124" s="2" t="b">
        <f t="shared" si="27"/>
        <v>0</v>
      </c>
      <c r="AF124" s="2" t="b">
        <f t="shared" si="28"/>
        <v>0</v>
      </c>
      <c r="AG124" s="2" t="b">
        <f t="shared" si="29"/>
        <v>0</v>
      </c>
      <c r="AH124" s="2" t="b">
        <f t="shared" si="30"/>
        <v>0</v>
      </c>
      <c r="AI124" s="2" t="b">
        <f t="shared" si="31"/>
        <v>0</v>
      </c>
      <c r="AJ124" s="6" t="b">
        <f t="shared" si="32"/>
        <v>0</v>
      </c>
      <c r="AK124" s="7" t="str">
        <f t="shared" si="39"/>
        <v>BUY</v>
      </c>
      <c r="AL124" s="2" t="str">
        <f t="shared" si="40"/>
        <v>-</v>
      </c>
      <c r="AM124" s="15" t="e">
        <f t="shared" si="33"/>
        <v>#DIV/0!</v>
      </c>
      <c r="AN124" s="2" t="e">
        <f t="shared" si="44"/>
        <v>#DIV/0!</v>
      </c>
      <c r="AO124" s="2" t="e">
        <f t="shared" si="45"/>
        <v>#DIV/0!</v>
      </c>
      <c r="AP124" s="33">
        <f>IF(RSI!A124=result!A124, RSI!M124, "-")</f>
        <v>100</v>
      </c>
      <c r="AQ124" s="36">
        <f t="shared" si="34"/>
        <v>0</v>
      </c>
      <c r="AR124" s="36" t="str">
        <f t="shared" si="35"/>
        <v>Negative</v>
      </c>
      <c r="AS124" s="36" t="str">
        <f t="shared" si="41"/>
        <v>-</v>
      </c>
      <c r="AT124" s="37">
        <f>BB!J124</f>
        <v>0</v>
      </c>
      <c r="AU124" s="39" t="e">
        <f>BB!K124</f>
        <v>#DIV/0!</v>
      </c>
      <c r="AV124" s="37">
        <f t="shared" si="36"/>
        <v>0</v>
      </c>
      <c r="AW124" s="39" t="e">
        <f t="shared" si="47"/>
        <v>#DIV/0!</v>
      </c>
      <c r="AX124" s="37">
        <f t="shared" si="37"/>
        <v>0</v>
      </c>
      <c r="AY124" s="39" t="e">
        <f t="shared" si="46"/>
        <v>#DIV/0!</v>
      </c>
      <c r="AZ124" s="37" t="b">
        <f t="shared" si="42"/>
        <v>0</v>
      </c>
      <c r="BA124" s="37">
        <f>BB!H124</f>
        <v>0</v>
      </c>
      <c r="BB124" s="37">
        <f>BB!I124</f>
        <v>0</v>
      </c>
      <c r="BC124" s="41" t="str">
        <f t="shared" si="43"/>
        <v>-</v>
      </c>
      <c r="BD124" s="41">
        <f>MACD!F124</f>
        <v>0</v>
      </c>
      <c r="BE124" s="41">
        <f>MACD!G124</f>
        <v>0</v>
      </c>
      <c r="BF124" s="41">
        <f>MACD!H124</f>
        <v>0</v>
      </c>
      <c r="BG124" s="41">
        <f>IF(A124=MACD!A124,MACD!I124,"-")</f>
        <v>0</v>
      </c>
      <c r="BH124" s="34">
        <f>IF($A124=SRL!$A124,SRL!F124,"-")</f>
        <v>0</v>
      </c>
      <c r="BI124" s="1">
        <f>IF($A124=SRL!$A124,SRL!G124,"-")</f>
        <v>0</v>
      </c>
      <c r="BJ124" s="1">
        <f>IF($A124=SRL!$A124,SRL!H124,"-")</f>
        <v>0</v>
      </c>
      <c r="BK124" s="1">
        <f>IF($A124=SRL!$A124,SRL!I124,"-")</f>
        <v>0</v>
      </c>
      <c r="BL124" s="1">
        <f>IF($A124=SRL!$A124,SRL!J124,"-")</f>
        <v>0</v>
      </c>
      <c r="BM124" s="1">
        <f>IF($A124=SRL!$A124,SRL!K124,"-")</f>
        <v>0</v>
      </c>
      <c r="BN124" s="1">
        <f>IF($A124=SRL!$A124,SRL!L124,"-")</f>
        <v>0</v>
      </c>
      <c r="BO124" s="1">
        <f>IF($A124=SRL!$A124,SRL!M124,"-")</f>
        <v>0</v>
      </c>
      <c r="BP124" s="18" t="str">
        <f>IF($A124=SRL!$A124,SRL!N124,"-")</f>
        <v>Consolidation</v>
      </c>
      <c r="BQ124" s="18" t="str">
        <f>IF($A124=SRL!$A124,SRL!O124,"-")</f>
        <v>Consolidation</v>
      </c>
      <c r="BR124" s="8">
        <f>IF($A124=SRL!$A124,SRL!P124,"-")</f>
        <v>0</v>
      </c>
      <c r="BS124" s="25">
        <f>IF($A124=SRL!$A124,SRL!Q124,"-")</f>
        <v>0</v>
      </c>
      <c r="BT124" s="1">
        <f>IF($A124=SRL!$A124,SRL!R124,"-")</f>
        <v>0</v>
      </c>
      <c r="BU124" s="1">
        <f>IF($A124=SRL!$A124,SRL!S124,"-")</f>
        <v>0</v>
      </c>
      <c r="BV124" s="8">
        <f>IF($A124=SRL!$A124,SRL!T124,"-")</f>
        <v>0</v>
      </c>
    </row>
    <row r="125" spans="1:74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" t="e">
        <f t="shared" si="24"/>
        <v>#DIV/0!</v>
      </c>
      <c r="AB125" s="4" t="e">
        <f t="shared" si="38"/>
        <v>#DIV/0!</v>
      </c>
      <c r="AC125" s="2" t="b">
        <f t="shared" si="25"/>
        <v>0</v>
      </c>
      <c r="AD125" s="2" t="b">
        <f t="shared" si="26"/>
        <v>0</v>
      </c>
      <c r="AE125" s="2" t="b">
        <f t="shared" si="27"/>
        <v>0</v>
      </c>
      <c r="AF125" s="2" t="b">
        <f t="shared" si="28"/>
        <v>0</v>
      </c>
      <c r="AG125" s="2" t="b">
        <f t="shared" si="29"/>
        <v>0</v>
      </c>
      <c r="AH125" s="2" t="b">
        <f t="shared" si="30"/>
        <v>0</v>
      </c>
      <c r="AI125" s="2" t="b">
        <f t="shared" si="31"/>
        <v>0</v>
      </c>
      <c r="AJ125" s="6" t="b">
        <f t="shared" si="32"/>
        <v>0</v>
      </c>
      <c r="AK125" s="7" t="str">
        <f t="shared" si="39"/>
        <v>BUY</v>
      </c>
      <c r="AL125" s="2" t="str">
        <f t="shared" si="40"/>
        <v>-</v>
      </c>
      <c r="AM125" s="15" t="e">
        <f t="shared" si="33"/>
        <v>#DIV/0!</v>
      </c>
      <c r="AN125" s="2" t="e">
        <f t="shared" si="44"/>
        <v>#DIV/0!</v>
      </c>
      <c r="AO125" s="2" t="e">
        <f t="shared" si="45"/>
        <v>#DIV/0!</v>
      </c>
      <c r="AP125" s="33">
        <f>IF(RSI!A125=result!A125, RSI!M125, "-")</f>
        <v>100</v>
      </c>
      <c r="AQ125" s="36">
        <f t="shared" si="34"/>
        <v>0</v>
      </c>
      <c r="AR125" s="36" t="str">
        <f t="shared" si="35"/>
        <v>Negative</v>
      </c>
      <c r="AS125" s="36" t="str">
        <f t="shared" si="41"/>
        <v>-</v>
      </c>
      <c r="AT125" s="37">
        <f>BB!J125</f>
        <v>0</v>
      </c>
      <c r="AU125" s="39" t="e">
        <f>BB!K125</f>
        <v>#DIV/0!</v>
      </c>
      <c r="AV125" s="37">
        <f t="shared" si="36"/>
        <v>0</v>
      </c>
      <c r="AW125" s="39" t="e">
        <f t="shared" si="47"/>
        <v>#DIV/0!</v>
      </c>
      <c r="AX125" s="37">
        <f t="shared" si="37"/>
        <v>0</v>
      </c>
      <c r="AY125" s="39" t="e">
        <f t="shared" si="46"/>
        <v>#DIV/0!</v>
      </c>
      <c r="AZ125" s="37" t="b">
        <f t="shared" si="42"/>
        <v>0</v>
      </c>
      <c r="BA125" s="37">
        <f>BB!H125</f>
        <v>0</v>
      </c>
      <c r="BB125" s="37">
        <f>BB!I125</f>
        <v>0</v>
      </c>
      <c r="BC125" s="41" t="str">
        <f t="shared" si="43"/>
        <v>-</v>
      </c>
      <c r="BD125" s="41">
        <f>MACD!F125</f>
        <v>0</v>
      </c>
      <c r="BE125" s="41">
        <f>MACD!G125</f>
        <v>0</v>
      </c>
      <c r="BF125" s="41">
        <f>MACD!H125</f>
        <v>0</v>
      </c>
      <c r="BG125" s="41">
        <f>IF(A125=MACD!A125,MACD!I125,"-")</f>
        <v>0</v>
      </c>
      <c r="BH125" s="34">
        <f>IF($A125=SRL!$A125,SRL!F125,"-")</f>
        <v>0</v>
      </c>
      <c r="BI125" s="1">
        <f>IF($A125=SRL!$A125,SRL!G125,"-")</f>
        <v>0</v>
      </c>
      <c r="BJ125" s="1">
        <f>IF($A125=SRL!$A125,SRL!H125,"-")</f>
        <v>0</v>
      </c>
      <c r="BK125" s="1">
        <f>IF($A125=SRL!$A125,SRL!I125,"-")</f>
        <v>0</v>
      </c>
      <c r="BL125" s="1">
        <f>IF($A125=SRL!$A125,SRL!J125,"-")</f>
        <v>0</v>
      </c>
      <c r="BM125" s="1">
        <f>IF($A125=SRL!$A125,SRL!K125,"-")</f>
        <v>0</v>
      </c>
      <c r="BN125" s="1">
        <f>IF($A125=SRL!$A125,SRL!L125,"-")</f>
        <v>0</v>
      </c>
      <c r="BO125" s="1">
        <f>IF($A125=SRL!$A125,SRL!M125,"-")</f>
        <v>0</v>
      </c>
      <c r="BP125" s="18" t="str">
        <f>IF($A125=SRL!$A125,SRL!N125,"-")</f>
        <v>Consolidation</v>
      </c>
      <c r="BQ125" s="18" t="str">
        <f>IF($A125=SRL!$A125,SRL!O125,"-")</f>
        <v>Consolidation</v>
      </c>
      <c r="BR125" s="8">
        <f>IF($A125=SRL!$A125,SRL!P125,"-")</f>
        <v>0</v>
      </c>
      <c r="BS125" s="25">
        <f>IF($A125=SRL!$A125,SRL!Q125,"-")</f>
        <v>0</v>
      </c>
      <c r="BT125" s="1">
        <f>IF($A125=SRL!$A125,SRL!R125,"-")</f>
        <v>0</v>
      </c>
      <c r="BU125" s="1">
        <f>IF($A125=SRL!$A125,SRL!S125,"-")</f>
        <v>0</v>
      </c>
      <c r="BV125" s="8">
        <f>IF($A125=SRL!$A125,SRL!T125,"-")</f>
        <v>0</v>
      </c>
    </row>
    <row r="126" spans="1:74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" t="e">
        <f t="shared" si="24"/>
        <v>#DIV/0!</v>
      </c>
      <c r="AB126" s="4" t="e">
        <f t="shared" si="38"/>
        <v>#DIV/0!</v>
      </c>
      <c r="AC126" s="2" t="b">
        <f t="shared" si="25"/>
        <v>0</v>
      </c>
      <c r="AD126" s="2" t="b">
        <f t="shared" si="26"/>
        <v>0</v>
      </c>
      <c r="AE126" s="2" t="b">
        <f t="shared" si="27"/>
        <v>0</v>
      </c>
      <c r="AF126" s="2" t="b">
        <f t="shared" si="28"/>
        <v>0</v>
      </c>
      <c r="AG126" s="2" t="b">
        <f t="shared" si="29"/>
        <v>0</v>
      </c>
      <c r="AH126" s="2" t="b">
        <f t="shared" si="30"/>
        <v>0</v>
      </c>
      <c r="AI126" s="2" t="b">
        <f t="shared" si="31"/>
        <v>0</v>
      </c>
      <c r="AJ126" s="6" t="b">
        <f t="shared" si="32"/>
        <v>0</v>
      </c>
      <c r="AK126" s="7" t="str">
        <f t="shared" si="39"/>
        <v>BUY</v>
      </c>
      <c r="AL126" s="2" t="str">
        <f t="shared" si="40"/>
        <v>-</v>
      </c>
      <c r="AM126" s="15" t="e">
        <f t="shared" si="33"/>
        <v>#DIV/0!</v>
      </c>
      <c r="AN126" s="2" t="e">
        <f t="shared" si="44"/>
        <v>#DIV/0!</v>
      </c>
      <c r="AO126" s="2" t="e">
        <f t="shared" si="45"/>
        <v>#DIV/0!</v>
      </c>
      <c r="AP126" s="33">
        <f>IF(RSI!A126=result!A126, RSI!M126, "-")</f>
        <v>100</v>
      </c>
      <c r="AQ126" s="36">
        <f t="shared" si="34"/>
        <v>0</v>
      </c>
      <c r="AR126" s="36" t="str">
        <f t="shared" si="35"/>
        <v>Negative</v>
      </c>
      <c r="AS126" s="36" t="str">
        <f t="shared" si="41"/>
        <v>-</v>
      </c>
      <c r="AT126" s="37">
        <f>BB!J126</f>
        <v>0</v>
      </c>
      <c r="AU126" s="39" t="e">
        <f>BB!K126</f>
        <v>#DIV/0!</v>
      </c>
      <c r="AV126" s="37">
        <f t="shared" si="36"/>
        <v>0</v>
      </c>
      <c r="AW126" s="39" t="e">
        <f t="shared" si="47"/>
        <v>#DIV/0!</v>
      </c>
      <c r="AX126" s="37">
        <f t="shared" si="37"/>
        <v>0</v>
      </c>
      <c r="AY126" s="39" t="e">
        <f t="shared" si="46"/>
        <v>#DIV/0!</v>
      </c>
      <c r="AZ126" s="37" t="b">
        <f t="shared" si="42"/>
        <v>0</v>
      </c>
      <c r="BA126" s="37">
        <f>BB!H126</f>
        <v>0</v>
      </c>
      <c r="BB126" s="37">
        <f>BB!I126</f>
        <v>0</v>
      </c>
      <c r="BC126" s="41" t="str">
        <f t="shared" si="43"/>
        <v>-</v>
      </c>
      <c r="BD126" s="41">
        <f>MACD!F126</f>
        <v>0</v>
      </c>
      <c r="BE126" s="41">
        <f>MACD!G126</f>
        <v>0</v>
      </c>
      <c r="BF126" s="41">
        <f>MACD!H126</f>
        <v>0</v>
      </c>
      <c r="BG126" s="41">
        <f>IF(A126=MACD!A126,MACD!I126,"-")</f>
        <v>0</v>
      </c>
      <c r="BH126" s="34">
        <f>IF($A126=SRL!$A126,SRL!F126,"-")</f>
        <v>0</v>
      </c>
      <c r="BI126" s="1">
        <f>IF($A126=SRL!$A126,SRL!G126,"-")</f>
        <v>0</v>
      </c>
      <c r="BJ126" s="1">
        <f>IF($A126=SRL!$A126,SRL!H126,"-")</f>
        <v>0</v>
      </c>
      <c r="BK126" s="1">
        <f>IF($A126=SRL!$A126,SRL!I126,"-")</f>
        <v>0</v>
      </c>
      <c r="BL126" s="1">
        <f>IF($A126=SRL!$A126,SRL!J126,"-")</f>
        <v>0</v>
      </c>
      <c r="BM126" s="1">
        <f>IF($A126=SRL!$A126,SRL!K126,"-")</f>
        <v>0</v>
      </c>
      <c r="BN126" s="1">
        <f>IF($A126=SRL!$A126,SRL!L126,"-")</f>
        <v>0</v>
      </c>
      <c r="BO126" s="1">
        <f>IF($A126=SRL!$A126,SRL!M126,"-")</f>
        <v>0</v>
      </c>
      <c r="BP126" s="18" t="str">
        <f>IF($A126=SRL!$A126,SRL!N126,"-")</f>
        <v>Consolidation</v>
      </c>
      <c r="BQ126" s="18" t="str">
        <f>IF($A126=SRL!$A126,SRL!O126,"-")</f>
        <v>Consolidation</v>
      </c>
      <c r="BR126" s="8">
        <f>IF($A126=SRL!$A126,SRL!P126,"-")</f>
        <v>0</v>
      </c>
      <c r="BS126" s="25">
        <f>IF($A126=SRL!$A126,SRL!Q126,"-")</f>
        <v>0</v>
      </c>
      <c r="BT126" s="1">
        <f>IF($A126=SRL!$A126,SRL!R126,"-")</f>
        <v>0</v>
      </c>
      <c r="BU126" s="1">
        <f>IF($A126=SRL!$A126,SRL!S126,"-")</f>
        <v>0</v>
      </c>
      <c r="BV126" s="8">
        <f>IF($A126=SRL!$A126,SRL!T126,"-")</f>
        <v>0</v>
      </c>
    </row>
    <row r="127" spans="1:74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" t="e">
        <f t="shared" si="24"/>
        <v>#DIV/0!</v>
      </c>
      <c r="AB127" s="4" t="e">
        <f t="shared" si="38"/>
        <v>#DIV/0!</v>
      </c>
      <c r="AC127" s="2" t="b">
        <f t="shared" si="25"/>
        <v>0</v>
      </c>
      <c r="AD127" s="2" t="b">
        <f t="shared" si="26"/>
        <v>0</v>
      </c>
      <c r="AE127" s="2" t="b">
        <f t="shared" si="27"/>
        <v>0</v>
      </c>
      <c r="AF127" s="2" t="b">
        <f t="shared" si="28"/>
        <v>0</v>
      </c>
      <c r="AG127" s="2" t="b">
        <f t="shared" si="29"/>
        <v>0</v>
      </c>
      <c r="AH127" s="2" t="b">
        <f t="shared" si="30"/>
        <v>0</v>
      </c>
      <c r="AI127" s="2" t="b">
        <f t="shared" si="31"/>
        <v>0</v>
      </c>
      <c r="AJ127" s="6" t="b">
        <f t="shared" si="32"/>
        <v>0</v>
      </c>
      <c r="AK127" s="7" t="str">
        <f t="shared" si="39"/>
        <v>BUY</v>
      </c>
      <c r="AL127" s="2" t="str">
        <f t="shared" si="40"/>
        <v>-</v>
      </c>
      <c r="AM127" s="15" t="e">
        <f t="shared" si="33"/>
        <v>#DIV/0!</v>
      </c>
      <c r="AN127" s="2" t="e">
        <f t="shared" si="44"/>
        <v>#DIV/0!</v>
      </c>
      <c r="AO127" s="2" t="e">
        <f t="shared" si="45"/>
        <v>#DIV/0!</v>
      </c>
      <c r="AP127" s="33">
        <f>IF(RSI!A127=result!A127, RSI!M127, "-")</f>
        <v>100</v>
      </c>
      <c r="AQ127" s="36">
        <f t="shared" si="34"/>
        <v>0</v>
      </c>
      <c r="AR127" s="36" t="str">
        <f t="shared" si="35"/>
        <v>Negative</v>
      </c>
      <c r="AS127" s="36" t="str">
        <f t="shared" si="41"/>
        <v>-</v>
      </c>
      <c r="AT127" s="37">
        <f>BB!J127</f>
        <v>0</v>
      </c>
      <c r="AU127" s="39" t="e">
        <f>BB!K127</f>
        <v>#DIV/0!</v>
      </c>
      <c r="AV127" s="37">
        <f t="shared" si="36"/>
        <v>0</v>
      </c>
      <c r="AW127" s="39" t="e">
        <f t="shared" si="47"/>
        <v>#DIV/0!</v>
      </c>
      <c r="AX127" s="37">
        <f t="shared" si="37"/>
        <v>0</v>
      </c>
      <c r="AY127" s="39" t="e">
        <f t="shared" si="46"/>
        <v>#DIV/0!</v>
      </c>
      <c r="AZ127" s="37" t="b">
        <f t="shared" si="42"/>
        <v>0</v>
      </c>
      <c r="BA127" s="37">
        <f>BB!H127</f>
        <v>0</v>
      </c>
      <c r="BB127" s="37">
        <f>BB!I127</f>
        <v>0</v>
      </c>
      <c r="BC127" s="41" t="str">
        <f t="shared" si="43"/>
        <v>-</v>
      </c>
      <c r="BD127" s="41">
        <f>MACD!F127</f>
        <v>0</v>
      </c>
      <c r="BE127" s="41">
        <f>MACD!G127</f>
        <v>0</v>
      </c>
      <c r="BF127" s="41">
        <f>MACD!H127</f>
        <v>0</v>
      </c>
      <c r="BG127" s="41">
        <f>IF(A127=MACD!A127,MACD!I127,"-")</f>
        <v>0</v>
      </c>
      <c r="BH127" s="34">
        <f>IF($A127=SRL!$A127,SRL!F127,"-")</f>
        <v>0</v>
      </c>
      <c r="BI127" s="1">
        <f>IF($A127=SRL!$A127,SRL!G127,"-")</f>
        <v>0</v>
      </c>
      <c r="BJ127" s="1">
        <f>IF($A127=SRL!$A127,SRL!H127,"-")</f>
        <v>0</v>
      </c>
      <c r="BK127" s="1">
        <f>IF($A127=SRL!$A127,SRL!I127,"-")</f>
        <v>0</v>
      </c>
      <c r="BL127" s="1">
        <f>IF($A127=SRL!$A127,SRL!J127,"-")</f>
        <v>0</v>
      </c>
      <c r="BM127" s="1">
        <f>IF($A127=SRL!$A127,SRL!K127,"-")</f>
        <v>0</v>
      </c>
      <c r="BN127" s="1">
        <f>IF($A127=SRL!$A127,SRL!L127,"-")</f>
        <v>0</v>
      </c>
      <c r="BO127" s="1">
        <f>IF($A127=SRL!$A127,SRL!M127,"-")</f>
        <v>0</v>
      </c>
      <c r="BP127" s="18" t="str">
        <f>IF($A127=SRL!$A127,SRL!N127,"-")</f>
        <v>Consolidation</v>
      </c>
      <c r="BQ127" s="18" t="str">
        <f>IF($A127=SRL!$A127,SRL!O127,"-")</f>
        <v>Consolidation</v>
      </c>
      <c r="BR127" s="8">
        <f>IF($A127=SRL!$A127,SRL!P127,"-")</f>
        <v>0</v>
      </c>
      <c r="BS127" s="25">
        <f>IF($A127=SRL!$A127,SRL!Q127,"-")</f>
        <v>0</v>
      </c>
      <c r="BT127" s="1">
        <f>IF($A127=SRL!$A127,SRL!R127,"-")</f>
        <v>0</v>
      </c>
      <c r="BU127" s="1">
        <f>IF($A127=SRL!$A127,SRL!S127,"-")</f>
        <v>0</v>
      </c>
      <c r="BV127" s="8">
        <f>IF($A127=SRL!$A127,SRL!T127,"-")</f>
        <v>0</v>
      </c>
    </row>
    <row r="128" spans="1:74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" t="e">
        <f t="shared" si="24"/>
        <v>#DIV/0!</v>
      </c>
      <c r="AB128" s="4" t="e">
        <f t="shared" si="38"/>
        <v>#DIV/0!</v>
      </c>
      <c r="AC128" s="2" t="b">
        <f t="shared" si="25"/>
        <v>0</v>
      </c>
      <c r="AD128" s="2" t="b">
        <f t="shared" si="26"/>
        <v>0</v>
      </c>
      <c r="AE128" s="2" t="b">
        <f t="shared" si="27"/>
        <v>0</v>
      </c>
      <c r="AF128" s="2" t="b">
        <f t="shared" si="28"/>
        <v>0</v>
      </c>
      <c r="AG128" s="2" t="b">
        <f t="shared" si="29"/>
        <v>0</v>
      </c>
      <c r="AH128" s="2" t="b">
        <f t="shared" si="30"/>
        <v>0</v>
      </c>
      <c r="AI128" s="2" t="b">
        <f t="shared" si="31"/>
        <v>0</v>
      </c>
      <c r="AJ128" s="6" t="b">
        <f t="shared" si="32"/>
        <v>0</v>
      </c>
      <c r="AK128" s="7" t="str">
        <f t="shared" si="39"/>
        <v>BUY</v>
      </c>
      <c r="AL128" s="2" t="str">
        <f t="shared" si="40"/>
        <v>-</v>
      </c>
      <c r="AM128" s="15" t="e">
        <f t="shared" si="33"/>
        <v>#DIV/0!</v>
      </c>
      <c r="AN128" s="2" t="e">
        <f t="shared" si="44"/>
        <v>#DIV/0!</v>
      </c>
      <c r="AO128" s="2" t="e">
        <f t="shared" si="45"/>
        <v>#DIV/0!</v>
      </c>
      <c r="AP128" s="33">
        <f>IF(RSI!A128=result!A128, RSI!M128, "-")</f>
        <v>100</v>
      </c>
      <c r="AQ128" s="36">
        <f t="shared" si="34"/>
        <v>0</v>
      </c>
      <c r="AR128" s="36" t="str">
        <f t="shared" si="35"/>
        <v>Negative</v>
      </c>
      <c r="AS128" s="36" t="str">
        <f t="shared" si="41"/>
        <v>-</v>
      </c>
      <c r="AT128" s="37">
        <f>BB!J128</f>
        <v>0</v>
      </c>
      <c r="AU128" s="39" t="e">
        <f>BB!K128</f>
        <v>#DIV/0!</v>
      </c>
      <c r="AV128" s="37">
        <f t="shared" si="36"/>
        <v>0</v>
      </c>
      <c r="AW128" s="39" t="e">
        <f t="shared" si="47"/>
        <v>#DIV/0!</v>
      </c>
      <c r="AX128" s="37">
        <f t="shared" si="37"/>
        <v>0</v>
      </c>
      <c r="AY128" s="39" t="e">
        <f t="shared" si="46"/>
        <v>#DIV/0!</v>
      </c>
      <c r="AZ128" s="37" t="b">
        <f t="shared" si="42"/>
        <v>0</v>
      </c>
      <c r="BA128" s="37">
        <f>BB!H128</f>
        <v>0</v>
      </c>
      <c r="BB128" s="37">
        <f>BB!I128</f>
        <v>0</v>
      </c>
      <c r="BC128" s="41" t="str">
        <f t="shared" si="43"/>
        <v>-</v>
      </c>
      <c r="BD128" s="41">
        <f>MACD!F128</f>
        <v>0</v>
      </c>
      <c r="BE128" s="41">
        <f>MACD!G128</f>
        <v>0</v>
      </c>
      <c r="BF128" s="41">
        <f>MACD!H128</f>
        <v>0</v>
      </c>
      <c r="BG128" s="41">
        <f>IF(A128=MACD!A128,MACD!I128,"-")</f>
        <v>0</v>
      </c>
      <c r="BH128" s="34">
        <f>IF($A128=SRL!$A128,SRL!F128,"-")</f>
        <v>0</v>
      </c>
      <c r="BI128" s="1">
        <f>IF($A128=SRL!$A128,SRL!G128,"-")</f>
        <v>0</v>
      </c>
      <c r="BJ128" s="1">
        <f>IF($A128=SRL!$A128,SRL!H128,"-")</f>
        <v>0</v>
      </c>
      <c r="BK128" s="1">
        <f>IF($A128=SRL!$A128,SRL!I128,"-")</f>
        <v>0</v>
      </c>
      <c r="BL128" s="1">
        <f>IF($A128=SRL!$A128,SRL!J128,"-")</f>
        <v>0</v>
      </c>
      <c r="BM128" s="1">
        <f>IF($A128=SRL!$A128,SRL!K128,"-")</f>
        <v>0</v>
      </c>
      <c r="BN128" s="1">
        <f>IF($A128=SRL!$A128,SRL!L128,"-")</f>
        <v>0</v>
      </c>
      <c r="BO128" s="1">
        <f>IF($A128=SRL!$A128,SRL!M128,"-")</f>
        <v>0</v>
      </c>
      <c r="BP128" s="18" t="str">
        <f>IF($A128=SRL!$A128,SRL!N128,"-")</f>
        <v>Consolidation</v>
      </c>
      <c r="BQ128" s="18" t="str">
        <f>IF($A128=SRL!$A128,SRL!O128,"-")</f>
        <v>Consolidation</v>
      </c>
      <c r="BR128" s="8">
        <f>IF($A128=SRL!$A128,SRL!P128,"-")</f>
        <v>0</v>
      </c>
      <c r="BS128" s="25">
        <f>IF($A128=SRL!$A128,SRL!Q128,"-")</f>
        <v>0</v>
      </c>
      <c r="BT128" s="1">
        <f>IF($A128=SRL!$A128,SRL!R128,"-")</f>
        <v>0</v>
      </c>
      <c r="BU128" s="1">
        <f>IF($A128=SRL!$A128,SRL!S128,"-")</f>
        <v>0</v>
      </c>
      <c r="BV128" s="8">
        <f>IF($A128=SRL!$A128,SRL!T128,"-")</f>
        <v>0</v>
      </c>
    </row>
    <row r="129" spans="1:74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" t="e">
        <f t="shared" si="24"/>
        <v>#DIV/0!</v>
      </c>
      <c r="AB129" s="4" t="e">
        <f t="shared" si="38"/>
        <v>#DIV/0!</v>
      </c>
      <c r="AC129" s="2" t="b">
        <f t="shared" si="25"/>
        <v>0</v>
      </c>
      <c r="AD129" s="2" t="b">
        <f t="shared" si="26"/>
        <v>0</v>
      </c>
      <c r="AE129" s="2" t="b">
        <f t="shared" si="27"/>
        <v>0</v>
      </c>
      <c r="AF129" s="2" t="b">
        <f t="shared" si="28"/>
        <v>0</v>
      </c>
      <c r="AG129" s="2" t="b">
        <f t="shared" si="29"/>
        <v>0</v>
      </c>
      <c r="AH129" s="2" t="b">
        <f t="shared" si="30"/>
        <v>0</v>
      </c>
      <c r="AI129" s="2" t="b">
        <f t="shared" si="31"/>
        <v>0</v>
      </c>
      <c r="AJ129" s="6" t="b">
        <f t="shared" si="32"/>
        <v>0</v>
      </c>
      <c r="AK129" s="7" t="str">
        <f t="shared" si="39"/>
        <v>BUY</v>
      </c>
      <c r="AL129" s="2" t="str">
        <f t="shared" si="40"/>
        <v>-</v>
      </c>
      <c r="AM129" s="15" t="e">
        <f t="shared" si="33"/>
        <v>#DIV/0!</v>
      </c>
      <c r="AN129" s="2" t="e">
        <f t="shared" si="44"/>
        <v>#DIV/0!</v>
      </c>
      <c r="AO129" s="2" t="e">
        <f t="shared" si="45"/>
        <v>#DIV/0!</v>
      </c>
      <c r="AP129" s="33">
        <f>IF(RSI!A129=result!A129, RSI!M129, "-")</f>
        <v>100</v>
      </c>
      <c r="AQ129" s="36">
        <f t="shared" si="34"/>
        <v>0</v>
      </c>
      <c r="AR129" s="36" t="str">
        <f t="shared" si="35"/>
        <v>Negative</v>
      </c>
      <c r="AS129" s="36" t="str">
        <f t="shared" si="41"/>
        <v>-</v>
      </c>
      <c r="AT129" s="37">
        <f>BB!J129</f>
        <v>0</v>
      </c>
      <c r="AU129" s="39" t="e">
        <f>BB!K129</f>
        <v>#DIV/0!</v>
      </c>
      <c r="AV129" s="37">
        <f t="shared" si="36"/>
        <v>0</v>
      </c>
      <c r="AW129" s="39" t="e">
        <f t="shared" si="47"/>
        <v>#DIV/0!</v>
      </c>
      <c r="AX129" s="37">
        <f t="shared" si="37"/>
        <v>0</v>
      </c>
      <c r="AY129" s="39" t="e">
        <f t="shared" si="46"/>
        <v>#DIV/0!</v>
      </c>
      <c r="AZ129" s="37" t="b">
        <f t="shared" si="42"/>
        <v>0</v>
      </c>
      <c r="BA129" s="37">
        <f>BB!H129</f>
        <v>0</v>
      </c>
      <c r="BB129" s="37">
        <f>BB!I129</f>
        <v>0</v>
      </c>
      <c r="BC129" s="41" t="str">
        <f t="shared" si="43"/>
        <v>-</v>
      </c>
      <c r="BD129" s="41">
        <f>MACD!F129</f>
        <v>0</v>
      </c>
      <c r="BE129" s="41">
        <f>MACD!G129</f>
        <v>0</v>
      </c>
      <c r="BF129" s="41">
        <f>MACD!H129</f>
        <v>0</v>
      </c>
      <c r="BG129" s="41">
        <f>IF(A129=MACD!A129,MACD!I129,"-")</f>
        <v>0</v>
      </c>
      <c r="BH129" s="34">
        <f>IF($A129=SRL!$A129,SRL!F129,"-")</f>
        <v>0</v>
      </c>
      <c r="BI129" s="1">
        <f>IF($A129=SRL!$A129,SRL!G129,"-")</f>
        <v>0</v>
      </c>
      <c r="BJ129" s="1">
        <f>IF($A129=SRL!$A129,SRL!H129,"-")</f>
        <v>0</v>
      </c>
      <c r="BK129" s="1">
        <f>IF($A129=SRL!$A129,SRL!I129,"-")</f>
        <v>0</v>
      </c>
      <c r="BL129" s="1">
        <f>IF($A129=SRL!$A129,SRL!J129,"-")</f>
        <v>0</v>
      </c>
      <c r="BM129" s="1">
        <f>IF($A129=SRL!$A129,SRL!K129,"-")</f>
        <v>0</v>
      </c>
      <c r="BN129" s="1">
        <f>IF($A129=SRL!$A129,SRL!L129,"-")</f>
        <v>0</v>
      </c>
      <c r="BO129" s="1">
        <f>IF($A129=SRL!$A129,SRL!M129,"-")</f>
        <v>0</v>
      </c>
      <c r="BP129" s="18" t="str">
        <f>IF($A129=SRL!$A129,SRL!N129,"-")</f>
        <v>Consolidation</v>
      </c>
      <c r="BQ129" s="18" t="str">
        <f>IF($A129=SRL!$A129,SRL!O129,"-")</f>
        <v>Consolidation</v>
      </c>
      <c r="BR129" s="8">
        <f>IF($A129=SRL!$A129,SRL!P129,"-")</f>
        <v>0</v>
      </c>
      <c r="BS129" s="25">
        <f>IF($A129=SRL!$A129,SRL!Q129,"-")</f>
        <v>0</v>
      </c>
      <c r="BT129" s="1">
        <f>IF($A129=SRL!$A129,SRL!R129,"-")</f>
        <v>0</v>
      </c>
      <c r="BU129" s="1">
        <f>IF($A129=SRL!$A129,SRL!S129,"-")</f>
        <v>0</v>
      </c>
      <c r="BV129" s="8">
        <f>IF($A129=SRL!$A129,SRL!T129,"-")</f>
        <v>0</v>
      </c>
    </row>
    <row r="130" spans="1:74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" t="e">
        <f t="shared" ref="AA130:AA193" si="48">(E130-D130)/D130</f>
        <v>#DIV/0!</v>
      </c>
      <c r="AB130" s="4" t="e">
        <f t="shared" si="38"/>
        <v>#DIV/0!</v>
      </c>
      <c r="AC130" s="2" t="b">
        <f t="shared" ref="AC130:AC193" si="49">IF(M130&gt;L130,TRUE)</f>
        <v>0</v>
      </c>
      <c r="AD130" s="2" t="b">
        <f t="shared" ref="AD130:AD193" si="50">IF(M130&gt;K130, "TRUE")</f>
        <v>0</v>
      </c>
      <c r="AE130" s="2" t="b">
        <f t="shared" ref="AE130:AE193" si="51">IF(M130&gt;J130,TRUE)</f>
        <v>0</v>
      </c>
      <c r="AF130" s="2" t="b">
        <f t="shared" ref="AF130:AF193" si="52">IF(L130&gt;K130,"TRUE")</f>
        <v>0</v>
      </c>
      <c r="AG130" s="2" t="b">
        <f t="shared" ref="AG130:AG193" si="53">IF(L130&gt;J130,TRUE)</f>
        <v>0</v>
      </c>
      <c r="AH130" s="2" t="b">
        <f t="shared" ref="AH130:AH193" si="54">IF(L130&gt;I130,TRUE)</f>
        <v>0</v>
      </c>
      <c r="AI130" s="2" t="b">
        <f t="shared" ref="AI130:AI193" si="55">IF(J130&gt;I130,TRUE)</f>
        <v>0</v>
      </c>
      <c r="AJ130" s="6" t="b">
        <f t="shared" ref="AJ130:AJ193" si="56">IF(J130&gt;H130,TRUE)</f>
        <v>0</v>
      </c>
      <c r="AK130" s="7" t="str">
        <f t="shared" si="39"/>
        <v>BUY</v>
      </c>
      <c r="AL130" s="2" t="str">
        <f t="shared" si="40"/>
        <v>-</v>
      </c>
      <c r="AM130" s="15" t="e">
        <f t="shared" ref="AM130:AM193" si="57">(M130-L130)/L130</f>
        <v>#DIV/0!</v>
      </c>
      <c r="AN130" s="2" t="e">
        <f t="shared" si="44"/>
        <v>#DIV/0!</v>
      </c>
      <c r="AO130" s="2" t="e">
        <f t="shared" si="45"/>
        <v>#DIV/0!</v>
      </c>
      <c r="AP130" s="33">
        <f>IF(RSI!A130=result!A130, RSI!M130, "-")</f>
        <v>100</v>
      </c>
      <c r="AQ130" s="36">
        <f t="shared" ref="AQ130:AQ193" si="58">E130</f>
        <v>0</v>
      </c>
      <c r="AR130" s="36" t="str">
        <f t="shared" ref="AR130:AR193" si="59">IF(L130&gt;K130, "Positive", "Negative")</f>
        <v>Negative</v>
      </c>
      <c r="AS130" s="36" t="str">
        <f t="shared" si="41"/>
        <v>-</v>
      </c>
      <c r="AT130" s="37">
        <f>BB!J130</f>
        <v>0</v>
      </c>
      <c r="AU130" s="39" t="e">
        <f>BB!K130</f>
        <v>#DIV/0!</v>
      </c>
      <c r="AV130" s="37">
        <f t="shared" ref="AV130:AV193" si="60">BA130-E130</f>
        <v>0</v>
      </c>
      <c r="AW130" s="39" t="e">
        <f t="shared" si="47"/>
        <v>#DIV/0!</v>
      </c>
      <c r="AX130" s="37">
        <f t="shared" ref="AX130:AX193" si="61">E130-BB130</f>
        <v>0</v>
      </c>
      <c r="AY130" s="39" t="e">
        <f t="shared" si="46"/>
        <v>#DIV/0!</v>
      </c>
      <c r="AZ130" s="37" t="b">
        <f t="shared" si="42"/>
        <v>0</v>
      </c>
      <c r="BA130" s="37">
        <f>BB!H130</f>
        <v>0</v>
      </c>
      <c r="BB130" s="37">
        <f>BB!I130</f>
        <v>0</v>
      </c>
      <c r="BC130" s="41" t="str">
        <f t="shared" si="43"/>
        <v>-</v>
      </c>
      <c r="BD130" s="41">
        <f>MACD!F130</f>
        <v>0</v>
      </c>
      <c r="BE130" s="41">
        <f>MACD!G130</f>
        <v>0</v>
      </c>
      <c r="BF130" s="41">
        <f>MACD!H130</f>
        <v>0</v>
      </c>
      <c r="BG130" s="41">
        <f>IF(A130=MACD!A130,MACD!I130,"-")</f>
        <v>0</v>
      </c>
      <c r="BH130" s="34">
        <f>IF($A130=SRL!$A130,SRL!F130,"-")</f>
        <v>0</v>
      </c>
      <c r="BI130" s="1">
        <f>IF($A130=SRL!$A130,SRL!G130,"-")</f>
        <v>0</v>
      </c>
      <c r="BJ130" s="1">
        <f>IF($A130=SRL!$A130,SRL!H130,"-")</f>
        <v>0</v>
      </c>
      <c r="BK130" s="1">
        <f>IF($A130=SRL!$A130,SRL!I130,"-")</f>
        <v>0</v>
      </c>
      <c r="BL130" s="1">
        <f>IF($A130=SRL!$A130,SRL!J130,"-")</f>
        <v>0</v>
      </c>
      <c r="BM130" s="1">
        <f>IF($A130=SRL!$A130,SRL!K130,"-")</f>
        <v>0</v>
      </c>
      <c r="BN130" s="1">
        <f>IF($A130=SRL!$A130,SRL!L130,"-")</f>
        <v>0</v>
      </c>
      <c r="BO130" s="1">
        <f>IF($A130=SRL!$A130,SRL!M130,"-")</f>
        <v>0</v>
      </c>
      <c r="BP130" s="18" t="str">
        <f>IF($A130=SRL!$A130,SRL!N130,"-")</f>
        <v>Consolidation</v>
      </c>
      <c r="BQ130" s="18" t="str">
        <f>IF($A130=SRL!$A130,SRL!O130,"-")</f>
        <v>Consolidation</v>
      </c>
      <c r="BR130" s="8">
        <f>IF($A130=SRL!$A130,SRL!P130,"-")</f>
        <v>0</v>
      </c>
      <c r="BS130" s="25">
        <f>IF($A130=SRL!$A130,SRL!Q130,"-")</f>
        <v>0</v>
      </c>
      <c r="BT130" s="1">
        <f>IF($A130=SRL!$A130,SRL!R130,"-")</f>
        <v>0</v>
      </c>
      <c r="BU130" s="1">
        <f>IF($A130=SRL!$A130,SRL!S130,"-")</f>
        <v>0</v>
      </c>
      <c r="BV130" s="8">
        <f>IF($A130=SRL!$A130,SRL!T130,"-")</f>
        <v>0</v>
      </c>
    </row>
    <row r="131" spans="1:74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" t="e">
        <f t="shared" si="48"/>
        <v>#DIV/0!</v>
      </c>
      <c r="AB131" s="4" t="e">
        <f t="shared" ref="AB131:AB194" si="62">(E131-E130)/E130</f>
        <v>#DIV/0!</v>
      </c>
      <c r="AC131" s="2" t="b">
        <f t="shared" si="49"/>
        <v>0</v>
      </c>
      <c r="AD131" s="2" t="b">
        <f t="shared" si="50"/>
        <v>0</v>
      </c>
      <c r="AE131" s="2" t="b">
        <f t="shared" si="51"/>
        <v>0</v>
      </c>
      <c r="AF131" s="2" t="b">
        <f t="shared" si="52"/>
        <v>0</v>
      </c>
      <c r="AG131" s="2" t="b">
        <f t="shared" si="53"/>
        <v>0</v>
      </c>
      <c r="AH131" s="2" t="b">
        <f t="shared" si="54"/>
        <v>0</v>
      </c>
      <c r="AI131" s="2" t="b">
        <f t="shared" si="55"/>
        <v>0</v>
      </c>
      <c r="AJ131" s="6" t="b">
        <f t="shared" si="56"/>
        <v>0</v>
      </c>
      <c r="AK131" s="7" t="str">
        <f t="shared" ref="AK131:AK194" si="63">IF(AND(AND($AC131=FALSE, $AD131=FALSE,$AF131=FALSE), AND(T131&lt;=35)),"BUY","-")</f>
        <v>BUY</v>
      </c>
      <c r="AL131" s="2" t="str">
        <f t="shared" ref="AL131:AL194" si="64">IF(AND(AND($AC131&lt;&gt;FALSE,$AD131&lt;&gt;FALSE,$AF131&lt;&gt;FALSE), AND(T131&gt;=70)),"SELL","-")</f>
        <v>-</v>
      </c>
      <c r="AM131" s="15" t="e">
        <f t="shared" si="57"/>
        <v>#DIV/0!</v>
      </c>
      <c r="AN131" s="2" t="e">
        <f t="shared" si="44"/>
        <v>#DIV/0!</v>
      </c>
      <c r="AO131" s="2" t="e">
        <f t="shared" si="45"/>
        <v>#DIV/0!</v>
      </c>
      <c r="AP131" s="33">
        <f>IF(RSI!A131=result!A131, RSI!M131, "-")</f>
        <v>100</v>
      </c>
      <c r="AQ131" s="36">
        <f t="shared" si="58"/>
        <v>0</v>
      </c>
      <c r="AR131" s="36" t="str">
        <f t="shared" si="59"/>
        <v>Negative</v>
      </c>
      <c r="AS131" s="36" t="str">
        <f t="shared" ref="AS131:AS194" si="65">IF(BF131&gt;BG131, "MACD Above", IF(BF131&lt;BG131, "9 Above", "-"))</f>
        <v>-</v>
      </c>
      <c r="AT131" s="37">
        <f>BB!J131</f>
        <v>0</v>
      </c>
      <c r="AU131" s="39" t="e">
        <f>BB!K131</f>
        <v>#DIV/0!</v>
      </c>
      <c r="AV131" s="37">
        <f t="shared" si="60"/>
        <v>0</v>
      </c>
      <c r="AW131" s="39" t="e">
        <f t="shared" si="47"/>
        <v>#DIV/0!</v>
      </c>
      <c r="AX131" s="37">
        <f t="shared" si="61"/>
        <v>0</v>
      </c>
      <c r="AY131" s="39" t="e">
        <f t="shared" si="46"/>
        <v>#DIV/0!</v>
      </c>
      <c r="AZ131" s="37" t="b">
        <f t="shared" ref="AZ131:AZ194" si="66">IF(AV131&lt;0, "UBB Broken", IF(AX131&lt;0, "LBB Broken"))</f>
        <v>0</v>
      </c>
      <c r="BA131" s="37">
        <f>BB!H131</f>
        <v>0</v>
      </c>
      <c r="BB131" s="37">
        <f>BB!I131</f>
        <v>0</v>
      </c>
      <c r="BC131" s="41" t="str">
        <f t="shared" ref="BC131:BC194" si="67">IF(BF131&gt;BG131, "MACD Above", IF(BF131&lt;BG131, "9 Above", "-"))</f>
        <v>-</v>
      </c>
      <c r="BD131" s="41">
        <f>MACD!F131</f>
        <v>0</v>
      </c>
      <c r="BE131" s="41">
        <f>MACD!G131</f>
        <v>0</v>
      </c>
      <c r="BF131" s="41">
        <f>MACD!H131</f>
        <v>0</v>
      </c>
      <c r="BG131" s="41">
        <f>IF(A131=MACD!A131,MACD!I131,"-")</f>
        <v>0</v>
      </c>
      <c r="BH131" s="34">
        <f>IF($A131=SRL!$A131,SRL!F131,"-")</f>
        <v>0</v>
      </c>
      <c r="BI131" s="1">
        <f>IF($A131=SRL!$A131,SRL!G131,"-")</f>
        <v>0</v>
      </c>
      <c r="BJ131" s="1">
        <f>IF($A131=SRL!$A131,SRL!H131,"-")</f>
        <v>0</v>
      </c>
      <c r="BK131" s="1">
        <f>IF($A131=SRL!$A131,SRL!I131,"-")</f>
        <v>0</v>
      </c>
      <c r="BL131" s="1">
        <f>IF($A131=SRL!$A131,SRL!J131,"-")</f>
        <v>0</v>
      </c>
      <c r="BM131" s="1">
        <f>IF($A131=SRL!$A131,SRL!K131,"-")</f>
        <v>0</v>
      </c>
      <c r="BN131" s="1">
        <f>IF($A131=SRL!$A131,SRL!L131,"-")</f>
        <v>0</v>
      </c>
      <c r="BO131" s="1">
        <f>IF($A131=SRL!$A131,SRL!M131,"-")</f>
        <v>0</v>
      </c>
      <c r="BP131" s="18" t="str">
        <f>IF($A131=SRL!$A131,SRL!N131,"-")</f>
        <v>Consolidation</v>
      </c>
      <c r="BQ131" s="18" t="str">
        <f>IF($A131=SRL!$A131,SRL!O131,"-")</f>
        <v>Consolidation</v>
      </c>
      <c r="BR131" s="8">
        <f>IF($A131=SRL!$A131,SRL!P131,"-")</f>
        <v>0</v>
      </c>
      <c r="BS131" s="25">
        <f>IF($A131=SRL!$A131,SRL!Q131,"-")</f>
        <v>0</v>
      </c>
      <c r="BT131" s="1">
        <f>IF($A131=SRL!$A131,SRL!R131,"-")</f>
        <v>0</v>
      </c>
      <c r="BU131" s="1">
        <f>IF($A131=SRL!$A131,SRL!S131,"-")</f>
        <v>0</v>
      </c>
      <c r="BV131" s="8">
        <f>IF($A131=SRL!$A131,SRL!T131,"-")</f>
        <v>0</v>
      </c>
    </row>
    <row r="132" spans="1:74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" t="e">
        <f t="shared" si="48"/>
        <v>#DIV/0!</v>
      </c>
      <c r="AB132" s="4" t="e">
        <f t="shared" si="62"/>
        <v>#DIV/0!</v>
      </c>
      <c r="AC132" s="2" t="b">
        <f t="shared" si="49"/>
        <v>0</v>
      </c>
      <c r="AD132" s="2" t="b">
        <f t="shared" si="50"/>
        <v>0</v>
      </c>
      <c r="AE132" s="2" t="b">
        <f t="shared" si="51"/>
        <v>0</v>
      </c>
      <c r="AF132" s="2" t="b">
        <f t="shared" si="52"/>
        <v>0</v>
      </c>
      <c r="AG132" s="2" t="b">
        <f t="shared" si="53"/>
        <v>0</v>
      </c>
      <c r="AH132" s="2" t="b">
        <f t="shared" si="54"/>
        <v>0</v>
      </c>
      <c r="AI132" s="2" t="b">
        <f t="shared" si="55"/>
        <v>0</v>
      </c>
      <c r="AJ132" s="6" t="b">
        <f t="shared" si="56"/>
        <v>0</v>
      </c>
      <c r="AK132" s="7" t="str">
        <f t="shared" si="63"/>
        <v>BUY</v>
      </c>
      <c r="AL132" s="2" t="str">
        <f t="shared" si="64"/>
        <v>-</v>
      </c>
      <c r="AM132" s="15" t="e">
        <f t="shared" si="57"/>
        <v>#DIV/0!</v>
      </c>
      <c r="AN132" s="2" t="e">
        <f t="shared" si="44"/>
        <v>#DIV/0!</v>
      </c>
      <c r="AO132" s="2" t="e">
        <f t="shared" si="45"/>
        <v>#DIV/0!</v>
      </c>
      <c r="AP132" s="33">
        <f>IF(RSI!A132=result!A132, RSI!M132, "-")</f>
        <v>100</v>
      </c>
      <c r="AQ132" s="36">
        <f t="shared" si="58"/>
        <v>0</v>
      </c>
      <c r="AR132" s="36" t="str">
        <f t="shared" si="59"/>
        <v>Negative</v>
      </c>
      <c r="AS132" s="36" t="str">
        <f t="shared" si="65"/>
        <v>-</v>
      </c>
      <c r="AT132" s="37">
        <f>BB!J132</f>
        <v>0</v>
      </c>
      <c r="AU132" s="39" t="e">
        <f>BB!K132</f>
        <v>#DIV/0!</v>
      </c>
      <c r="AV132" s="37">
        <f t="shared" si="60"/>
        <v>0</v>
      </c>
      <c r="AW132" s="39" t="e">
        <f t="shared" si="47"/>
        <v>#DIV/0!</v>
      </c>
      <c r="AX132" s="37">
        <f t="shared" si="61"/>
        <v>0</v>
      </c>
      <c r="AY132" s="39" t="e">
        <f t="shared" si="46"/>
        <v>#DIV/0!</v>
      </c>
      <c r="AZ132" s="37" t="b">
        <f t="shared" si="66"/>
        <v>0</v>
      </c>
      <c r="BA132" s="37">
        <f>BB!H132</f>
        <v>0</v>
      </c>
      <c r="BB132" s="37">
        <f>BB!I132</f>
        <v>0</v>
      </c>
      <c r="BC132" s="41" t="str">
        <f t="shared" si="67"/>
        <v>-</v>
      </c>
      <c r="BD132" s="41">
        <f>MACD!F132</f>
        <v>0</v>
      </c>
      <c r="BE132" s="41">
        <f>MACD!G132</f>
        <v>0</v>
      </c>
      <c r="BF132" s="41">
        <f>MACD!H132</f>
        <v>0</v>
      </c>
      <c r="BG132" s="41">
        <f>IF(A132=MACD!A132,MACD!I132,"-")</f>
        <v>0</v>
      </c>
      <c r="BH132" s="34">
        <f>IF($A132=SRL!$A132,SRL!F132,"-")</f>
        <v>0</v>
      </c>
      <c r="BI132" s="1">
        <f>IF($A132=SRL!$A132,SRL!G132,"-")</f>
        <v>0</v>
      </c>
      <c r="BJ132" s="1">
        <f>IF($A132=SRL!$A132,SRL!H132,"-")</f>
        <v>0</v>
      </c>
      <c r="BK132" s="1">
        <f>IF($A132=SRL!$A132,SRL!I132,"-")</f>
        <v>0</v>
      </c>
      <c r="BL132" s="1">
        <f>IF($A132=SRL!$A132,SRL!J132,"-")</f>
        <v>0</v>
      </c>
      <c r="BM132" s="1">
        <f>IF($A132=SRL!$A132,SRL!K132,"-")</f>
        <v>0</v>
      </c>
      <c r="BN132" s="1">
        <f>IF($A132=SRL!$A132,SRL!L132,"-")</f>
        <v>0</v>
      </c>
      <c r="BO132" s="1">
        <f>IF($A132=SRL!$A132,SRL!M132,"-")</f>
        <v>0</v>
      </c>
      <c r="BP132" s="18" t="str">
        <f>IF($A132=SRL!$A132,SRL!N132,"-")</f>
        <v>Consolidation</v>
      </c>
      <c r="BQ132" s="18" t="str">
        <f>IF($A132=SRL!$A132,SRL!O132,"-")</f>
        <v>Consolidation</v>
      </c>
      <c r="BR132" s="8">
        <f>IF($A132=SRL!$A132,SRL!P132,"-")</f>
        <v>0</v>
      </c>
      <c r="BS132" s="25">
        <f>IF($A132=SRL!$A132,SRL!Q132,"-")</f>
        <v>0</v>
      </c>
      <c r="BT132" s="1">
        <f>IF($A132=SRL!$A132,SRL!R132,"-")</f>
        <v>0</v>
      </c>
      <c r="BU132" s="1">
        <f>IF($A132=SRL!$A132,SRL!S132,"-")</f>
        <v>0</v>
      </c>
      <c r="BV132" s="8">
        <f>IF($A132=SRL!$A132,SRL!T132,"-")</f>
        <v>0</v>
      </c>
    </row>
    <row r="133" spans="1:74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" t="e">
        <f t="shared" si="48"/>
        <v>#DIV/0!</v>
      </c>
      <c r="AB133" s="4" t="e">
        <f t="shared" si="62"/>
        <v>#DIV/0!</v>
      </c>
      <c r="AC133" s="2" t="b">
        <f t="shared" si="49"/>
        <v>0</v>
      </c>
      <c r="AD133" s="2" t="b">
        <f t="shared" si="50"/>
        <v>0</v>
      </c>
      <c r="AE133" s="2" t="b">
        <f t="shared" si="51"/>
        <v>0</v>
      </c>
      <c r="AF133" s="2" t="b">
        <f t="shared" si="52"/>
        <v>0</v>
      </c>
      <c r="AG133" s="2" t="b">
        <f t="shared" si="53"/>
        <v>0</v>
      </c>
      <c r="AH133" s="2" t="b">
        <f t="shared" si="54"/>
        <v>0</v>
      </c>
      <c r="AI133" s="2" t="b">
        <f t="shared" si="55"/>
        <v>0</v>
      </c>
      <c r="AJ133" s="6" t="b">
        <f t="shared" si="56"/>
        <v>0</v>
      </c>
      <c r="AK133" s="7" t="str">
        <f t="shared" si="63"/>
        <v>BUY</v>
      </c>
      <c r="AL133" s="2" t="str">
        <f t="shared" si="64"/>
        <v>-</v>
      </c>
      <c r="AM133" s="15" t="e">
        <f t="shared" si="57"/>
        <v>#DIV/0!</v>
      </c>
      <c r="AN133" s="2" t="e">
        <f t="shared" ref="AN133:AN196" si="68">IF((AND($AB131&lt;0,$AB132&lt;0,$AB133&lt;0)),"Reversal_2","-")</f>
        <v>#DIV/0!</v>
      </c>
      <c r="AO133" s="2" t="e">
        <f t="shared" ref="AO133:AO196" si="69">IF((AND(($AB131+$AB132+$AB133)/3&gt;0.025)),"Reversal_3","-")</f>
        <v>#DIV/0!</v>
      </c>
      <c r="AP133" s="33">
        <f>IF(RSI!A133=result!A133, RSI!M133, "-")</f>
        <v>100</v>
      </c>
      <c r="AQ133" s="36">
        <f t="shared" si="58"/>
        <v>0</v>
      </c>
      <c r="AR133" s="36" t="str">
        <f t="shared" si="59"/>
        <v>Negative</v>
      </c>
      <c r="AS133" s="36" t="str">
        <f t="shared" si="65"/>
        <v>-</v>
      </c>
      <c r="AT133" s="37">
        <f>BB!J133</f>
        <v>0</v>
      </c>
      <c r="AU133" s="39" t="e">
        <f>BB!K133</f>
        <v>#DIV/0!</v>
      </c>
      <c r="AV133" s="37">
        <f t="shared" si="60"/>
        <v>0</v>
      </c>
      <c r="AW133" s="39" t="e">
        <f t="shared" si="47"/>
        <v>#DIV/0!</v>
      </c>
      <c r="AX133" s="37">
        <f t="shared" si="61"/>
        <v>0</v>
      </c>
      <c r="AY133" s="39" t="e">
        <f t="shared" si="46"/>
        <v>#DIV/0!</v>
      </c>
      <c r="AZ133" s="37" t="b">
        <f t="shared" si="66"/>
        <v>0</v>
      </c>
      <c r="BA133" s="37">
        <f>BB!H133</f>
        <v>0</v>
      </c>
      <c r="BB133" s="37">
        <f>BB!I133</f>
        <v>0</v>
      </c>
      <c r="BC133" s="41" t="str">
        <f t="shared" si="67"/>
        <v>-</v>
      </c>
      <c r="BD133" s="41">
        <f>MACD!F133</f>
        <v>0</v>
      </c>
      <c r="BE133" s="41">
        <f>MACD!G133</f>
        <v>0</v>
      </c>
      <c r="BF133" s="41">
        <f>MACD!H133</f>
        <v>0</v>
      </c>
      <c r="BG133" s="41">
        <f>IF(A133=MACD!A133,MACD!I133,"-")</f>
        <v>0</v>
      </c>
      <c r="BH133" s="34">
        <f>IF($A133=SRL!$A133,SRL!F133,"-")</f>
        <v>0</v>
      </c>
      <c r="BI133" s="1">
        <f>IF($A133=SRL!$A133,SRL!G133,"-")</f>
        <v>0</v>
      </c>
      <c r="BJ133" s="1">
        <f>IF($A133=SRL!$A133,SRL!H133,"-")</f>
        <v>0</v>
      </c>
      <c r="BK133" s="1">
        <f>IF($A133=SRL!$A133,SRL!I133,"-")</f>
        <v>0</v>
      </c>
      <c r="BL133" s="1">
        <f>IF($A133=SRL!$A133,SRL!J133,"-")</f>
        <v>0</v>
      </c>
      <c r="BM133" s="1">
        <f>IF($A133=SRL!$A133,SRL!K133,"-")</f>
        <v>0</v>
      </c>
      <c r="BN133" s="1">
        <f>IF($A133=SRL!$A133,SRL!L133,"-")</f>
        <v>0</v>
      </c>
      <c r="BO133" s="1">
        <f>IF($A133=SRL!$A133,SRL!M133,"-")</f>
        <v>0</v>
      </c>
      <c r="BP133" s="18" t="str">
        <f>IF($A133=SRL!$A133,SRL!N133,"-")</f>
        <v>Consolidation</v>
      </c>
      <c r="BQ133" s="18" t="str">
        <f>IF($A133=SRL!$A133,SRL!O133,"-")</f>
        <v>Consolidation</v>
      </c>
      <c r="BR133" s="8">
        <f>IF($A133=SRL!$A133,SRL!P133,"-")</f>
        <v>0</v>
      </c>
      <c r="BS133" s="25">
        <f>IF($A133=SRL!$A133,SRL!Q133,"-")</f>
        <v>0</v>
      </c>
      <c r="BT133" s="1">
        <f>IF($A133=SRL!$A133,SRL!R133,"-")</f>
        <v>0</v>
      </c>
      <c r="BU133" s="1">
        <f>IF($A133=SRL!$A133,SRL!S133,"-")</f>
        <v>0</v>
      </c>
      <c r="BV133" s="8">
        <f>IF($A133=SRL!$A133,SRL!T133,"-")</f>
        <v>0</v>
      </c>
    </row>
    <row r="134" spans="1:74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" t="e">
        <f t="shared" si="48"/>
        <v>#DIV/0!</v>
      </c>
      <c r="AB134" s="4" t="e">
        <f t="shared" si="62"/>
        <v>#DIV/0!</v>
      </c>
      <c r="AC134" s="2" t="b">
        <f t="shared" si="49"/>
        <v>0</v>
      </c>
      <c r="AD134" s="2" t="b">
        <f t="shared" si="50"/>
        <v>0</v>
      </c>
      <c r="AE134" s="2" t="b">
        <f t="shared" si="51"/>
        <v>0</v>
      </c>
      <c r="AF134" s="2" t="b">
        <f t="shared" si="52"/>
        <v>0</v>
      </c>
      <c r="AG134" s="2" t="b">
        <f t="shared" si="53"/>
        <v>0</v>
      </c>
      <c r="AH134" s="2" t="b">
        <f t="shared" si="54"/>
        <v>0</v>
      </c>
      <c r="AI134" s="2" t="b">
        <f t="shared" si="55"/>
        <v>0</v>
      </c>
      <c r="AJ134" s="6" t="b">
        <f t="shared" si="56"/>
        <v>0</v>
      </c>
      <c r="AK134" s="7" t="str">
        <f t="shared" si="63"/>
        <v>BUY</v>
      </c>
      <c r="AL134" s="2" t="str">
        <f t="shared" si="64"/>
        <v>-</v>
      </c>
      <c r="AM134" s="15" t="e">
        <f t="shared" si="57"/>
        <v>#DIV/0!</v>
      </c>
      <c r="AN134" s="2" t="e">
        <f t="shared" si="68"/>
        <v>#DIV/0!</v>
      </c>
      <c r="AO134" s="2" t="e">
        <f t="shared" si="69"/>
        <v>#DIV/0!</v>
      </c>
      <c r="AP134" s="33">
        <f>IF(RSI!A134=result!A134, RSI!M134, "-")</f>
        <v>100</v>
      </c>
      <c r="AQ134" s="36">
        <f t="shared" si="58"/>
        <v>0</v>
      </c>
      <c r="AR134" s="36" t="str">
        <f t="shared" si="59"/>
        <v>Negative</v>
      </c>
      <c r="AS134" s="36" t="str">
        <f t="shared" si="65"/>
        <v>-</v>
      </c>
      <c r="AT134" s="37">
        <f>BB!J134</f>
        <v>0</v>
      </c>
      <c r="AU134" s="39" t="e">
        <f>BB!K134</f>
        <v>#DIV/0!</v>
      </c>
      <c r="AV134" s="37">
        <f t="shared" si="60"/>
        <v>0</v>
      </c>
      <c r="AW134" s="39" t="e">
        <f t="shared" si="47"/>
        <v>#DIV/0!</v>
      </c>
      <c r="AX134" s="37">
        <f t="shared" si="61"/>
        <v>0</v>
      </c>
      <c r="AY134" s="39" t="e">
        <f t="shared" si="46"/>
        <v>#DIV/0!</v>
      </c>
      <c r="AZ134" s="37" t="b">
        <f t="shared" si="66"/>
        <v>0</v>
      </c>
      <c r="BA134" s="37">
        <f>BB!H134</f>
        <v>0</v>
      </c>
      <c r="BB134" s="37">
        <f>BB!I134</f>
        <v>0</v>
      </c>
      <c r="BC134" s="41" t="str">
        <f t="shared" si="67"/>
        <v>-</v>
      </c>
      <c r="BD134" s="41">
        <f>MACD!F134</f>
        <v>0</v>
      </c>
      <c r="BE134" s="41">
        <f>MACD!G134</f>
        <v>0</v>
      </c>
      <c r="BF134" s="41">
        <f>MACD!H134</f>
        <v>0</v>
      </c>
      <c r="BG134" s="41">
        <f>IF(A134=MACD!A134,MACD!I134,"-")</f>
        <v>0</v>
      </c>
      <c r="BH134" s="34">
        <f>IF($A134=SRL!$A134,SRL!F134,"-")</f>
        <v>0</v>
      </c>
      <c r="BI134" s="1">
        <f>IF($A134=SRL!$A134,SRL!G134,"-")</f>
        <v>0</v>
      </c>
      <c r="BJ134" s="1">
        <f>IF($A134=SRL!$A134,SRL!H134,"-")</f>
        <v>0</v>
      </c>
      <c r="BK134" s="1">
        <f>IF($A134=SRL!$A134,SRL!I134,"-")</f>
        <v>0</v>
      </c>
      <c r="BL134" s="1">
        <f>IF($A134=SRL!$A134,SRL!J134,"-")</f>
        <v>0</v>
      </c>
      <c r="BM134" s="1">
        <f>IF($A134=SRL!$A134,SRL!K134,"-")</f>
        <v>0</v>
      </c>
      <c r="BN134" s="1">
        <f>IF($A134=SRL!$A134,SRL!L134,"-")</f>
        <v>0</v>
      </c>
      <c r="BO134" s="1">
        <f>IF($A134=SRL!$A134,SRL!M134,"-")</f>
        <v>0</v>
      </c>
      <c r="BP134" s="18" t="str">
        <f>IF($A134=SRL!$A134,SRL!N134,"-")</f>
        <v>Consolidation</v>
      </c>
      <c r="BQ134" s="18" t="str">
        <f>IF($A134=SRL!$A134,SRL!O134,"-")</f>
        <v>Consolidation</v>
      </c>
      <c r="BR134" s="8">
        <f>IF($A134=SRL!$A134,SRL!P134,"-")</f>
        <v>0</v>
      </c>
      <c r="BS134" s="25">
        <f>IF($A134=SRL!$A134,SRL!Q134,"-")</f>
        <v>0</v>
      </c>
      <c r="BT134" s="1">
        <f>IF($A134=SRL!$A134,SRL!R134,"-")</f>
        <v>0</v>
      </c>
      <c r="BU134" s="1">
        <f>IF($A134=SRL!$A134,SRL!S134,"-")</f>
        <v>0</v>
      </c>
      <c r="BV134" s="8">
        <f>IF($A134=SRL!$A134,SRL!T134,"-")</f>
        <v>0</v>
      </c>
    </row>
    <row r="135" spans="1:74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" t="e">
        <f t="shared" si="48"/>
        <v>#DIV/0!</v>
      </c>
      <c r="AB135" s="4" t="e">
        <f t="shared" si="62"/>
        <v>#DIV/0!</v>
      </c>
      <c r="AC135" s="2" t="b">
        <f t="shared" si="49"/>
        <v>0</v>
      </c>
      <c r="AD135" s="2" t="b">
        <f t="shared" si="50"/>
        <v>0</v>
      </c>
      <c r="AE135" s="2" t="b">
        <f t="shared" si="51"/>
        <v>0</v>
      </c>
      <c r="AF135" s="2" t="b">
        <f t="shared" si="52"/>
        <v>0</v>
      </c>
      <c r="AG135" s="2" t="b">
        <f t="shared" si="53"/>
        <v>0</v>
      </c>
      <c r="AH135" s="2" t="b">
        <f t="shared" si="54"/>
        <v>0</v>
      </c>
      <c r="AI135" s="2" t="b">
        <f t="shared" si="55"/>
        <v>0</v>
      </c>
      <c r="AJ135" s="6" t="b">
        <f t="shared" si="56"/>
        <v>0</v>
      </c>
      <c r="AK135" s="7" t="str">
        <f t="shared" si="63"/>
        <v>BUY</v>
      </c>
      <c r="AL135" s="2" t="str">
        <f t="shared" si="64"/>
        <v>-</v>
      </c>
      <c r="AM135" s="15" t="e">
        <f t="shared" si="57"/>
        <v>#DIV/0!</v>
      </c>
      <c r="AN135" s="2" t="e">
        <f t="shared" si="68"/>
        <v>#DIV/0!</v>
      </c>
      <c r="AO135" s="2" t="e">
        <f t="shared" si="69"/>
        <v>#DIV/0!</v>
      </c>
      <c r="AP135" s="33">
        <f>IF(RSI!A135=result!A135, RSI!M135, "-")</f>
        <v>100</v>
      </c>
      <c r="AQ135" s="36">
        <f t="shared" si="58"/>
        <v>0</v>
      </c>
      <c r="AR135" s="36" t="str">
        <f t="shared" si="59"/>
        <v>Negative</v>
      </c>
      <c r="AS135" s="36" t="str">
        <f t="shared" si="65"/>
        <v>-</v>
      </c>
      <c r="AT135" s="37">
        <f>BB!J135</f>
        <v>0</v>
      </c>
      <c r="AU135" s="39" t="e">
        <f>BB!K135</f>
        <v>#DIV/0!</v>
      </c>
      <c r="AV135" s="37">
        <f t="shared" si="60"/>
        <v>0</v>
      </c>
      <c r="AW135" s="39" t="e">
        <f t="shared" si="47"/>
        <v>#DIV/0!</v>
      </c>
      <c r="AX135" s="37">
        <f t="shared" si="61"/>
        <v>0</v>
      </c>
      <c r="AY135" s="39" t="e">
        <f t="shared" si="46"/>
        <v>#DIV/0!</v>
      </c>
      <c r="AZ135" s="37" t="b">
        <f t="shared" si="66"/>
        <v>0</v>
      </c>
      <c r="BA135" s="37">
        <f>BB!H135</f>
        <v>0</v>
      </c>
      <c r="BB135" s="37">
        <f>BB!I135</f>
        <v>0</v>
      </c>
      <c r="BC135" s="41" t="str">
        <f t="shared" si="67"/>
        <v>-</v>
      </c>
      <c r="BD135" s="41">
        <f>MACD!F135</f>
        <v>0</v>
      </c>
      <c r="BE135" s="41">
        <f>MACD!G135</f>
        <v>0</v>
      </c>
      <c r="BF135" s="41">
        <f>MACD!H135</f>
        <v>0</v>
      </c>
      <c r="BG135" s="41">
        <f>IF(A135=MACD!A135,MACD!I135,"-")</f>
        <v>0</v>
      </c>
      <c r="BH135" s="34">
        <f>IF($A135=SRL!$A135,SRL!F135,"-")</f>
        <v>0</v>
      </c>
      <c r="BI135" s="1">
        <f>IF($A135=SRL!$A135,SRL!G135,"-")</f>
        <v>0</v>
      </c>
      <c r="BJ135" s="1">
        <f>IF($A135=SRL!$A135,SRL!H135,"-")</f>
        <v>0</v>
      </c>
      <c r="BK135" s="1">
        <f>IF($A135=SRL!$A135,SRL!I135,"-")</f>
        <v>0</v>
      </c>
      <c r="BL135" s="1">
        <f>IF($A135=SRL!$A135,SRL!J135,"-")</f>
        <v>0</v>
      </c>
      <c r="BM135" s="1">
        <f>IF($A135=SRL!$A135,SRL!K135,"-")</f>
        <v>0</v>
      </c>
      <c r="BN135" s="1">
        <f>IF($A135=SRL!$A135,SRL!L135,"-")</f>
        <v>0</v>
      </c>
      <c r="BO135" s="1">
        <f>IF($A135=SRL!$A135,SRL!M135,"-")</f>
        <v>0</v>
      </c>
      <c r="BP135" s="18" t="str">
        <f>IF($A135=SRL!$A135,SRL!N135,"-")</f>
        <v>Consolidation</v>
      </c>
      <c r="BQ135" s="18" t="str">
        <f>IF($A135=SRL!$A135,SRL!O135,"-")</f>
        <v>Consolidation</v>
      </c>
      <c r="BR135" s="8">
        <f>IF($A135=SRL!$A135,SRL!P135,"-")</f>
        <v>0</v>
      </c>
      <c r="BS135" s="25">
        <f>IF($A135=SRL!$A135,SRL!Q135,"-")</f>
        <v>0</v>
      </c>
      <c r="BT135" s="1">
        <f>IF($A135=SRL!$A135,SRL!R135,"-")</f>
        <v>0</v>
      </c>
      <c r="BU135" s="1">
        <f>IF($A135=SRL!$A135,SRL!S135,"-")</f>
        <v>0</v>
      </c>
      <c r="BV135" s="8">
        <f>IF($A135=SRL!$A135,SRL!T135,"-")</f>
        <v>0</v>
      </c>
    </row>
    <row r="136" spans="1:74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" t="e">
        <f t="shared" si="48"/>
        <v>#DIV/0!</v>
      </c>
      <c r="AB136" s="4" t="e">
        <f t="shared" si="62"/>
        <v>#DIV/0!</v>
      </c>
      <c r="AC136" s="2" t="b">
        <f t="shared" si="49"/>
        <v>0</v>
      </c>
      <c r="AD136" s="2" t="b">
        <f t="shared" si="50"/>
        <v>0</v>
      </c>
      <c r="AE136" s="2" t="b">
        <f t="shared" si="51"/>
        <v>0</v>
      </c>
      <c r="AF136" s="2" t="b">
        <f t="shared" si="52"/>
        <v>0</v>
      </c>
      <c r="AG136" s="2" t="b">
        <f t="shared" si="53"/>
        <v>0</v>
      </c>
      <c r="AH136" s="2" t="b">
        <f t="shared" si="54"/>
        <v>0</v>
      </c>
      <c r="AI136" s="2" t="b">
        <f t="shared" si="55"/>
        <v>0</v>
      </c>
      <c r="AJ136" s="6" t="b">
        <f t="shared" si="56"/>
        <v>0</v>
      </c>
      <c r="AK136" s="7" t="str">
        <f t="shared" si="63"/>
        <v>BUY</v>
      </c>
      <c r="AL136" s="2" t="str">
        <f t="shared" si="64"/>
        <v>-</v>
      </c>
      <c r="AM136" s="15" t="e">
        <f t="shared" si="57"/>
        <v>#DIV/0!</v>
      </c>
      <c r="AN136" s="2" t="e">
        <f t="shared" si="68"/>
        <v>#DIV/0!</v>
      </c>
      <c r="AO136" s="2" t="e">
        <f t="shared" si="69"/>
        <v>#DIV/0!</v>
      </c>
      <c r="AP136" s="33">
        <f>IF(RSI!A136=result!A136, RSI!M136, "-")</f>
        <v>100</v>
      </c>
      <c r="AQ136" s="36">
        <f t="shared" si="58"/>
        <v>0</v>
      </c>
      <c r="AR136" s="36" t="str">
        <f t="shared" si="59"/>
        <v>Negative</v>
      </c>
      <c r="AS136" s="36" t="str">
        <f t="shared" si="65"/>
        <v>-</v>
      </c>
      <c r="AT136" s="37">
        <f>BB!J136</f>
        <v>0</v>
      </c>
      <c r="AU136" s="39" t="e">
        <f>BB!K136</f>
        <v>#DIV/0!</v>
      </c>
      <c r="AV136" s="37">
        <f t="shared" si="60"/>
        <v>0</v>
      </c>
      <c r="AW136" s="39" t="e">
        <f t="shared" si="47"/>
        <v>#DIV/0!</v>
      </c>
      <c r="AX136" s="37">
        <f t="shared" si="61"/>
        <v>0</v>
      </c>
      <c r="AY136" s="39" t="e">
        <f t="shared" si="46"/>
        <v>#DIV/0!</v>
      </c>
      <c r="AZ136" s="37" t="b">
        <f t="shared" si="66"/>
        <v>0</v>
      </c>
      <c r="BA136" s="37">
        <f>BB!H136</f>
        <v>0</v>
      </c>
      <c r="BB136" s="37">
        <f>BB!I136</f>
        <v>0</v>
      </c>
      <c r="BC136" s="41" t="str">
        <f t="shared" si="67"/>
        <v>-</v>
      </c>
      <c r="BD136" s="41">
        <f>MACD!F136</f>
        <v>0</v>
      </c>
      <c r="BE136" s="41">
        <f>MACD!G136</f>
        <v>0</v>
      </c>
      <c r="BF136" s="41">
        <f>MACD!H136</f>
        <v>0</v>
      </c>
      <c r="BG136" s="41">
        <f>IF(A136=MACD!A136,MACD!I136,"-")</f>
        <v>0</v>
      </c>
      <c r="BH136" s="34">
        <f>IF($A136=SRL!$A136,SRL!F136,"-")</f>
        <v>0</v>
      </c>
      <c r="BI136" s="1">
        <f>IF($A136=SRL!$A136,SRL!G136,"-")</f>
        <v>0</v>
      </c>
      <c r="BJ136" s="1">
        <f>IF($A136=SRL!$A136,SRL!H136,"-")</f>
        <v>0</v>
      </c>
      <c r="BK136" s="1">
        <f>IF($A136=SRL!$A136,SRL!I136,"-")</f>
        <v>0</v>
      </c>
      <c r="BL136" s="1">
        <f>IF($A136=SRL!$A136,SRL!J136,"-")</f>
        <v>0</v>
      </c>
      <c r="BM136" s="1">
        <f>IF($A136=SRL!$A136,SRL!K136,"-")</f>
        <v>0</v>
      </c>
      <c r="BN136" s="1">
        <f>IF($A136=SRL!$A136,SRL!L136,"-")</f>
        <v>0</v>
      </c>
      <c r="BO136" s="1">
        <f>IF($A136=SRL!$A136,SRL!M136,"-")</f>
        <v>0</v>
      </c>
      <c r="BP136" s="18" t="str">
        <f>IF($A136=SRL!$A136,SRL!N136,"-")</f>
        <v>Consolidation</v>
      </c>
      <c r="BQ136" s="18" t="str">
        <f>IF($A136=SRL!$A136,SRL!O136,"-")</f>
        <v>Consolidation</v>
      </c>
      <c r="BR136" s="8">
        <f>IF($A136=SRL!$A136,SRL!P136,"-")</f>
        <v>0</v>
      </c>
      <c r="BS136" s="25">
        <f>IF($A136=SRL!$A136,SRL!Q136,"-")</f>
        <v>0</v>
      </c>
      <c r="BT136" s="1">
        <f>IF($A136=SRL!$A136,SRL!R136,"-")</f>
        <v>0</v>
      </c>
      <c r="BU136" s="1">
        <f>IF($A136=SRL!$A136,SRL!S136,"-")</f>
        <v>0</v>
      </c>
      <c r="BV136" s="8">
        <f>IF($A136=SRL!$A136,SRL!T136,"-")</f>
        <v>0</v>
      </c>
    </row>
    <row r="137" spans="1:74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" t="e">
        <f t="shared" si="48"/>
        <v>#DIV/0!</v>
      </c>
      <c r="AB137" s="4" t="e">
        <f t="shared" si="62"/>
        <v>#DIV/0!</v>
      </c>
      <c r="AC137" s="2" t="b">
        <f t="shared" si="49"/>
        <v>0</v>
      </c>
      <c r="AD137" s="2" t="b">
        <f t="shared" si="50"/>
        <v>0</v>
      </c>
      <c r="AE137" s="2" t="b">
        <f t="shared" si="51"/>
        <v>0</v>
      </c>
      <c r="AF137" s="2" t="b">
        <f t="shared" si="52"/>
        <v>0</v>
      </c>
      <c r="AG137" s="2" t="b">
        <f t="shared" si="53"/>
        <v>0</v>
      </c>
      <c r="AH137" s="2" t="b">
        <f t="shared" si="54"/>
        <v>0</v>
      </c>
      <c r="AI137" s="2" t="b">
        <f t="shared" si="55"/>
        <v>0</v>
      </c>
      <c r="AJ137" s="6" t="b">
        <f t="shared" si="56"/>
        <v>0</v>
      </c>
      <c r="AK137" s="7" t="str">
        <f t="shared" si="63"/>
        <v>BUY</v>
      </c>
      <c r="AL137" s="2" t="str">
        <f t="shared" si="64"/>
        <v>-</v>
      </c>
      <c r="AM137" s="15" t="e">
        <f t="shared" si="57"/>
        <v>#DIV/0!</v>
      </c>
      <c r="AN137" s="2" t="e">
        <f t="shared" si="68"/>
        <v>#DIV/0!</v>
      </c>
      <c r="AO137" s="2" t="e">
        <f t="shared" si="69"/>
        <v>#DIV/0!</v>
      </c>
      <c r="AP137" s="33">
        <f>IF(RSI!A137=result!A137, RSI!M137, "-")</f>
        <v>100</v>
      </c>
      <c r="AQ137" s="36">
        <f t="shared" si="58"/>
        <v>0</v>
      </c>
      <c r="AR137" s="36" t="str">
        <f t="shared" si="59"/>
        <v>Negative</v>
      </c>
      <c r="AS137" s="36" t="str">
        <f t="shared" si="65"/>
        <v>-</v>
      </c>
      <c r="AT137" s="37">
        <f>BB!J137</f>
        <v>0</v>
      </c>
      <c r="AU137" s="39" t="e">
        <f>BB!K137</f>
        <v>#DIV/0!</v>
      </c>
      <c r="AV137" s="37">
        <f t="shared" si="60"/>
        <v>0</v>
      </c>
      <c r="AW137" s="39" t="e">
        <f t="shared" si="47"/>
        <v>#DIV/0!</v>
      </c>
      <c r="AX137" s="37">
        <f t="shared" si="61"/>
        <v>0</v>
      </c>
      <c r="AY137" s="39" t="e">
        <f t="shared" si="46"/>
        <v>#DIV/0!</v>
      </c>
      <c r="AZ137" s="37" t="b">
        <f t="shared" si="66"/>
        <v>0</v>
      </c>
      <c r="BA137" s="37">
        <f>BB!H137</f>
        <v>0</v>
      </c>
      <c r="BB137" s="37">
        <f>BB!I137</f>
        <v>0</v>
      </c>
      <c r="BC137" s="41" t="str">
        <f t="shared" si="67"/>
        <v>-</v>
      </c>
      <c r="BD137" s="41">
        <f>MACD!F137</f>
        <v>0</v>
      </c>
      <c r="BE137" s="41">
        <f>MACD!G137</f>
        <v>0</v>
      </c>
      <c r="BF137" s="41">
        <f>MACD!H137</f>
        <v>0</v>
      </c>
      <c r="BG137" s="41">
        <f>IF(A137=MACD!A137,MACD!I137,"-")</f>
        <v>0</v>
      </c>
      <c r="BH137" s="34">
        <f>IF($A137=SRL!$A137,SRL!F137,"-")</f>
        <v>0</v>
      </c>
      <c r="BI137" s="1">
        <f>IF($A137=SRL!$A137,SRL!G137,"-")</f>
        <v>0</v>
      </c>
      <c r="BJ137" s="1">
        <f>IF($A137=SRL!$A137,SRL!H137,"-")</f>
        <v>0</v>
      </c>
      <c r="BK137" s="1">
        <f>IF($A137=SRL!$A137,SRL!I137,"-")</f>
        <v>0</v>
      </c>
      <c r="BL137" s="1">
        <f>IF($A137=SRL!$A137,SRL!J137,"-")</f>
        <v>0</v>
      </c>
      <c r="BM137" s="1">
        <f>IF($A137=SRL!$A137,SRL!K137,"-")</f>
        <v>0</v>
      </c>
      <c r="BN137" s="1">
        <f>IF($A137=SRL!$A137,SRL!L137,"-")</f>
        <v>0</v>
      </c>
      <c r="BO137" s="1">
        <f>IF($A137=SRL!$A137,SRL!M137,"-")</f>
        <v>0</v>
      </c>
      <c r="BP137" s="18" t="str">
        <f>IF($A137=SRL!$A137,SRL!N137,"-")</f>
        <v>Consolidation</v>
      </c>
      <c r="BQ137" s="18" t="str">
        <f>IF($A137=SRL!$A137,SRL!O137,"-")</f>
        <v>Consolidation</v>
      </c>
      <c r="BR137" s="8">
        <f>IF($A137=SRL!$A137,SRL!P137,"-")</f>
        <v>0</v>
      </c>
      <c r="BS137" s="25">
        <f>IF($A137=SRL!$A137,SRL!Q137,"-")</f>
        <v>0</v>
      </c>
      <c r="BT137" s="1">
        <f>IF($A137=SRL!$A137,SRL!R137,"-")</f>
        <v>0</v>
      </c>
      <c r="BU137" s="1">
        <f>IF($A137=SRL!$A137,SRL!S137,"-")</f>
        <v>0</v>
      </c>
      <c r="BV137" s="8">
        <f>IF($A137=SRL!$A137,SRL!T137,"-")</f>
        <v>0</v>
      </c>
    </row>
    <row r="138" spans="1:74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" t="e">
        <f t="shared" si="48"/>
        <v>#DIV/0!</v>
      </c>
      <c r="AB138" s="4" t="e">
        <f t="shared" si="62"/>
        <v>#DIV/0!</v>
      </c>
      <c r="AC138" s="2" t="b">
        <f t="shared" si="49"/>
        <v>0</v>
      </c>
      <c r="AD138" s="2" t="b">
        <f t="shared" si="50"/>
        <v>0</v>
      </c>
      <c r="AE138" s="2" t="b">
        <f t="shared" si="51"/>
        <v>0</v>
      </c>
      <c r="AF138" s="2" t="b">
        <f t="shared" si="52"/>
        <v>0</v>
      </c>
      <c r="AG138" s="2" t="b">
        <f t="shared" si="53"/>
        <v>0</v>
      </c>
      <c r="AH138" s="2" t="b">
        <f t="shared" si="54"/>
        <v>0</v>
      </c>
      <c r="AI138" s="2" t="b">
        <f t="shared" si="55"/>
        <v>0</v>
      </c>
      <c r="AJ138" s="6" t="b">
        <f t="shared" si="56"/>
        <v>0</v>
      </c>
      <c r="AK138" s="7" t="str">
        <f t="shared" si="63"/>
        <v>BUY</v>
      </c>
      <c r="AL138" s="2" t="str">
        <f t="shared" si="64"/>
        <v>-</v>
      </c>
      <c r="AM138" s="15" t="e">
        <f t="shared" si="57"/>
        <v>#DIV/0!</v>
      </c>
      <c r="AN138" s="2" t="e">
        <f t="shared" si="68"/>
        <v>#DIV/0!</v>
      </c>
      <c r="AO138" s="2" t="e">
        <f t="shared" si="69"/>
        <v>#DIV/0!</v>
      </c>
      <c r="AP138" s="33">
        <f>IF(RSI!A138=result!A138, RSI!M138, "-")</f>
        <v>100</v>
      </c>
      <c r="AQ138" s="36">
        <f t="shared" si="58"/>
        <v>0</v>
      </c>
      <c r="AR138" s="36" t="str">
        <f t="shared" si="59"/>
        <v>Negative</v>
      </c>
      <c r="AS138" s="36" t="str">
        <f t="shared" si="65"/>
        <v>-</v>
      </c>
      <c r="AT138" s="37">
        <f>BB!J138</f>
        <v>0</v>
      </c>
      <c r="AU138" s="39" t="e">
        <f>BB!K138</f>
        <v>#DIV/0!</v>
      </c>
      <c r="AV138" s="37">
        <f t="shared" si="60"/>
        <v>0</v>
      </c>
      <c r="AW138" s="39" t="e">
        <f t="shared" si="47"/>
        <v>#DIV/0!</v>
      </c>
      <c r="AX138" s="37">
        <f t="shared" si="61"/>
        <v>0</v>
      </c>
      <c r="AY138" s="39" t="e">
        <f t="shared" si="46"/>
        <v>#DIV/0!</v>
      </c>
      <c r="AZ138" s="37" t="b">
        <f t="shared" si="66"/>
        <v>0</v>
      </c>
      <c r="BA138" s="37">
        <f>BB!H138</f>
        <v>0</v>
      </c>
      <c r="BB138" s="37">
        <f>BB!I138</f>
        <v>0</v>
      </c>
      <c r="BC138" s="41" t="str">
        <f t="shared" si="67"/>
        <v>-</v>
      </c>
      <c r="BD138" s="41">
        <f>MACD!F138</f>
        <v>0</v>
      </c>
      <c r="BE138" s="41">
        <f>MACD!G138</f>
        <v>0</v>
      </c>
      <c r="BF138" s="41">
        <f>MACD!H138</f>
        <v>0</v>
      </c>
      <c r="BG138" s="41">
        <f>IF(A138=MACD!A138,MACD!I138,"-")</f>
        <v>0</v>
      </c>
      <c r="BH138" s="34">
        <f>IF($A138=SRL!$A138,SRL!F138,"-")</f>
        <v>0</v>
      </c>
      <c r="BI138" s="1">
        <f>IF($A138=SRL!$A138,SRL!G138,"-")</f>
        <v>0</v>
      </c>
      <c r="BJ138" s="1">
        <f>IF($A138=SRL!$A138,SRL!H138,"-")</f>
        <v>0</v>
      </c>
      <c r="BK138" s="1">
        <f>IF($A138=SRL!$A138,SRL!I138,"-")</f>
        <v>0</v>
      </c>
      <c r="BL138" s="1">
        <f>IF($A138=SRL!$A138,SRL!J138,"-")</f>
        <v>0</v>
      </c>
      <c r="BM138" s="1">
        <f>IF($A138=SRL!$A138,SRL!K138,"-")</f>
        <v>0</v>
      </c>
      <c r="BN138" s="1">
        <f>IF($A138=SRL!$A138,SRL!L138,"-")</f>
        <v>0</v>
      </c>
      <c r="BO138" s="1">
        <f>IF($A138=SRL!$A138,SRL!M138,"-")</f>
        <v>0</v>
      </c>
      <c r="BP138" s="18" t="str">
        <f>IF($A138=SRL!$A138,SRL!N138,"-")</f>
        <v>Consolidation</v>
      </c>
      <c r="BQ138" s="18" t="str">
        <f>IF($A138=SRL!$A138,SRL!O138,"-")</f>
        <v>Consolidation</v>
      </c>
      <c r="BR138" s="8">
        <f>IF($A138=SRL!$A138,SRL!P138,"-")</f>
        <v>0</v>
      </c>
      <c r="BS138" s="25">
        <f>IF($A138=SRL!$A138,SRL!Q138,"-")</f>
        <v>0</v>
      </c>
      <c r="BT138" s="1">
        <f>IF($A138=SRL!$A138,SRL!R138,"-")</f>
        <v>0</v>
      </c>
      <c r="BU138" s="1">
        <f>IF($A138=SRL!$A138,SRL!S138,"-")</f>
        <v>0</v>
      </c>
      <c r="BV138" s="8">
        <f>IF($A138=SRL!$A138,SRL!T138,"-")</f>
        <v>0</v>
      </c>
    </row>
    <row r="139" spans="1:74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" t="e">
        <f t="shared" si="48"/>
        <v>#DIV/0!</v>
      </c>
      <c r="AB139" s="4" t="e">
        <f t="shared" si="62"/>
        <v>#DIV/0!</v>
      </c>
      <c r="AC139" s="2" t="b">
        <f t="shared" si="49"/>
        <v>0</v>
      </c>
      <c r="AD139" s="2" t="b">
        <f t="shared" si="50"/>
        <v>0</v>
      </c>
      <c r="AE139" s="2" t="b">
        <f t="shared" si="51"/>
        <v>0</v>
      </c>
      <c r="AF139" s="2" t="b">
        <f t="shared" si="52"/>
        <v>0</v>
      </c>
      <c r="AG139" s="2" t="b">
        <f t="shared" si="53"/>
        <v>0</v>
      </c>
      <c r="AH139" s="2" t="b">
        <f t="shared" si="54"/>
        <v>0</v>
      </c>
      <c r="AI139" s="2" t="b">
        <f t="shared" si="55"/>
        <v>0</v>
      </c>
      <c r="AJ139" s="6" t="b">
        <f t="shared" si="56"/>
        <v>0</v>
      </c>
      <c r="AK139" s="7" t="str">
        <f t="shared" si="63"/>
        <v>BUY</v>
      </c>
      <c r="AL139" s="2" t="str">
        <f t="shared" si="64"/>
        <v>-</v>
      </c>
      <c r="AM139" s="15" t="e">
        <f t="shared" si="57"/>
        <v>#DIV/0!</v>
      </c>
      <c r="AN139" s="2" t="e">
        <f t="shared" si="68"/>
        <v>#DIV/0!</v>
      </c>
      <c r="AO139" s="2" t="e">
        <f t="shared" si="69"/>
        <v>#DIV/0!</v>
      </c>
      <c r="AP139" s="33">
        <f>IF(RSI!A139=result!A139, RSI!M139, "-")</f>
        <v>100</v>
      </c>
      <c r="AQ139" s="36">
        <f t="shared" si="58"/>
        <v>0</v>
      </c>
      <c r="AR139" s="36" t="str">
        <f t="shared" si="59"/>
        <v>Negative</v>
      </c>
      <c r="AS139" s="36" t="str">
        <f t="shared" si="65"/>
        <v>-</v>
      </c>
      <c r="AT139" s="37">
        <f>BB!J139</f>
        <v>0</v>
      </c>
      <c r="AU139" s="39" t="e">
        <f>BB!K139</f>
        <v>#DIV/0!</v>
      </c>
      <c r="AV139" s="37">
        <f t="shared" si="60"/>
        <v>0</v>
      </c>
      <c r="AW139" s="39" t="e">
        <f t="shared" si="47"/>
        <v>#DIV/0!</v>
      </c>
      <c r="AX139" s="37">
        <f t="shared" si="61"/>
        <v>0</v>
      </c>
      <c r="AY139" s="39" t="e">
        <f t="shared" si="46"/>
        <v>#DIV/0!</v>
      </c>
      <c r="AZ139" s="37" t="b">
        <f t="shared" si="66"/>
        <v>0</v>
      </c>
      <c r="BA139" s="37">
        <f>BB!H139</f>
        <v>0</v>
      </c>
      <c r="BB139" s="37">
        <f>BB!I139</f>
        <v>0</v>
      </c>
      <c r="BC139" s="41" t="str">
        <f t="shared" si="67"/>
        <v>-</v>
      </c>
      <c r="BD139" s="41">
        <f>MACD!F139</f>
        <v>0</v>
      </c>
      <c r="BE139" s="41">
        <f>MACD!G139</f>
        <v>0</v>
      </c>
      <c r="BF139" s="41">
        <f>MACD!H139</f>
        <v>0</v>
      </c>
      <c r="BG139" s="41">
        <f>IF(A139=MACD!A139,MACD!I139,"-")</f>
        <v>0</v>
      </c>
      <c r="BH139" s="34">
        <f>IF($A139=SRL!$A139,SRL!F139,"-")</f>
        <v>0</v>
      </c>
      <c r="BI139" s="1">
        <f>IF($A139=SRL!$A139,SRL!G139,"-")</f>
        <v>0</v>
      </c>
      <c r="BJ139" s="1">
        <f>IF($A139=SRL!$A139,SRL!H139,"-")</f>
        <v>0</v>
      </c>
      <c r="BK139" s="1">
        <f>IF($A139=SRL!$A139,SRL!I139,"-")</f>
        <v>0</v>
      </c>
      <c r="BL139" s="1">
        <f>IF($A139=SRL!$A139,SRL!J139,"-")</f>
        <v>0</v>
      </c>
      <c r="BM139" s="1">
        <f>IF($A139=SRL!$A139,SRL!K139,"-")</f>
        <v>0</v>
      </c>
      <c r="BN139" s="1">
        <f>IF($A139=SRL!$A139,SRL!L139,"-")</f>
        <v>0</v>
      </c>
      <c r="BO139" s="1">
        <f>IF($A139=SRL!$A139,SRL!M139,"-")</f>
        <v>0</v>
      </c>
      <c r="BP139" s="18" t="str">
        <f>IF($A139=SRL!$A139,SRL!N139,"-")</f>
        <v>Consolidation</v>
      </c>
      <c r="BQ139" s="18" t="str">
        <f>IF($A139=SRL!$A139,SRL!O139,"-")</f>
        <v>Consolidation</v>
      </c>
      <c r="BR139" s="8">
        <f>IF($A139=SRL!$A139,SRL!P139,"-")</f>
        <v>0</v>
      </c>
      <c r="BS139" s="25">
        <f>IF($A139=SRL!$A139,SRL!Q139,"-")</f>
        <v>0</v>
      </c>
      <c r="BT139" s="1">
        <f>IF($A139=SRL!$A139,SRL!R139,"-")</f>
        <v>0</v>
      </c>
      <c r="BU139" s="1">
        <f>IF($A139=SRL!$A139,SRL!S139,"-")</f>
        <v>0</v>
      </c>
      <c r="BV139" s="8">
        <f>IF($A139=SRL!$A139,SRL!T139,"-")</f>
        <v>0</v>
      </c>
    </row>
    <row r="140" spans="1:74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" t="e">
        <f t="shared" si="48"/>
        <v>#DIV/0!</v>
      </c>
      <c r="AB140" s="4" t="e">
        <f t="shared" si="62"/>
        <v>#DIV/0!</v>
      </c>
      <c r="AC140" s="2" t="b">
        <f t="shared" si="49"/>
        <v>0</v>
      </c>
      <c r="AD140" s="2" t="b">
        <f t="shared" si="50"/>
        <v>0</v>
      </c>
      <c r="AE140" s="2" t="b">
        <f t="shared" si="51"/>
        <v>0</v>
      </c>
      <c r="AF140" s="2" t="b">
        <f t="shared" si="52"/>
        <v>0</v>
      </c>
      <c r="AG140" s="2" t="b">
        <f t="shared" si="53"/>
        <v>0</v>
      </c>
      <c r="AH140" s="2" t="b">
        <f t="shared" si="54"/>
        <v>0</v>
      </c>
      <c r="AI140" s="2" t="b">
        <f t="shared" si="55"/>
        <v>0</v>
      </c>
      <c r="AJ140" s="6" t="b">
        <f t="shared" si="56"/>
        <v>0</v>
      </c>
      <c r="AK140" s="7" t="str">
        <f t="shared" si="63"/>
        <v>BUY</v>
      </c>
      <c r="AL140" s="2" t="str">
        <f t="shared" si="64"/>
        <v>-</v>
      </c>
      <c r="AM140" s="15" t="e">
        <f t="shared" si="57"/>
        <v>#DIV/0!</v>
      </c>
      <c r="AN140" s="2" t="e">
        <f t="shared" si="68"/>
        <v>#DIV/0!</v>
      </c>
      <c r="AO140" s="2" t="e">
        <f t="shared" si="69"/>
        <v>#DIV/0!</v>
      </c>
      <c r="AP140" s="33">
        <f>IF(RSI!A140=result!A140, RSI!M140, "-")</f>
        <v>100</v>
      </c>
      <c r="AQ140" s="36">
        <f t="shared" si="58"/>
        <v>0</v>
      </c>
      <c r="AR140" s="36" t="str">
        <f t="shared" si="59"/>
        <v>Negative</v>
      </c>
      <c r="AS140" s="36" t="str">
        <f t="shared" si="65"/>
        <v>-</v>
      </c>
      <c r="AT140" s="37">
        <f>BB!J140</f>
        <v>0</v>
      </c>
      <c r="AU140" s="39" t="e">
        <f>BB!K140</f>
        <v>#DIV/0!</v>
      </c>
      <c r="AV140" s="37">
        <f t="shared" si="60"/>
        <v>0</v>
      </c>
      <c r="AW140" s="39" t="e">
        <f t="shared" si="47"/>
        <v>#DIV/0!</v>
      </c>
      <c r="AX140" s="37">
        <f t="shared" si="61"/>
        <v>0</v>
      </c>
      <c r="AY140" s="39" t="e">
        <f t="shared" si="46"/>
        <v>#DIV/0!</v>
      </c>
      <c r="AZ140" s="37" t="b">
        <f t="shared" si="66"/>
        <v>0</v>
      </c>
      <c r="BA140" s="37">
        <f>BB!H140</f>
        <v>0</v>
      </c>
      <c r="BB140" s="37">
        <f>BB!I140</f>
        <v>0</v>
      </c>
      <c r="BC140" s="41" t="str">
        <f t="shared" si="67"/>
        <v>-</v>
      </c>
      <c r="BD140" s="41">
        <f>MACD!F140</f>
        <v>0</v>
      </c>
      <c r="BE140" s="41">
        <f>MACD!G140</f>
        <v>0</v>
      </c>
      <c r="BF140" s="41">
        <f>MACD!H140</f>
        <v>0</v>
      </c>
      <c r="BG140" s="41">
        <f>IF(A140=MACD!A140,MACD!I140,"-")</f>
        <v>0</v>
      </c>
      <c r="BH140" s="34">
        <f>IF($A140=SRL!$A140,SRL!F140,"-")</f>
        <v>0</v>
      </c>
      <c r="BI140" s="1">
        <f>IF($A140=SRL!$A140,SRL!G140,"-")</f>
        <v>0</v>
      </c>
      <c r="BJ140" s="1">
        <f>IF($A140=SRL!$A140,SRL!H140,"-")</f>
        <v>0</v>
      </c>
      <c r="BK140" s="1">
        <f>IF($A140=SRL!$A140,SRL!I140,"-")</f>
        <v>0</v>
      </c>
      <c r="BL140" s="1">
        <f>IF($A140=SRL!$A140,SRL!J140,"-")</f>
        <v>0</v>
      </c>
      <c r="BM140" s="1">
        <f>IF($A140=SRL!$A140,SRL!K140,"-")</f>
        <v>0</v>
      </c>
      <c r="BN140" s="1">
        <f>IF($A140=SRL!$A140,SRL!L140,"-")</f>
        <v>0</v>
      </c>
      <c r="BO140" s="1">
        <f>IF($A140=SRL!$A140,SRL!M140,"-")</f>
        <v>0</v>
      </c>
      <c r="BP140" s="18" t="str">
        <f>IF($A140=SRL!$A140,SRL!N140,"-")</f>
        <v>Consolidation</v>
      </c>
      <c r="BQ140" s="18" t="str">
        <f>IF($A140=SRL!$A140,SRL!O140,"-")</f>
        <v>Consolidation</v>
      </c>
      <c r="BR140" s="8">
        <f>IF($A140=SRL!$A140,SRL!P140,"-")</f>
        <v>0</v>
      </c>
      <c r="BS140" s="25">
        <f>IF($A140=SRL!$A140,SRL!Q140,"-")</f>
        <v>0</v>
      </c>
      <c r="BT140" s="1">
        <f>IF($A140=SRL!$A140,SRL!R140,"-")</f>
        <v>0</v>
      </c>
      <c r="BU140" s="1">
        <f>IF($A140=SRL!$A140,SRL!S140,"-")</f>
        <v>0</v>
      </c>
      <c r="BV140" s="8">
        <f>IF($A140=SRL!$A140,SRL!T140,"-")</f>
        <v>0</v>
      </c>
    </row>
    <row r="141" spans="1:74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" t="e">
        <f t="shared" si="48"/>
        <v>#DIV/0!</v>
      </c>
      <c r="AB141" s="4" t="e">
        <f t="shared" si="62"/>
        <v>#DIV/0!</v>
      </c>
      <c r="AC141" s="2" t="b">
        <f t="shared" si="49"/>
        <v>0</v>
      </c>
      <c r="AD141" s="2" t="b">
        <f t="shared" si="50"/>
        <v>0</v>
      </c>
      <c r="AE141" s="2" t="b">
        <f t="shared" si="51"/>
        <v>0</v>
      </c>
      <c r="AF141" s="2" t="b">
        <f t="shared" si="52"/>
        <v>0</v>
      </c>
      <c r="AG141" s="2" t="b">
        <f t="shared" si="53"/>
        <v>0</v>
      </c>
      <c r="AH141" s="2" t="b">
        <f t="shared" si="54"/>
        <v>0</v>
      </c>
      <c r="AI141" s="2" t="b">
        <f t="shared" si="55"/>
        <v>0</v>
      </c>
      <c r="AJ141" s="6" t="b">
        <f t="shared" si="56"/>
        <v>0</v>
      </c>
      <c r="AK141" s="7" t="str">
        <f t="shared" si="63"/>
        <v>BUY</v>
      </c>
      <c r="AL141" s="2" t="str">
        <f t="shared" si="64"/>
        <v>-</v>
      </c>
      <c r="AM141" s="15" t="e">
        <f t="shared" si="57"/>
        <v>#DIV/0!</v>
      </c>
      <c r="AN141" s="2" t="e">
        <f t="shared" si="68"/>
        <v>#DIV/0!</v>
      </c>
      <c r="AO141" s="2" t="e">
        <f t="shared" si="69"/>
        <v>#DIV/0!</v>
      </c>
      <c r="AP141" s="33">
        <f>IF(RSI!A141=result!A141, RSI!M141, "-")</f>
        <v>100</v>
      </c>
      <c r="AQ141" s="36">
        <f t="shared" si="58"/>
        <v>0</v>
      </c>
      <c r="AR141" s="36" t="str">
        <f t="shared" si="59"/>
        <v>Negative</v>
      </c>
      <c r="AS141" s="36" t="str">
        <f t="shared" si="65"/>
        <v>-</v>
      </c>
      <c r="AT141" s="37">
        <f>BB!J141</f>
        <v>0</v>
      </c>
      <c r="AU141" s="39" t="e">
        <f>BB!K141</f>
        <v>#DIV/0!</v>
      </c>
      <c r="AV141" s="37">
        <f t="shared" si="60"/>
        <v>0</v>
      </c>
      <c r="AW141" s="39" t="e">
        <f t="shared" si="47"/>
        <v>#DIV/0!</v>
      </c>
      <c r="AX141" s="37">
        <f t="shared" si="61"/>
        <v>0</v>
      </c>
      <c r="AY141" s="39" t="e">
        <f t="shared" si="46"/>
        <v>#DIV/0!</v>
      </c>
      <c r="AZ141" s="37" t="b">
        <f t="shared" si="66"/>
        <v>0</v>
      </c>
      <c r="BA141" s="37">
        <f>BB!H141</f>
        <v>0</v>
      </c>
      <c r="BB141" s="37">
        <f>BB!I141</f>
        <v>0</v>
      </c>
      <c r="BC141" s="41" t="str">
        <f t="shared" si="67"/>
        <v>-</v>
      </c>
      <c r="BD141" s="41">
        <f>MACD!F141</f>
        <v>0</v>
      </c>
      <c r="BE141" s="41">
        <f>MACD!G141</f>
        <v>0</v>
      </c>
      <c r="BF141" s="41">
        <f>MACD!H141</f>
        <v>0</v>
      </c>
      <c r="BG141" s="41">
        <f>IF(A141=MACD!A141,MACD!I141,"-")</f>
        <v>0</v>
      </c>
      <c r="BH141" s="34">
        <f>IF($A141=SRL!$A141,SRL!F141,"-")</f>
        <v>0</v>
      </c>
      <c r="BI141" s="1">
        <f>IF($A141=SRL!$A141,SRL!G141,"-")</f>
        <v>0</v>
      </c>
      <c r="BJ141" s="1">
        <f>IF($A141=SRL!$A141,SRL!H141,"-")</f>
        <v>0</v>
      </c>
      <c r="BK141" s="1">
        <f>IF($A141=SRL!$A141,SRL!I141,"-")</f>
        <v>0</v>
      </c>
      <c r="BL141" s="1">
        <f>IF($A141=SRL!$A141,SRL!J141,"-")</f>
        <v>0</v>
      </c>
      <c r="BM141" s="1">
        <f>IF($A141=SRL!$A141,SRL!K141,"-")</f>
        <v>0</v>
      </c>
      <c r="BN141" s="1">
        <f>IF($A141=SRL!$A141,SRL!L141,"-")</f>
        <v>0</v>
      </c>
      <c r="BO141" s="1">
        <f>IF($A141=SRL!$A141,SRL!M141,"-")</f>
        <v>0</v>
      </c>
      <c r="BP141" s="18" t="str">
        <f>IF($A141=SRL!$A141,SRL!N141,"-")</f>
        <v>Consolidation</v>
      </c>
      <c r="BQ141" s="18" t="str">
        <f>IF($A141=SRL!$A141,SRL!O141,"-")</f>
        <v>Consolidation</v>
      </c>
      <c r="BR141" s="8">
        <f>IF($A141=SRL!$A141,SRL!P141,"-")</f>
        <v>0</v>
      </c>
      <c r="BS141" s="25">
        <f>IF($A141=SRL!$A141,SRL!Q141,"-")</f>
        <v>0</v>
      </c>
      <c r="BT141" s="1">
        <f>IF($A141=SRL!$A141,SRL!R141,"-")</f>
        <v>0</v>
      </c>
      <c r="BU141" s="1">
        <f>IF($A141=SRL!$A141,SRL!S141,"-")</f>
        <v>0</v>
      </c>
      <c r="BV141" s="8">
        <f>IF($A141=SRL!$A141,SRL!T141,"-")</f>
        <v>0</v>
      </c>
    </row>
    <row r="142" spans="1:74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" t="e">
        <f t="shared" si="48"/>
        <v>#DIV/0!</v>
      </c>
      <c r="AB142" s="4" t="e">
        <f t="shared" si="62"/>
        <v>#DIV/0!</v>
      </c>
      <c r="AC142" s="2" t="b">
        <f t="shared" si="49"/>
        <v>0</v>
      </c>
      <c r="AD142" s="2" t="b">
        <f t="shared" si="50"/>
        <v>0</v>
      </c>
      <c r="AE142" s="2" t="b">
        <f t="shared" si="51"/>
        <v>0</v>
      </c>
      <c r="AF142" s="2" t="b">
        <f t="shared" si="52"/>
        <v>0</v>
      </c>
      <c r="AG142" s="2" t="b">
        <f t="shared" si="53"/>
        <v>0</v>
      </c>
      <c r="AH142" s="2" t="b">
        <f t="shared" si="54"/>
        <v>0</v>
      </c>
      <c r="AI142" s="2" t="b">
        <f t="shared" si="55"/>
        <v>0</v>
      </c>
      <c r="AJ142" s="6" t="b">
        <f t="shared" si="56"/>
        <v>0</v>
      </c>
      <c r="AK142" s="7" t="str">
        <f t="shared" si="63"/>
        <v>BUY</v>
      </c>
      <c r="AL142" s="2" t="str">
        <f t="shared" si="64"/>
        <v>-</v>
      </c>
      <c r="AM142" s="15" t="e">
        <f t="shared" si="57"/>
        <v>#DIV/0!</v>
      </c>
      <c r="AN142" s="2" t="e">
        <f t="shared" si="68"/>
        <v>#DIV/0!</v>
      </c>
      <c r="AO142" s="2" t="e">
        <f t="shared" si="69"/>
        <v>#DIV/0!</v>
      </c>
      <c r="AP142" s="33">
        <f>IF(RSI!A142=result!A142, RSI!M142, "-")</f>
        <v>100</v>
      </c>
      <c r="AQ142" s="36">
        <f t="shared" si="58"/>
        <v>0</v>
      </c>
      <c r="AR142" s="36" t="str">
        <f t="shared" si="59"/>
        <v>Negative</v>
      </c>
      <c r="AS142" s="36" t="str">
        <f t="shared" si="65"/>
        <v>-</v>
      </c>
      <c r="AT142" s="37">
        <f>BB!J142</f>
        <v>0</v>
      </c>
      <c r="AU142" s="39" t="e">
        <f>BB!K142</f>
        <v>#DIV/0!</v>
      </c>
      <c r="AV142" s="37">
        <f t="shared" si="60"/>
        <v>0</v>
      </c>
      <c r="AW142" s="39" t="e">
        <f t="shared" si="47"/>
        <v>#DIV/0!</v>
      </c>
      <c r="AX142" s="37">
        <f t="shared" si="61"/>
        <v>0</v>
      </c>
      <c r="AY142" s="39" t="e">
        <f t="shared" si="46"/>
        <v>#DIV/0!</v>
      </c>
      <c r="AZ142" s="37" t="b">
        <f t="shared" si="66"/>
        <v>0</v>
      </c>
      <c r="BA142" s="37">
        <f>BB!H142</f>
        <v>0</v>
      </c>
      <c r="BB142" s="37">
        <f>BB!I142</f>
        <v>0</v>
      </c>
      <c r="BC142" s="41" t="str">
        <f t="shared" si="67"/>
        <v>-</v>
      </c>
      <c r="BD142" s="41">
        <f>MACD!F142</f>
        <v>0</v>
      </c>
      <c r="BE142" s="41">
        <f>MACD!G142</f>
        <v>0</v>
      </c>
      <c r="BF142" s="41">
        <f>MACD!H142</f>
        <v>0</v>
      </c>
      <c r="BG142" s="41">
        <f>IF(A142=MACD!A142,MACD!I142,"-")</f>
        <v>0</v>
      </c>
      <c r="BH142" s="34">
        <f>IF($A142=SRL!$A142,SRL!F142,"-")</f>
        <v>0</v>
      </c>
      <c r="BI142" s="1">
        <f>IF($A142=SRL!$A142,SRL!G142,"-")</f>
        <v>0</v>
      </c>
      <c r="BJ142" s="1">
        <f>IF($A142=SRL!$A142,SRL!H142,"-")</f>
        <v>0</v>
      </c>
      <c r="BK142" s="1">
        <f>IF($A142=SRL!$A142,SRL!I142,"-")</f>
        <v>0</v>
      </c>
      <c r="BL142" s="1">
        <f>IF($A142=SRL!$A142,SRL!J142,"-")</f>
        <v>0</v>
      </c>
      <c r="BM142" s="1">
        <f>IF($A142=SRL!$A142,SRL!K142,"-")</f>
        <v>0</v>
      </c>
      <c r="BN142" s="1">
        <f>IF($A142=SRL!$A142,SRL!L142,"-")</f>
        <v>0</v>
      </c>
      <c r="BO142" s="1">
        <f>IF($A142=SRL!$A142,SRL!M142,"-")</f>
        <v>0</v>
      </c>
      <c r="BP142" s="18" t="str">
        <f>IF($A142=SRL!$A142,SRL!N142,"-")</f>
        <v>Consolidation</v>
      </c>
      <c r="BQ142" s="18" t="str">
        <f>IF($A142=SRL!$A142,SRL!O142,"-")</f>
        <v>Consolidation</v>
      </c>
      <c r="BR142" s="8">
        <f>IF($A142=SRL!$A142,SRL!P142,"-")</f>
        <v>0</v>
      </c>
      <c r="BS142" s="25">
        <f>IF($A142=SRL!$A142,SRL!Q142,"-")</f>
        <v>0</v>
      </c>
      <c r="BT142" s="1">
        <f>IF($A142=SRL!$A142,SRL!R142,"-")</f>
        <v>0</v>
      </c>
      <c r="BU142" s="1">
        <f>IF($A142=SRL!$A142,SRL!S142,"-")</f>
        <v>0</v>
      </c>
      <c r="BV142" s="8">
        <f>IF($A142=SRL!$A142,SRL!T142,"-")</f>
        <v>0</v>
      </c>
    </row>
    <row r="143" spans="1:74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" t="e">
        <f t="shared" si="48"/>
        <v>#DIV/0!</v>
      </c>
      <c r="AB143" s="4" t="e">
        <f t="shared" si="62"/>
        <v>#DIV/0!</v>
      </c>
      <c r="AC143" s="2" t="b">
        <f t="shared" si="49"/>
        <v>0</v>
      </c>
      <c r="AD143" s="2" t="b">
        <f t="shared" si="50"/>
        <v>0</v>
      </c>
      <c r="AE143" s="2" t="b">
        <f t="shared" si="51"/>
        <v>0</v>
      </c>
      <c r="AF143" s="2" t="b">
        <f t="shared" si="52"/>
        <v>0</v>
      </c>
      <c r="AG143" s="2" t="b">
        <f t="shared" si="53"/>
        <v>0</v>
      </c>
      <c r="AH143" s="2" t="b">
        <f t="shared" si="54"/>
        <v>0</v>
      </c>
      <c r="AI143" s="2" t="b">
        <f t="shared" si="55"/>
        <v>0</v>
      </c>
      <c r="AJ143" s="6" t="b">
        <f t="shared" si="56"/>
        <v>0</v>
      </c>
      <c r="AK143" s="7" t="str">
        <f t="shared" si="63"/>
        <v>BUY</v>
      </c>
      <c r="AL143" s="2" t="str">
        <f t="shared" si="64"/>
        <v>-</v>
      </c>
      <c r="AM143" s="15" t="e">
        <f t="shared" si="57"/>
        <v>#DIV/0!</v>
      </c>
      <c r="AN143" s="2" t="e">
        <f t="shared" si="68"/>
        <v>#DIV/0!</v>
      </c>
      <c r="AO143" s="2" t="e">
        <f t="shared" si="69"/>
        <v>#DIV/0!</v>
      </c>
      <c r="AP143" s="33">
        <f>IF(RSI!A143=result!A143, RSI!M143, "-")</f>
        <v>100</v>
      </c>
      <c r="AQ143" s="36">
        <f t="shared" si="58"/>
        <v>0</v>
      </c>
      <c r="AR143" s="36" t="str">
        <f t="shared" si="59"/>
        <v>Negative</v>
      </c>
      <c r="AS143" s="36" t="str">
        <f t="shared" si="65"/>
        <v>-</v>
      </c>
      <c r="AT143" s="37">
        <f>BB!J143</f>
        <v>0</v>
      </c>
      <c r="AU143" s="39" t="e">
        <f>BB!K143</f>
        <v>#DIV/0!</v>
      </c>
      <c r="AV143" s="37">
        <f t="shared" si="60"/>
        <v>0</v>
      </c>
      <c r="AW143" s="39" t="e">
        <f t="shared" si="47"/>
        <v>#DIV/0!</v>
      </c>
      <c r="AX143" s="37">
        <f t="shared" si="61"/>
        <v>0</v>
      </c>
      <c r="AY143" s="39" t="e">
        <f t="shared" si="46"/>
        <v>#DIV/0!</v>
      </c>
      <c r="AZ143" s="37" t="b">
        <f t="shared" si="66"/>
        <v>0</v>
      </c>
      <c r="BA143" s="37">
        <f>BB!H143</f>
        <v>0</v>
      </c>
      <c r="BB143" s="37">
        <f>BB!I143</f>
        <v>0</v>
      </c>
      <c r="BC143" s="41" t="str">
        <f t="shared" si="67"/>
        <v>-</v>
      </c>
      <c r="BD143" s="41">
        <f>MACD!F143</f>
        <v>0</v>
      </c>
      <c r="BE143" s="41">
        <f>MACD!G143</f>
        <v>0</v>
      </c>
      <c r="BF143" s="41">
        <f>MACD!H143</f>
        <v>0</v>
      </c>
      <c r="BG143" s="41">
        <f>IF(A143=MACD!A143,MACD!I143,"-")</f>
        <v>0</v>
      </c>
      <c r="BH143" s="34">
        <f>IF($A143=SRL!$A143,SRL!F143,"-")</f>
        <v>0</v>
      </c>
      <c r="BI143" s="1">
        <f>IF($A143=SRL!$A143,SRL!G143,"-")</f>
        <v>0</v>
      </c>
      <c r="BJ143" s="1">
        <f>IF($A143=SRL!$A143,SRL!H143,"-")</f>
        <v>0</v>
      </c>
      <c r="BK143" s="1">
        <f>IF($A143=SRL!$A143,SRL!I143,"-")</f>
        <v>0</v>
      </c>
      <c r="BL143" s="1">
        <f>IF($A143=SRL!$A143,SRL!J143,"-")</f>
        <v>0</v>
      </c>
      <c r="BM143" s="1">
        <f>IF($A143=SRL!$A143,SRL!K143,"-")</f>
        <v>0</v>
      </c>
      <c r="BN143" s="1">
        <f>IF($A143=SRL!$A143,SRL!L143,"-")</f>
        <v>0</v>
      </c>
      <c r="BO143" s="1">
        <f>IF($A143=SRL!$A143,SRL!M143,"-")</f>
        <v>0</v>
      </c>
      <c r="BP143" s="18" t="str">
        <f>IF($A143=SRL!$A143,SRL!N143,"-")</f>
        <v>Consolidation</v>
      </c>
      <c r="BQ143" s="18" t="str">
        <f>IF($A143=SRL!$A143,SRL!O143,"-")</f>
        <v>Consolidation</v>
      </c>
      <c r="BR143" s="8">
        <f>IF($A143=SRL!$A143,SRL!P143,"-")</f>
        <v>0</v>
      </c>
      <c r="BS143" s="25">
        <f>IF($A143=SRL!$A143,SRL!Q143,"-")</f>
        <v>0</v>
      </c>
      <c r="BT143" s="1">
        <f>IF($A143=SRL!$A143,SRL!R143,"-")</f>
        <v>0</v>
      </c>
      <c r="BU143" s="1">
        <f>IF($A143=SRL!$A143,SRL!S143,"-")</f>
        <v>0</v>
      </c>
      <c r="BV143" s="8">
        <f>IF($A143=SRL!$A143,SRL!T143,"-")</f>
        <v>0</v>
      </c>
    </row>
    <row r="144" spans="1:74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" t="e">
        <f t="shared" si="48"/>
        <v>#DIV/0!</v>
      </c>
      <c r="AB144" s="4" t="e">
        <f t="shared" si="62"/>
        <v>#DIV/0!</v>
      </c>
      <c r="AC144" s="2" t="b">
        <f t="shared" si="49"/>
        <v>0</v>
      </c>
      <c r="AD144" s="2" t="b">
        <f t="shared" si="50"/>
        <v>0</v>
      </c>
      <c r="AE144" s="2" t="b">
        <f t="shared" si="51"/>
        <v>0</v>
      </c>
      <c r="AF144" s="2" t="b">
        <f t="shared" si="52"/>
        <v>0</v>
      </c>
      <c r="AG144" s="2" t="b">
        <f t="shared" si="53"/>
        <v>0</v>
      </c>
      <c r="AH144" s="2" t="b">
        <f t="shared" si="54"/>
        <v>0</v>
      </c>
      <c r="AI144" s="2" t="b">
        <f t="shared" si="55"/>
        <v>0</v>
      </c>
      <c r="AJ144" s="6" t="b">
        <f t="shared" si="56"/>
        <v>0</v>
      </c>
      <c r="AK144" s="7" t="str">
        <f t="shared" si="63"/>
        <v>BUY</v>
      </c>
      <c r="AL144" s="2" t="str">
        <f t="shared" si="64"/>
        <v>-</v>
      </c>
      <c r="AM144" s="15" t="e">
        <f t="shared" si="57"/>
        <v>#DIV/0!</v>
      </c>
      <c r="AN144" s="2" t="e">
        <f t="shared" si="68"/>
        <v>#DIV/0!</v>
      </c>
      <c r="AO144" s="2" t="e">
        <f t="shared" si="69"/>
        <v>#DIV/0!</v>
      </c>
      <c r="AP144" s="33">
        <f>IF(RSI!A144=result!A144, RSI!M144, "-")</f>
        <v>100</v>
      </c>
      <c r="AQ144" s="36">
        <f t="shared" si="58"/>
        <v>0</v>
      </c>
      <c r="AR144" s="36" t="str">
        <f t="shared" si="59"/>
        <v>Negative</v>
      </c>
      <c r="AS144" s="36" t="str">
        <f t="shared" si="65"/>
        <v>-</v>
      </c>
      <c r="AT144" s="37">
        <f>BB!J144</f>
        <v>0</v>
      </c>
      <c r="AU144" s="39" t="e">
        <f>BB!K144</f>
        <v>#DIV/0!</v>
      </c>
      <c r="AV144" s="37">
        <f t="shared" si="60"/>
        <v>0</v>
      </c>
      <c r="AW144" s="39" t="e">
        <f t="shared" si="47"/>
        <v>#DIV/0!</v>
      </c>
      <c r="AX144" s="37">
        <f t="shared" si="61"/>
        <v>0</v>
      </c>
      <c r="AY144" s="39" t="e">
        <f t="shared" si="46"/>
        <v>#DIV/0!</v>
      </c>
      <c r="AZ144" s="37" t="b">
        <f t="shared" si="66"/>
        <v>0</v>
      </c>
      <c r="BA144" s="37">
        <f>BB!H144</f>
        <v>0</v>
      </c>
      <c r="BB144" s="37">
        <f>BB!I144</f>
        <v>0</v>
      </c>
      <c r="BC144" s="41" t="str">
        <f t="shared" si="67"/>
        <v>-</v>
      </c>
      <c r="BD144" s="41">
        <f>MACD!F144</f>
        <v>0</v>
      </c>
      <c r="BE144" s="41">
        <f>MACD!G144</f>
        <v>0</v>
      </c>
      <c r="BF144" s="41">
        <f>MACD!H144</f>
        <v>0</v>
      </c>
      <c r="BG144" s="41">
        <f>IF(A144=MACD!A144,MACD!I144,"-")</f>
        <v>0</v>
      </c>
      <c r="BH144" s="34">
        <f>IF($A144=SRL!$A144,SRL!F144,"-")</f>
        <v>0</v>
      </c>
      <c r="BI144" s="1">
        <f>IF($A144=SRL!$A144,SRL!G144,"-")</f>
        <v>0</v>
      </c>
      <c r="BJ144" s="1">
        <f>IF($A144=SRL!$A144,SRL!H144,"-")</f>
        <v>0</v>
      </c>
      <c r="BK144" s="1">
        <f>IF($A144=SRL!$A144,SRL!I144,"-")</f>
        <v>0</v>
      </c>
      <c r="BL144" s="1">
        <f>IF($A144=SRL!$A144,SRL!J144,"-")</f>
        <v>0</v>
      </c>
      <c r="BM144" s="1">
        <f>IF($A144=SRL!$A144,SRL!K144,"-")</f>
        <v>0</v>
      </c>
      <c r="BN144" s="1">
        <f>IF($A144=SRL!$A144,SRL!L144,"-")</f>
        <v>0</v>
      </c>
      <c r="BO144" s="1">
        <f>IF($A144=SRL!$A144,SRL!M144,"-")</f>
        <v>0</v>
      </c>
      <c r="BP144" s="18" t="str">
        <f>IF($A144=SRL!$A144,SRL!N144,"-")</f>
        <v>Consolidation</v>
      </c>
      <c r="BQ144" s="18" t="str">
        <f>IF($A144=SRL!$A144,SRL!O144,"-")</f>
        <v>Consolidation</v>
      </c>
      <c r="BR144" s="8">
        <f>IF($A144=SRL!$A144,SRL!P144,"-")</f>
        <v>0</v>
      </c>
      <c r="BS144" s="25">
        <f>IF($A144=SRL!$A144,SRL!Q144,"-")</f>
        <v>0</v>
      </c>
      <c r="BT144" s="1">
        <f>IF($A144=SRL!$A144,SRL!R144,"-")</f>
        <v>0</v>
      </c>
      <c r="BU144" s="1">
        <f>IF($A144=SRL!$A144,SRL!S144,"-")</f>
        <v>0</v>
      </c>
      <c r="BV144" s="8">
        <f>IF($A144=SRL!$A144,SRL!T144,"-")</f>
        <v>0</v>
      </c>
    </row>
    <row r="145" spans="1:74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" t="e">
        <f t="shared" si="48"/>
        <v>#DIV/0!</v>
      </c>
      <c r="AB145" s="4" t="e">
        <f t="shared" si="62"/>
        <v>#DIV/0!</v>
      </c>
      <c r="AC145" s="2" t="b">
        <f t="shared" si="49"/>
        <v>0</v>
      </c>
      <c r="AD145" s="2" t="b">
        <f t="shared" si="50"/>
        <v>0</v>
      </c>
      <c r="AE145" s="2" t="b">
        <f t="shared" si="51"/>
        <v>0</v>
      </c>
      <c r="AF145" s="2" t="b">
        <f t="shared" si="52"/>
        <v>0</v>
      </c>
      <c r="AG145" s="2" t="b">
        <f t="shared" si="53"/>
        <v>0</v>
      </c>
      <c r="AH145" s="2" t="b">
        <f t="shared" si="54"/>
        <v>0</v>
      </c>
      <c r="AI145" s="2" t="b">
        <f t="shared" si="55"/>
        <v>0</v>
      </c>
      <c r="AJ145" s="6" t="b">
        <f t="shared" si="56"/>
        <v>0</v>
      </c>
      <c r="AK145" s="7" t="str">
        <f t="shared" si="63"/>
        <v>BUY</v>
      </c>
      <c r="AL145" s="2" t="str">
        <f t="shared" si="64"/>
        <v>-</v>
      </c>
      <c r="AM145" s="15" t="e">
        <f t="shared" si="57"/>
        <v>#DIV/0!</v>
      </c>
      <c r="AN145" s="2" t="e">
        <f t="shared" si="68"/>
        <v>#DIV/0!</v>
      </c>
      <c r="AO145" s="2" t="e">
        <f t="shared" si="69"/>
        <v>#DIV/0!</v>
      </c>
      <c r="AP145" s="33">
        <f>IF(RSI!A145=result!A145, RSI!M145, "-")</f>
        <v>100</v>
      </c>
      <c r="AQ145" s="36">
        <f t="shared" si="58"/>
        <v>0</v>
      </c>
      <c r="AR145" s="36" t="str">
        <f t="shared" si="59"/>
        <v>Negative</v>
      </c>
      <c r="AS145" s="36" t="str">
        <f t="shared" si="65"/>
        <v>-</v>
      </c>
      <c r="AT145" s="37">
        <f>BB!J145</f>
        <v>0</v>
      </c>
      <c r="AU145" s="39" t="e">
        <f>BB!K145</f>
        <v>#DIV/0!</v>
      </c>
      <c r="AV145" s="37">
        <f t="shared" si="60"/>
        <v>0</v>
      </c>
      <c r="AW145" s="39" t="e">
        <f t="shared" si="47"/>
        <v>#DIV/0!</v>
      </c>
      <c r="AX145" s="37">
        <f t="shared" si="61"/>
        <v>0</v>
      </c>
      <c r="AY145" s="39" t="e">
        <f t="shared" si="46"/>
        <v>#DIV/0!</v>
      </c>
      <c r="AZ145" s="37" t="b">
        <f t="shared" si="66"/>
        <v>0</v>
      </c>
      <c r="BA145" s="37">
        <f>BB!H145</f>
        <v>0</v>
      </c>
      <c r="BB145" s="37">
        <f>BB!I145</f>
        <v>0</v>
      </c>
      <c r="BC145" s="41" t="str">
        <f t="shared" si="67"/>
        <v>-</v>
      </c>
      <c r="BD145" s="41">
        <f>MACD!F145</f>
        <v>0</v>
      </c>
      <c r="BE145" s="41">
        <f>MACD!G145</f>
        <v>0</v>
      </c>
      <c r="BF145" s="41">
        <f>MACD!H145</f>
        <v>0</v>
      </c>
      <c r="BG145" s="41">
        <f>IF(A145=MACD!A145,MACD!I145,"-")</f>
        <v>0</v>
      </c>
      <c r="BH145" s="34">
        <f>IF($A145=SRL!$A145,SRL!F145,"-")</f>
        <v>0</v>
      </c>
      <c r="BI145" s="1">
        <f>IF($A145=SRL!$A145,SRL!G145,"-")</f>
        <v>0</v>
      </c>
      <c r="BJ145" s="1">
        <f>IF($A145=SRL!$A145,SRL!H145,"-")</f>
        <v>0</v>
      </c>
      <c r="BK145" s="1">
        <f>IF($A145=SRL!$A145,SRL!I145,"-")</f>
        <v>0</v>
      </c>
      <c r="BL145" s="1">
        <f>IF($A145=SRL!$A145,SRL!J145,"-")</f>
        <v>0</v>
      </c>
      <c r="BM145" s="1">
        <f>IF($A145=SRL!$A145,SRL!K145,"-")</f>
        <v>0</v>
      </c>
      <c r="BN145" s="1">
        <f>IF($A145=SRL!$A145,SRL!L145,"-")</f>
        <v>0</v>
      </c>
      <c r="BO145" s="1">
        <f>IF($A145=SRL!$A145,SRL!M145,"-")</f>
        <v>0</v>
      </c>
      <c r="BP145" s="18" t="str">
        <f>IF($A145=SRL!$A145,SRL!N145,"-")</f>
        <v>Consolidation</v>
      </c>
      <c r="BQ145" s="18" t="str">
        <f>IF($A145=SRL!$A145,SRL!O145,"-")</f>
        <v>Consolidation</v>
      </c>
      <c r="BR145" s="8">
        <f>IF($A145=SRL!$A145,SRL!P145,"-")</f>
        <v>0</v>
      </c>
      <c r="BS145" s="25">
        <f>IF($A145=SRL!$A145,SRL!Q145,"-")</f>
        <v>0</v>
      </c>
      <c r="BT145" s="1">
        <f>IF($A145=SRL!$A145,SRL!R145,"-")</f>
        <v>0</v>
      </c>
      <c r="BU145" s="1">
        <f>IF($A145=SRL!$A145,SRL!S145,"-")</f>
        <v>0</v>
      </c>
      <c r="BV145" s="8">
        <f>IF($A145=SRL!$A145,SRL!T145,"-")</f>
        <v>0</v>
      </c>
    </row>
    <row r="146" spans="1:74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" t="e">
        <f t="shared" si="48"/>
        <v>#DIV/0!</v>
      </c>
      <c r="AB146" s="4" t="e">
        <f t="shared" si="62"/>
        <v>#DIV/0!</v>
      </c>
      <c r="AC146" s="2" t="b">
        <f t="shared" si="49"/>
        <v>0</v>
      </c>
      <c r="AD146" s="2" t="b">
        <f t="shared" si="50"/>
        <v>0</v>
      </c>
      <c r="AE146" s="2" t="b">
        <f t="shared" si="51"/>
        <v>0</v>
      </c>
      <c r="AF146" s="2" t="b">
        <f t="shared" si="52"/>
        <v>0</v>
      </c>
      <c r="AG146" s="2" t="b">
        <f t="shared" si="53"/>
        <v>0</v>
      </c>
      <c r="AH146" s="2" t="b">
        <f t="shared" si="54"/>
        <v>0</v>
      </c>
      <c r="AI146" s="2" t="b">
        <f t="shared" si="55"/>
        <v>0</v>
      </c>
      <c r="AJ146" s="6" t="b">
        <f t="shared" si="56"/>
        <v>0</v>
      </c>
      <c r="AK146" s="7" t="str">
        <f t="shared" si="63"/>
        <v>BUY</v>
      </c>
      <c r="AL146" s="2" t="str">
        <f t="shared" si="64"/>
        <v>-</v>
      </c>
      <c r="AM146" s="15" t="e">
        <f t="shared" si="57"/>
        <v>#DIV/0!</v>
      </c>
      <c r="AN146" s="2" t="e">
        <f t="shared" si="68"/>
        <v>#DIV/0!</v>
      </c>
      <c r="AO146" s="2" t="e">
        <f t="shared" si="69"/>
        <v>#DIV/0!</v>
      </c>
      <c r="AP146" s="33">
        <f>IF(RSI!A146=result!A146, RSI!M146, "-")</f>
        <v>100</v>
      </c>
      <c r="AQ146" s="36">
        <f t="shared" si="58"/>
        <v>0</v>
      </c>
      <c r="AR146" s="36" t="str">
        <f t="shared" si="59"/>
        <v>Negative</v>
      </c>
      <c r="AS146" s="36" t="str">
        <f t="shared" si="65"/>
        <v>-</v>
      </c>
      <c r="AT146" s="37">
        <f>BB!J146</f>
        <v>0</v>
      </c>
      <c r="AU146" s="39" t="e">
        <f>BB!K146</f>
        <v>#DIV/0!</v>
      </c>
      <c r="AV146" s="37">
        <f t="shared" si="60"/>
        <v>0</v>
      </c>
      <c r="AW146" s="39" t="e">
        <f t="shared" si="47"/>
        <v>#DIV/0!</v>
      </c>
      <c r="AX146" s="37">
        <f t="shared" si="61"/>
        <v>0</v>
      </c>
      <c r="AY146" s="39" t="e">
        <f t="shared" si="46"/>
        <v>#DIV/0!</v>
      </c>
      <c r="AZ146" s="37" t="b">
        <f t="shared" si="66"/>
        <v>0</v>
      </c>
      <c r="BA146" s="37">
        <f>BB!H146</f>
        <v>0</v>
      </c>
      <c r="BB146" s="37">
        <f>BB!I146</f>
        <v>0</v>
      </c>
      <c r="BC146" s="41" t="str">
        <f t="shared" si="67"/>
        <v>-</v>
      </c>
      <c r="BD146" s="41">
        <f>MACD!F146</f>
        <v>0</v>
      </c>
      <c r="BE146" s="41">
        <f>MACD!G146</f>
        <v>0</v>
      </c>
      <c r="BF146" s="41">
        <f>MACD!H146</f>
        <v>0</v>
      </c>
      <c r="BG146" s="41">
        <f>IF(A146=MACD!A146,MACD!I146,"-")</f>
        <v>0</v>
      </c>
      <c r="BH146" s="34">
        <f>IF($A146=SRL!$A146,SRL!F146,"-")</f>
        <v>0</v>
      </c>
      <c r="BI146" s="1">
        <f>IF($A146=SRL!$A146,SRL!G146,"-")</f>
        <v>0</v>
      </c>
      <c r="BJ146" s="1">
        <f>IF($A146=SRL!$A146,SRL!H146,"-")</f>
        <v>0</v>
      </c>
      <c r="BK146" s="1">
        <f>IF($A146=SRL!$A146,SRL!I146,"-")</f>
        <v>0</v>
      </c>
      <c r="BL146" s="1">
        <f>IF($A146=SRL!$A146,SRL!J146,"-")</f>
        <v>0</v>
      </c>
      <c r="BM146" s="1">
        <f>IF($A146=SRL!$A146,SRL!K146,"-")</f>
        <v>0</v>
      </c>
      <c r="BN146" s="1">
        <f>IF($A146=SRL!$A146,SRL!L146,"-")</f>
        <v>0</v>
      </c>
      <c r="BO146" s="1">
        <f>IF($A146=SRL!$A146,SRL!M146,"-")</f>
        <v>0</v>
      </c>
      <c r="BP146" s="18" t="str">
        <f>IF($A146=SRL!$A146,SRL!N146,"-")</f>
        <v>Consolidation</v>
      </c>
      <c r="BQ146" s="18" t="str">
        <f>IF($A146=SRL!$A146,SRL!O146,"-")</f>
        <v>Consolidation</v>
      </c>
      <c r="BR146" s="8">
        <f>IF($A146=SRL!$A146,SRL!P146,"-")</f>
        <v>0</v>
      </c>
      <c r="BS146" s="25">
        <f>IF($A146=SRL!$A146,SRL!Q146,"-")</f>
        <v>0</v>
      </c>
      <c r="BT146" s="1">
        <f>IF($A146=SRL!$A146,SRL!R146,"-")</f>
        <v>0</v>
      </c>
      <c r="BU146" s="1">
        <f>IF($A146=SRL!$A146,SRL!S146,"-")</f>
        <v>0</v>
      </c>
      <c r="BV146" s="8">
        <f>IF($A146=SRL!$A146,SRL!T146,"-")</f>
        <v>0</v>
      </c>
    </row>
    <row r="147" spans="1:74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" t="e">
        <f t="shared" si="48"/>
        <v>#DIV/0!</v>
      </c>
      <c r="AB147" s="4" t="e">
        <f t="shared" si="62"/>
        <v>#DIV/0!</v>
      </c>
      <c r="AC147" s="2" t="b">
        <f t="shared" si="49"/>
        <v>0</v>
      </c>
      <c r="AD147" s="2" t="b">
        <f t="shared" si="50"/>
        <v>0</v>
      </c>
      <c r="AE147" s="2" t="b">
        <f t="shared" si="51"/>
        <v>0</v>
      </c>
      <c r="AF147" s="2" t="b">
        <f t="shared" si="52"/>
        <v>0</v>
      </c>
      <c r="AG147" s="2" t="b">
        <f t="shared" si="53"/>
        <v>0</v>
      </c>
      <c r="AH147" s="2" t="b">
        <f t="shared" si="54"/>
        <v>0</v>
      </c>
      <c r="AI147" s="2" t="b">
        <f t="shared" si="55"/>
        <v>0</v>
      </c>
      <c r="AJ147" s="6" t="b">
        <f t="shared" si="56"/>
        <v>0</v>
      </c>
      <c r="AK147" s="7" t="str">
        <f t="shared" si="63"/>
        <v>BUY</v>
      </c>
      <c r="AL147" s="2" t="str">
        <f t="shared" si="64"/>
        <v>-</v>
      </c>
      <c r="AM147" s="15" t="e">
        <f t="shared" si="57"/>
        <v>#DIV/0!</v>
      </c>
      <c r="AN147" s="2" t="e">
        <f t="shared" si="68"/>
        <v>#DIV/0!</v>
      </c>
      <c r="AO147" s="2" t="e">
        <f t="shared" si="69"/>
        <v>#DIV/0!</v>
      </c>
      <c r="AP147" s="33">
        <f>IF(RSI!A147=result!A147, RSI!M147, "-")</f>
        <v>100</v>
      </c>
      <c r="AQ147" s="36">
        <f t="shared" si="58"/>
        <v>0</v>
      </c>
      <c r="AR147" s="36" t="str">
        <f t="shared" si="59"/>
        <v>Negative</v>
      </c>
      <c r="AS147" s="36" t="str">
        <f t="shared" si="65"/>
        <v>-</v>
      </c>
      <c r="AT147" s="37">
        <f>BB!J147</f>
        <v>0</v>
      </c>
      <c r="AU147" s="39" t="e">
        <f>BB!K147</f>
        <v>#DIV/0!</v>
      </c>
      <c r="AV147" s="37">
        <f t="shared" si="60"/>
        <v>0</v>
      </c>
      <c r="AW147" s="39" t="e">
        <f t="shared" si="47"/>
        <v>#DIV/0!</v>
      </c>
      <c r="AX147" s="37">
        <f t="shared" si="61"/>
        <v>0</v>
      </c>
      <c r="AY147" s="39" t="e">
        <f t="shared" si="46"/>
        <v>#DIV/0!</v>
      </c>
      <c r="AZ147" s="37" t="b">
        <f t="shared" si="66"/>
        <v>0</v>
      </c>
      <c r="BA147" s="37">
        <f>BB!H147</f>
        <v>0</v>
      </c>
      <c r="BB147" s="37">
        <f>BB!I147</f>
        <v>0</v>
      </c>
      <c r="BC147" s="41" t="str">
        <f t="shared" si="67"/>
        <v>-</v>
      </c>
      <c r="BD147" s="41">
        <f>MACD!F147</f>
        <v>0</v>
      </c>
      <c r="BE147" s="41">
        <f>MACD!G147</f>
        <v>0</v>
      </c>
      <c r="BF147" s="41">
        <f>MACD!H147</f>
        <v>0</v>
      </c>
      <c r="BG147" s="41">
        <f>IF(A147=MACD!A147,MACD!I147,"-")</f>
        <v>0</v>
      </c>
      <c r="BH147" s="34">
        <f>IF($A147=SRL!$A147,SRL!F147,"-")</f>
        <v>0</v>
      </c>
      <c r="BI147" s="1">
        <f>IF($A147=SRL!$A147,SRL!G147,"-")</f>
        <v>0</v>
      </c>
      <c r="BJ147" s="1">
        <f>IF($A147=SRL!$A147,SRL!H147,"-")</f>
        <v>0</v>
      </c>
      <c r="BK147" s="1">
        <f>IF($A147=SRL!$A147,SRL!I147,"-")</f>
        <v>0</v>
      </c>
      <c r="BL147" s="1">
        <f>IF($A147=SRL!$A147,SRL!J147,"-")</f>
        <v>0</v>
      </c>
      <c r="BM147" s="1">
        <f>IF($A147=SRL!$A147,SRL!K147,"-")</f>
        <v>0</v>
      </c>
      <c r="BN147" s="1">
        <f>IF($A147=SRL!$A147,SRL!L147,"-")</f>
        <v>0</v>
      </c>
      <c r="BO147" s="1">
        <f>IF($A147=SRL!$A147,SRL!M147,"-")</f>
        <v>0</v>
      </c>
      <c r="BP147" s="18" t="str">
        <f>IF($A147=SRL!$A147,SRL!N147,"-")</f>
        <v>Consolidation</v>
      </c>
      <c r="BQ147" s="18" t="str">
        <f>IF($A147=SRL!$A147,SRL!O147,"-")</f>
        <v>Consolidation</v>
      </c>
      <c r="BR147" s="8">
        <f>IF($A147=SRL!$A147,SRL!P147,"-")</f>
        <v>0</v>
      </c>
      <c r="BS147" s="25">
        <f>IF($A147=SRL!$A147,SRL!Q147,"-")</f>
        <v>0</v>
      </c>
      <c r="BT147" s="1">
        <f>IF($A147=SRL!$A147,SRL!R147,"-")</f>
        <v>0</v>
      </c>
      <c r="BU147" s="1">
        <f>IF($A147=SRL!$A147,SRL!S147,"-")</f>
        <v>0</v>
      </c>
      <c r="BV147" s="8">
        <f>IF($A147=SRL!$A147,SRL!T147,"-")</f>
        <v>0</v>
      </c>
    </row>
    <row r="148" spans="1:74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" t="e">
        <f t="shared" si="48"/>
        <v>#DIV/0!</v>
      </c>
      <c r="AB148" s="4" t="e">
        <f t="shared" si="62"/>
        <v>#DIV/0!</v>
      </c>
      <c r="AC148" s="2" t="b">
        <f t="shared" si="49"/>
        <v>0</v>
      </c>
      <c r="AD148" s="2" t="b">
        <f t="shared" si="50"/>
        <v>0</v>
      </c>
      <c r="AE148" s="2" t="b">
        <f t="shared" si="51"/>
        <v>0</v>
      </c>
      <c r="AF148" s="2" t="b">
        <f t="shared" si="52"/>
        <v>0</v>
      </c>
      <c r="AG148" s="2" t="b">
        <f t="shared" si="53"/>
        <v>0</v>
      </c>
      <c r="AH148" s="2" t="b">
        <f t="shared" si="54"/>
        <v>0</v>
      </c>
      <c r="AI148" s="2" t="b">
        <f t="shared" si="55"/>
        <v>0</v>
      </c>
      <c r="AJ148" s="6" t="b">
        <f t="shared" si="56"/>
        <v>0</v>
      </c>
      <c r="AK148" s="7" t="str">
        <f t="shared" si="63"/>
        <v>BUY</v>
      </c>
      <c r="AL148" s="2" t="str">
        <f t="shared" si="64"/>
        <v>-</v>
      </c>
      <c r="AM148" s="15" t="e">
        <f t="shared" si="57"/>
        <v>#DIV/0!</v>
      </c>
      <c r="AN148" s="2" t="e">
        <f t="shared" si="68"/>
        <v>#DIV/0!</v>
      </c>
      <c r="AO148" s="2" t="e">
        <f t="shared" si="69"/>
        <v>#DIV/0!</v>
      </c>
      <c r="AP148" s="33">
        <f>IF(RSI!A148=result!A148, RSI!M148, "-")</f>
        <v>100</v>
      </c>
      <c r="AQ148" s="36">
        <f t="shared" si="58"/>
        <v>0</v>
      </c>
      <c r="AR148" s="36" t="str">
        <f t="shared" si="59"/>
        <v>Negative</v>
      </c>
      <c r="AS148" s="36" t="str">
        <f t="shared" si="65"/>
        <v>-</v>
      </c>
      <c r="AT148" s="37">
        <f>BB!J148</f>
        <v>0</v>
      </c>
      <c r="AU148" s="39" t="e">
        <f>BB!K148</f>
        <v>#DIV/0!</v>
      </c>
      <c r="AV148" s="37">
        <f t="shared" si="60"/>
        <v>0</v>
      </c>
      <c r="AW148" s="39" t="e">
        <f t="shared" si="47"/>
        <v>#DIV/0!</v>
      </c>
      <c r="AX148" s="37">
        <f t="shared" si="61"/>
        <v>0</v>
      </c>
      <c r="AY148" s="39" t="e">
        <f t="shared" si="46"/>
        <v>#DIV/0!</v>
      </c>
      <c r="AZ148" s="37" t="b">
        <f t="shared" si="66"/>
        <v>0</v>
      </c>
      <c r="BA148" s="37">
        <f>BB!H148</f>
        <v>0</v>
      </c>
      <c r="BB148" s="37">
        <f>BB!I148</f>
        <v>0</v>
      </c>
      <c r="BC148" s="41" t="str">
        <f t="shared" si="67"/>
        <v>-</v>
      </c>
      <c r="BD148" s="41">
        <f>MACD!F148</f>
        <v>0</v>
      </c>
      <c r="BE148" s="41">
        <f>MACD!G148</f>
        <v>0</v>
      </c>
      <c r="BF148" s="41">
        <f>MACD!H148</f>
        <v>0</v>
      </c>
      <c r="BG148" s="41">
        <f>IF(A148=MACD!A148,MACD!I148,"-")</f>
        <v>0</v>
      </c>
      <c r="BH148" s="34">
        <f>IF($A148=SRL!$A148,SRL!F148,"-")</f>
        <v>0</v>
      </c>
      <c r="BI148" s="1">
        <f>IF($A148=SRL!$A148,SRL!G148,"-")</f>
        <v>0</v>
      </c>
      <c r="BJ148" s="1">
        <f>IF($A148=SRL!$A148,SRL!H148,"-")</f>
        <v>0</v>
      </c>
      <c r="BK148" s="1">
        <f>IF($A148=SRL!$A148,SRL!I148,"-")</f>
        <v>0</v>
      </c>
      <c r="BL148" s="1">
        <f>IF($A148=SRL!$A148,SRL!J148,"-")</f>
        <v>0</v>
      </c>
      <c r="BM148" s="1">
        <f>IF($A148=SRL!$A148,SRL!K148,"-")</f>
        <v>0</v>
      </c>
      <c r="BN148" s="1">
        <f>IF($A148=SRL!$A148,SRL!L148,"-")</f>
        <v>0</v>
      </c>
      <c r="BO148" s="1">
        <f>IF($A148=SRL!$A148,SRL!M148,"-")</f>
        <v>0</v>
      </c>
      <c r="BP148" s="18" t="str">
        <f>IF($A148=SRL!$A148,SRL!N148,"-")</f>
        <v>Consolidation</v>
      </c>
      <c r="BQ148" s="18" t="str">
        <f>IF($A148=SRL!$A148,SRL!O148,"-")</f>
        <v>Consolidation</v>
      </c>
      <c r="BR148" s="8">
        <f>IF($A148=SRL!$A148,SRL!P148,"-")</f>
        <v>0</v>
      </c>
      <c r="BS148" s="25">
        <f>IF($A148=SRL!$A148,SRL!Q148,"-")</f>
        <v>0</v>
      </c>
      <c r="BT148" s="1">
        <f>IF($A148=SRL!$A148,SRL!R148,"-")</f>
        <v>0</v>
      </c>
      <c r="BU148" s="1">
        <f>IF($A148=SRL!$A148,SRL!S148,"-")</f>
        <v>0</v>
      </c>
      <c r="BV148" s="8">
        <f>IF($A148=SRL!$A148,SRL!T148,"-")</f>
        <v>0</v>
      </c>
    </row>
    <row r="149" spans="1:74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" t="e">
        <f t="shared" si="48"/>
        <v>#DIV/0!</v>
      </c>
      <c r="AB149" s="4" t="e">
        <f t="shared" si="62"/>
        <v>#DIV/0!</v>
      </c>
      <c r="AC149" s="2" t="b">
        <f t="shared" si="49"/>
        <v>0</v>
      </c>
      <c r="AD149" s="2" t="b">
        <f t="shared" si="50"/>
        <v>0</v>
      </c>
      <c r="AE149" s="2" t="b">
        <f t="shared" si="51"/>
        <v>0</v>
      </c>
      <c r="AF149" s="2" t="b">
        <f t="shared" si="52"/>
        <v>0</v>
      </c>
      <c r="AG149" s="2" t="b">
        <f t="shared" si="53"/>
        <v>0</v>
      </c>
      <c r="AH149" s="2" t="b">
        <f t="shared" si="54"/>
        <v>0</v>
      </c>
      <c r="AI149" s="2" t="b">
        <f t="shared" si="55"/>
        <v>0</v>
      </c>
      <c r="AJ149" s="6" t="b">
        <f t="shared" si="56"/>
        <v>0</v>
      </c>
      <c r="AK149" s="7" t="str">
        <f t="shared" si="63"/>
        <v>BUY</v>
      </c>
      <c r="AL149" s="2" t="str">
        <f t="shared" si="64"/>
        <v>-</v>
      </c>
      <c r="AM149" s="15" t="e">
        <f t="shared" si="57"/>
        <v>#DIV/0!</v>
      </c>
      <c r="AN149" s="2" t="e">
        <f t="shared" si="68"/>
        <v>#DIV/0!</v>
      </c>
      <c r="AO149" s="2" t="e">
        <f t="shared" si="69"/>
        <v>#DIV/0!</v>
      </c>
      <c r="AP149" s="33">
        <f>IF(RSI!A149=result!A149, RSI!M149, "-")</f>
        <v>100</v>
      </c>
      <c r="AQ149" s="36">
        <f t="shared" si="58"/>
        <v>0</v>
      </c>
      <c r="AR149" s="36" t="str">
        <f t="shared" si="59"/>
        <v>Negative</v>
      </c>
      <c r="AS149" s="36" t="str">
        <f t="shared" si="65"/>
        <v>-</v>
      </c>
      <c r="AT149" s="37">
        <f>BB!J149</f>
        <v>0</v>
      </c>
      <c r="AU149" s="39" t="e">
        <f>BB!K149</f>
        <v>#DIV/0!</v>
      </c>
      <c r="AV149" s="37">
        <f t="shared" si="60"/>
        <v>0</v>
      </c>
      <c r="AW149" s="39" t="e">
        <f t="shared" si="47"/>
        <v>#DIV/0!</v>
      </c>
      <c r="AX149" s="37">
        <f t="shared" si="61"/>
        <v>0</v>
      </c>
      <c r="AY149" s="39" t="e">
        <f t="shared" ref="AY149:AY212" si="70">AX149/E149</f>
        <v>#DIV/0!</v>
      </c>
      <c r="AZ149" s="37" t="b">
        <f t="shared" si="66"/>
        <v>0</v>
      </c>
      <c r="BA149" s="37">
        <f>BB!H149</f>
        <v>0</v>
      </c>
      <c r="BB149" s="37">
        <f>BB!I149</f>
        <v>0</v>
      </c>
      <c r="BC149" s="41" t="str">
        <f t="shared" si="67"/>
        <v>-</v>
      </c>
      <c r="BD149" s="41">
        <f>MACD!F149</f>
        <v>0</v>
      </c>
      <c r="BE149" s="41">
        <f>MACD!G149</f>
        <v>0</v>
      </c>
      <c r="BF149" s="41">
        <f>MACD!H149</f>
        <v>0</v>
      </c>
      <c r="BG149" s="41">
        <f>IF(A149=MACD!A149,MACD!I149,"-")</f>
        <v>0</v>
      </c>
      <c r="BH149" s="34">
        <f>IF($A149=SRL!$A149,SRL!F149,"-")</f>
        <v>0</v>
      </c>
      <c r="BI149" s="1">
        <f>IF($A149=SRL!$A149,SRL!G149,"-")</f>
        <v>0</v>
      </c>
      <c r="BJ149" s="1">
        <f>IF($A149=SRL!$A149,SRL!H149,"-")</f>
        <v>0</v>
      </c>
      <c r="BK149" s="1">
        <f>IF($A149=SRL!$A149,SRL!I149,"-")</f>
        <v>0</v>
      </c>
      <c r="BL149" s="1">
        <f>IF($A149=SRL!$A149,SRL!J149,"-")</f>
        <v>0</v>
      </c>
      <c r="BM149" s="1">
        <f>IF($A149=SRL!$A149,SRL!K149,"-")</f>
        <v>0</v>
      </c>
      <c r="BN149" s="1">
        <f>IF($A149=SRL!$A149,SRL!L149,"-")</f>
        <v>0</v>
      </c>
      <c r="BO149" s="1">
        <f>IF($A149=SRL!$A149,SRL!M149,"-")</f>
        <v>0</v>
      </c>
      <c r="BP149" s="18" t="str">
        <f>IF($A149=SRL!$A149,SRL!N149,"-")</f>
        <v>Consolidation</v>
      </c>
      <c r="BQ149" s="18" t="str">
        <f>IF($A149=SRL!$A149,SRL!O149,"-")</f>
        <v>Consolidation</v>
      </c>
      <c r="BR149" s="8">
        <f>IF($A149=SRL!$A149,SRL!P149,"-")</f>
        <v>0</v>
      </c>
      <c r="BS149" s="25">
        <f>IF($A149=SRL!$A149,SRL!Q149,"-")</f>
        <v>0</v>
      </c>
      <c r="BT149" s="1">
        <f>IF($A149=SRL!$A149,SRL!R149,"-")</f>
        <v>0</v>
      </c>
      <c r="BU149" s="1">
        <f>IF($A149=SRL!$A149,SRL!S149,"-")</f>
        <v>0</v>
      </c>
      <c r="BV149" s="8">
        <f>IF($A149=SRL!$A149,SRL!T149,"-")</f>
        <v>0</v>
      </c>
    </row>
    <row r="150" spans="1:74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" t="e">
        <f t="shared" si="48"/>
        <v>#DIV/0!</v>
      </c>
      <c r="AB150" s="4" t="e">
        <f t="shared" si="62"/>
        <v>#DIV/0!</v>
      </c>
      <c r="AC150" s="2" t="b">
        <f t="shared" si="49"/>
        <v>0</v>
      </c>
      <c r="AD150" s="2" t="b">
        <f t="shared" si="50"/>
        <v>0</v>
      </c>
      <c r="AE150" s="2" t="b">
        <f t="shared" si="51"/>
        <v>0</v>
      </c>
      <c r="AF150" s="2" t="b">
        <f t="shared" si="52"/>
        <v>0</v>
      </c>
      <c r="AG150" s="2" t="b">
        <f t="shared" si="53"/>
        <v>0</v>
      </c>
      <c r="AH150" s="2" t="b">
        <f t="shared" si="54"/>
        <v>0</v>
      </c>
      <c r="AI150" s="2" t="b">
        <f t="shared" si="55"/>
        <v>0</v>
      </c>
      <c r="AJ150" s="6" t="b">
        <f t="shared" si="56"/>
        <v>0</v>
      </c>
      <c r="AK150" s="7" t="str">
        <f t="shared" si="63"/>
        <v>BUY</v>
      </c>
      <c r="AL150" s="2" t="str">
        <f t="shared" si="64"/>
        <v>-</v>
      </c>
      <c r="AM150" s="15" t="e">
        <f t="shared" si="57"/>
        <v>#DIV/0!</v>
      </c>
      <c r="AN150" s="2" t="e">
        <f t="shared" si="68"/>
        <v>#DIV/0!</v>
      </c>
      <c r="AO150" s="2" t="e">
        <f t="shared" si="69"/>
        <v>#DIV/0!</v>
      </c>
      <c r="AP150" s="33">
        <f>IF(RSI!A150=result!A150, RSI!M150, "-")</f>
        <v>100</v>
      </c>
      <c r="AQ150" s="36">
        <f t="shared" si="58"/>
        <v>0</v>
      </c>
      <c r="AR150" s="36" t="str">
        <f t="shared" si="59"/>
        <v>Negative</v>
      </c>
      <c r="AS150" s="36" t="str">
        <f t="shared" si="65"/>
        <v>-</v>
      </c>
      <c r="AT150" s="37">
        <f>BB!J150</f>
        <v>0</v>
      </c>
      <c r="AU150" s="39" t="e">
        <f>BB!K150</f>
        <v>#DIV/0!</v>
      </c>
      <c r="AV150" s="37">
        <f t="shared" si="60"/>
        <v>0</v>
      </c>
      <c r="AW150" s="39" t="e">
        <f t="shared" ref="AW150:AW213" si="71">AV150/BA150</f>
        <v>#DIV/0!</v>
      </c>
      <c r="AX150" s="37">
        <f t="shared" si="61"/>
        <v>0</v>
      </c>
      <c r="AY150" s="39" t="e">
        <f t="shared" si="70"/>
        <v>#DIV/0!</v>
      </c>
      <c r="AZ150" s="37" t="b">
        <f t="shared" si="66"/>
        <v>0</v>
      </c>
      <c r="BA150" s="37">
        <f>BB!H150</f>
        <v>0</v>
      </c>
      <c r="BB150" s="37">
        <f>BB!I150</f>
        <v>0</v>
      </c>
      <c r="BC150" s="41" t="str">
        <f t="shared" si="67"/>
        <v>-</v>
      </c>
      <c r="BD150" s="41">
        <f>MACD!F150</f>
        <v>0</v>
      </c>
      <c r="BE150" s="41">
        <f>MACD!G150</f>
        <v>0</v>
      </c>
      <c r="BF150" s="41">
        <f>MACD!H150</f>
        <v>0</v>
      </c>
      <c r="BG150" s="41">
        <f>IF(A150=MACD!A150,MACD!I150,"-")</f>
        <v>0</v>
      </c>
      <c r="BH150" s="34">
        <f>IF($A150=SRL!$A150,SRL!F150,"-")</f>
        <v>0</v>
      </c>
      <c r="BI150" s="1">
        <f>IF($A150=SRL!$A150,SRL!G150,"-")</f>
        <v>0</v>
      </c>
      <c r="BJ150" s="1">
        <f>IF($A150=SRL!$A150,SRL!H150,"-")</f>
        <v>0</v>
      </c>
      <c r="BK150" s="1">
        <f>IF($A150=SRL!$A150,SRL!I150,"-")</f>
        <v>0</v>
      </c>
      <c r="BL150" s="1">
        <f>IF($A150=SRL!$A150,SRL!J150,"-")</f>
        <v>0</v>
      </c>
      <c r="BM150" s="1">
        <f>IF($A150=SRL!$A150,SRL!K150,"-")</f>
        <v>0</v>
      </c>
      <c r="BN150" s="1">
        <f>IF($A150=SRL!$A150,SRL!L150,"-")</f>
        <v>0</v>
      </c>
      <c r="BO150" s="1">
        <f>IF($A150=SRL!$A150,SRL!M150,"-")</f>
        <v>0</v>
      </c>
      <c r="BP150" s="18" t="str">
        <f>IF($A150=SRL!$A150,SRL!N150,"-")</f>
        <v>Consolidation</v>
      </c>
      <c r="BQ150" s="18" t="str">
        <f>IF($A150=SRL!$A150,SRL!O150,"-")</f>
        <v>Consolidation</v>
      </c>
      <c r="BR150" s="8">
        <f>IF($A150=SRL!$A150,SRL!P150,"-")</f>
        <v>0</v>
      </c>
      <c r="BS150" s="25">
        <f>IF($A150=SRL!$A150,SRL!Q150,"-")</f>
        <v>0</v>
      </c>
      <c r="BT150" s="1">
        <f>IF($A150=SRL!$A150,SRL!R150,"-")</f>
        <v>0</v>
      </c>
      <c r="BU150" s="1">
        <f>IF($A150=SRL!$A150,SRL!S150,"-")</f>
        <v>0</v>
      </c>
      <c r="BV150" s="8">
        <f>IF($A150=SRL!$A150,SRL!T150,"-")</f>
        <v>0</v>
      </c>
    </row>
    <row r="151" spans="1:74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" t="e">
        <f t="shared" si="48"/>
        <v>#DIV/0!</v>
      </c>
      <c r="AB151" s="4" t="e">
        <f t="shared" si="62"/>
        <v>#DIV/0!</v>
      </c>
      <c r="AC151" s="2" t="b">
        <f t="shared" si="49"/>
        <v>0</v>
      </c>
      <c r="AD151" s="2" t="b">
        <f t="shared" si="50"/>
        <v>0</v>
      </c>
      <c r="AE151" s="2" t="b">
        <f t="shared" si="51"/>
        <v>0</v>
      </c>
      <c r="AF151" s="2" t="b">
        <f t="shared" si="52"/>
        <v>0</v>
      </c>
      <c r="AG151" s="2" t="b">
        <f t="shared" si="53"/>
        <v>0</v>
      </c>
      <c r="AH151" s="2" t="b">
        <f t="shared" si="54"/>
        <v>0</v>
      </c>
      <c r="AI151" s="2" t="b">
        <f t="shared" si="55"/>
        <v>0</v>
      </c>
      <c r="AJ151" s="6" t="b">
        <f t="shared" si="56"/>
        <v>0</v>
      </c>
      <c r="AK151" s="7" t="str">
        <f t="shared" si="63"/>
        <v>BUY</v>
      </c>
      <c r="AL151" s="2" t="str">
        <f t="shared" si="64"/>
        <v>-</v>
      </c>
      <c r="AM151" s="15" t="e">
        <f t="shared" si="57"/>
        <v>#DIV/0!</v>
      </c>
      <c r="AN151" s="2" t="e">
        <f t="shared" si="68"/>
        <v>#DIV/0!</v>
      </c>
      <c r="AO151" s="2" t="e">
        <f t="shared" si="69"/>
        <v>#DIV/0!</v>
      </c>
      <c r="AP151" s="33">
        <f>IF(RSI!A151=result!A151, RSI!M151, "-")</f>
        <v>100</v>
      </c>
      <c r="AQ151" s="36">
        <f t="shared" si="58"/>
        <v>0</v>
      </c>
      <c r="AR151" s="36" t="str">
        <f t="shared" si="59"/>
        <v>Negative</v>
      </c>
      <c r="AS151" s="36" t="str">
        <f t="shared" si="65"/>
        <v>-</v>
      </c>
      <c r="AT151" s="37">
        <f>BB!J151</f>
        <v>0</v>
      </c>
      <c r="AU151" s="39" t="e">
        <f>BB!K151</f>
        <v>#DIV/0!</v>
      </c>
      <c r="AV151" s="37">
        <f t="shared" si="60"/>
        <v>0</v>
      </c>
      <c r="AW151" s="39" t="e">
        <f t="shared" si="71"/>
        <v>#DIV/0!</v>
      </c>
      <c r="AX151" s="37">
        <f t="shared" si="61"/>
        <v>0</v>
      </c>
      <c r="AY151" s="39" t="e">
        <f t="shared" si="70"/>
        <v>#DIV/0!</v>
      </c>
      <c r="AZ151" s="37" t="b">
        <f t="shared" si="66"/>
        <v>0</v>
      </c>
      <c r="BA151" s="37">
        <f>BB!H151</f>
        <v>0</v>
      </c>
      <c r="BB151" s="37">
        <f>BB!I151</f>
        <v>0</v>
      </c>
      <c r="BC151" s="41" t="str">
        <f t="shared" si="67"/>
        <v>-</v>
      </c>
      <c r="BD151" s="41">
        <f>MACD!F151</f>
        <v>0</v>
      </c>
      <c r="BE151" s="41">
        <f>MACD!G151</f>
        <v>0</v>
      </c>
      <c r="BF151" s="41">
        <f>MACD!H151</f>
        <v>0</v>
      </c>
      <c r="BG151" s="41">
        <f>IF(A151=MACD!A151,MACD!I151,"-")</f>
        <v>0</v>
      </c>
      <c r="BH151" s="34">
        <f>IF($A151=SRL!$A151,SRL!F151,"-")</f>
        <v>0</v>
      </c>
      <c r="BI151" s="1">
        <f>IF($A151=SRL!$A151,SRL!G151,"-")</f>
        <v>0</v>
      </c>
      <c r="BJ151" s="1">
        <f>IF($A151=SRL!$A151,SRL!H151,"-")</f>
        <v>0</v>
      </c>
      <c r="BK151" s="1">
        <f>IF($A151=SRL!$A151,SRL!I151,"-")</f>
        <v>0</v>
      </c>
      <c r="BL151" s="1">
        <f>IF($A151=SRL!$A151,SRL!J151,"-")</f>
        <v>0</v>
      </c>
      <c r="BM151" s="1">
        <f>IF($A151=SRL!$A151,SRL!K151,"-")</f>
        <v>0</v>
      </c>
      <c r="BN151" s="1">
        <f>IF($A151=SRL!$A151,SRL!L151,"-")</f>
        <v>0</v>
      </c>
      <c r="BO151" s="1">
        <f>IF($A151=SRL!$A151,SRL!M151,"-")</f>
        <v>0</v>
      </c>
      <c r="BP151" s="18" t="str">
        <f>IF($A151=SRL!$A151,SRL!N151,"-")</f>
        <v>Consolidation</v>
      </c>
      <c r="BQ151" s="18" t="str">
        <f>IF($A151=SRL!$A151,SRL!O151,"-")</f>
        <v>Consolidation</v>
      </c>
      <c r="BR151" s="8">
        <f>IF($A151=SRL!$A151,SRL!P151,"-")</f>
        <v>0</v>
      </c>
      <c r="BS151" s="25">
        <f>IF($A151=SRL!$A151,SRL!Q151,"-")</f>
        <v>0</v>
      </c>
      <c r="BT151" s="1">
        <f>IF($A151=SRL!$A151,SRL!R151,"-")</f>
        <v>0</v>
      </c>
      <c r="BU151" s="1">
        <f>IF($A151=SRL!$A151,SRL!S151,"-")</f>
        <v>0</v>
      </c>
      <c r="BV151" s="8">
        <f>IF($A151=SRL!$A151,SRL!T151,"-")</f>
        <v>0</v>
      </c>
    </row>
    <row r="152" spans="1:74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" t="e">
        <f t="shared" si="48"/>
        <v>#DIV/0!</v>
      </c>
      <c r="AB152" s="4" t="e">
        <f t="shared" si="62"/>
        <v>#DIV/0!</v>
      </c>
      <c r="AC152" s="2" t="b">
        <f t="shared" si="49"/>
        <v>0</v>
      </c>
      <c r="AD152" s="2" t="b">
        <f t="shared" si="50"/>
        <v>0</v>
      </c>
      <c r="AE152" s="2" t="b">
        <f t="shared" si="51"/>
        <v>0</v>
      </c>
      <c r="AF152" s="2" t="b">
        <f t="shared" si="52"/>
        <v>0</v>
      </c>
      <c r="AG152" s="2" t="b">
        <f t="shared" si="53"/>
        <v>0</v>
      </c>
      <c r="AH152" s="2" t="b">
        <f t="shared" si="54"/>
        <v>0</v>
      </c>
      <c r="AI152" s="2" t="b">
        <f t="shared" si="55"/>
        <v>0</v>
      </c>
      <c r="AJ152" s="6" t="b">
        <f t="shared" si="56"/>
        <v>0</v>
      </c>
      <c r="AK152" s="7" t="str">
        <f t="shared" si="63"/>
        <v>BUY</v>
      </c>
      <c r="AL152" s="2" t="str">
        <f t="shared" si="64"/>
        <v>-</v>
      </c>
      <c r="AM152" s="15" t="e">
        <f t="shared" si="57"/>
        <v>#DIV/0!</v>
      </c>
      <c r="AN152" s="2" t="e">
        <f t="shared" si="68"/>
        <v>#DIV/0!</v>
      </c>
      <c r="AO152" s="2" t="e">
        <f t="shared" si="69"/>
        <v>#DIV/0!</v>
      </c>
      <c r="AP152" s="33">
        <f>IF(RSI!A152=result!A152, RSI!M152, "-")</f>
        <v>100</v>
      </c>
      <c r="AQ152" s="36">
        <f t="shared" si="58"/>
        <v>0</v>
      </c>
      <c r="AR152" s="36" t="str">
        <f t="shared" si="59"/>
        <v>Negative</v>
      </c>
      <c r="AS152" s="36" t="str">
        <f t="shared" si="65"/>
        <v>-</v>
      </c>
      <c r="AT152" s="37">
        <f>BB!J152</f>
        <v>0</v>
      </c>
      <c r="AU152" s="39" t="e">
        <f>BB!K152</f>
        <v>#DIV/0!</v>
      </c>
      <c r="AV152" s="37">
        <f t="shared" si="60"/>
        <v>0</v>
      </c>
      <c r="AW152" s="39" t="e">
        <f t="shared" si="71"/>
        <v>#DIV/0!</v>
      </c>
      <c r="AX152" s="37">
        <f t="shared" si="61"/>
        <v>0</v>
      </c>
      <c r="AY152" s="39" t="e">
        <f t="shared" si="70"/>
        <v>#DIV/0!</v>
      </c>
      <c r="AZ152" s="37" t="b">
        <f t="shared" si="66"/>
        <v>0</v>
      </c>
      <c r="BA152" s="37">
        <f>BB!H152</f>
        <v>0</v>
      </c>
      <c r="BB152" s="37">
        <f>BB!I152</f>
        <v>0</v>
      </c>
      <c r="BC152" s="41" t="str">
        <f t="shared" si="67"/>
        <v>-</v>
      </c>
      <c r="BD152" s="41">
        <f>MACD!F152</f>
        <v>0</v>
      </c>
      <c r="BE152" s="41">
        <f>MACD!G152</f>
        <v>0</v>
      </c>
      <c r="BF152" s="41">
        <f>MACD!H152</f>
        <v>0</v>
      </c>
      <c r="BG152" s="41">
        <f>IF(A152=MACD!A152,MACD!I152,"-")</f>
        <v>0</v>
      </c>
      <c r="BH152" s="34">
        <f>IF($A152=SRL!$A152,SRL!F152,"-")</f>
        <v>0</v>
      </c>
      <c r="BI152" s="1">
        <f>IF($A152=SRL!$A152,SRL!G152,"-")</f>
        <v>0</v>
      </c>
      <c r="BJ152" s="1">
        <f>IF($A152=SRL!$A152,SRL!H152,"-")</f>
        <v>0</v>
      </c>
      <c r="BK152" s="1">
        <f>IF($A152=SRL!$A152,SRL!I152,"-")</f>
        <v>0</v>
      </c>
      <c r="BL152" s="1">
        <f>IF($A152=SRL!$A152,SRL!J152,"-")</f>
        <v>0</v>
      </c>
      <c r="BM152" s="1">
        <f>IF($A152=SRL!$A152,SRL!K152,"-")</f>
        <v>0</v>
      </c>
      <c r="BN152" s="1">
        <f>IF($A152=SRL!$A152,SRL!L152,"-")</f>
        <v>0</v>
      </c>
      <c r="BO152" s="1">
        <f>IF($A152=SRL!$A152,SRL!M152,"-")</f>
        <v>0</v>
      </c>
      <c r="BP152" s="18" t="str">
        <f>IF($A152=SRL!$A152,SRL!N152,"-")</f>
        <v>Consolidation</v>
      </c>
      <c r="BQ152" s="18" t="str">
        <f>IF($A152=SRL!$A152,SRL!O152,"-")</f>
        <v>Consolidation</v>
      </c>
      <c r="BR152" s="8">
        <f>IF($A152=SRL!$A152,SRL!P152,"-")</f>
        <v>0</v>
      </c>
      <c r="BS152" s="25">
        <f>IF($A152=SRL!$A152,SRL!Q152,"-")</f>
        <v>0</v>
      </c>
      <c r="BT152" s="1">
        <f>IF($A152=SRL!$A152,SRL!R152,"-")</f>
        <v>0</v>
      </c>
      <c r="BU152" s="1">
        <f>IF($A152=SRL!$A152,SRL!S152,"-")</f>
        <v>0</v>
      </c>
      <c r="BV152" s="8">
        <f>IF($A152=SRL!$A152,SRL!T152,"-")</f>
        <v>0</v>
      </c>
    </row>
    <row r="153" spans="1:74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" t="e">
        <f t="shared" si="48"/>
        <v>#DIV/0!</v>
      </c>
      <c r="AB153" s="4" t="e">
        <f t="shared" si="62"/>
        <v>#DIV/0!</v>
      </c>
      <c r="AC153" s="2" t="b">
        <f t="shared" si="49"/>
        <v>0</v>
      </c>
      <c r="AD153" s="2" t="b">
        <f t="shared" si="50"/>
        <v>0</v>
      </c>
      <c r="AE153" s="2" t="b">
        <f t="shared" si="51"/>
        <v>0</v>
      </c>
      <c r="AF153" s="2" t="b">
        <f t="shared" si="52"/>
        <v>0</v>
      </c>
      <c r="AG153" s="2" t="b">
        <f t="shared" si="53"/>
        <v>0</v>
      </c>
      <c r="AH153" s="2" t="b">
        <f t="shared" si="54"/>
        <v>0</v>
      </c>
      <c r="AI153" s="2" t="b">
        <f t="shared" si="55"/>
        <v>0</v>
      </c>
      <c r="AJ153" s="6" t="b">
        <f t="shared" si="56"/>
        <v>0</v>
      </c>
      <c r="AK153" s="7" t="str">
        <f t="shared" si="63"/>
        <v>BUY</v>
      </c>
      <c r="AL153" s="2" t="str">
        <f t="shared" si="64"/>
        <v>-</v>
      </c>
      <c r="AM153" s="15" t="e">
        <f t="shared" si="57"/>
        <v>#DIV/0!</v>
      </c>
      <c r="AN153" s="2" t="e">
        <f t="shared" si="68"/>
        <v>#DIV/0!</v>
      </c>
      <c r="AO153" s="2" t="e">
        <f t="shared" si="69"/>
        <v>#DIV/0!</v>
      </c>
      <c r="AP153" s="33">
        <f>IF(RSI!A153=result!A153, RSI!M153, "-")</f>
        <v>100</v>
      </c>
      <c r="AQ153" s="36">
        <f t="shared" si="58"/>
        <v>0</v>
      </c>
      <c r="AR153" s="36" t="str">
        <f t="shared" si="59"/>
        <v>Negative</v>
      </c>
      <c r="AS153" s="36" t="str">
        <f t="shared" si="65"/>
        <v>-</v>
      </c>
      <c r="AT153" s="37">
        <f>BB!J153</f>
        <v>0</v>
      </c>
      <c r="AU153" s="39" t="e">
        <f>BB!K153</f>
        <v>#DIV/0!</v>
      </c>
      <c r="AV153" s="37">
        <f t="shared" si="60"/>
        <v>0</v>
      </c>
      <c r="AW153" s="39" t="e">
        <f t="shared" si="71"/>
        <v>#DIV/0!</v>
      </c>
      <c r="AX153" s="37">
        <f t="shared" si="61"/>
        <v>0</v>
      </c>
      <c r="AY153" s="39" t="e">
        <f t="shared" si="70"/>
        <v>#DIV/0!</v>
      </c>
      <c r="AZ153" s="37" t="b">
        <f t="shared" si="66"/>
        <v>0</v>
      </c>
      <c r="BA153" s="37">
        <f>BB!H153</f>
        <v>0</v>
      </c>
      <c r="BB153" s="37">
        <f>BB!I153</f>
        <v>0</v>
      </c>
      <c r="BC153" s="41" t="str">
        <f t="shared" si="67"/>
        <v>-</v>
      </c>
      <c r="BD153" s="41">
        <f>MACD!F153</f>
        <v>0</v>
      </c>
      <c r="BE153" s="41">
        <f>MACD!G153</f>
        <v>0</v>
      </c>
      <c r="BF153" s="41">
        <f>MACD!H153</f>
        <v>0</v>
      </c>
      <c r="BG153" s="41">
        <f>IF(A153=MACD!A153,MACD!I153,"-")</f>
        <v>0</v>
      </c>
      <c r="BH153" s="34">
        <f>IF($A153=SRL!$A153,SRL!F153,"-")</f>
        <v>0</v>
      </c>
      <c r="BI153" s="1">
        <f>IF($A153=SRL!$A153,SRL!G153,"-")</f>
        <v>0</v>
      </c>
      <c r="BJ153" s="1">
        <f>IF($A153=SRL!$A153,SRL!H153,"-")</f>
        <v>0</v>
      </c>
      <c r="BK153" s="1">
        <f>IF($A153=SRL!$A153,SRL!I153,"-")</f>
        <v>0</v>
      </c>
      <c r="BL153" s="1">
        <f>IF($A153=SRL!$A153,SRL!J153,"-")</f>
        <v>0</v>
      </c>
      <c r="BM153" s="1">
        <f>IF($A153=SRL!$A153,SRL!K153,"-")</f>
        <v>0</v>
      </c>
      <c r="BN153" s="1">
        <f>IF($A153=SRL!$A153,SRL!L153,"-")</f>
        <v>0</v>
      </c>
      <c r="BO153" s="1">
        <f>IF($A153=SRL!$A153,SRL!M153,"-")</f>
        <v>0</v>
      </c>
      <c r="BP153" s="18" t="str">
        <f>IF($A153=SRL!$A153,SRL!N153,"-")</f>
        <v>Consolidation</v>
      </c>
      <c r="BQ153" s="18" t="str">
        <f>IF($A153=SRL!$A153,SRL!O153,"-")</f>
        <v>Consolidation</v>
      </c>
      <c r="BR153" s="8">
        <f>IF($A153=SRL!$A153,SRL!P153,"-")</f>
        <v>0</v>
      </c>
      <c r="BS153" s="25">
        <f>IF($A153=SRL!$A153,SRL!Q153,"-")</f>
        <v>0</v>
      </c>
      <c r="BT153" s="1">
        <f>IF($A153=SRL!$A153,SRL!R153,"-")</f>
        <v>0</v>
      </c>
      <c r="BU153" s="1">
        <f>IF($A153=SRL!$A153,SRL!S153,"-")</f>
        <v>0</v>
      </c>
      <c r="BV153" s="8">
        <f>IF($A153=SRL!$A153,SRL!T153,"-")</f>
        <v>0</v>
      </c>
    </row>
    <row r="154" spans="1:74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" t="e">
        <f t="shared" si="48"/>
        <v>#DIV/0!</v>
      </c>
      <c r="AB154" s="4" t="e">
        <f t="shared" si="62"/>
        <v>#DIV/0!</v>
      </c>
      <c r="AC154" s="2" t="b">
        <f t="shared" si="49"/>
        <v>0</v>
      </c>
      <c r="AD154" s="2" t="b">
        <f t="shared" si="50"/>
        <v>0</v>
      </c>
      <c r="AE154" s="2" t="b">
        <f t="shared" si="51"/>
        <v>0</v>
      </c>
      <c r="AF154" s="2" t="b">
        <f t="shared" si="52"/>
        <v>0</v>
      </c>
      <c r="AG154" s="2" t="b">
        <f t="shared" si="53"/>
        <v>0</v>
      </c>
      <c r="AH154" s="2" t="b">
        <f t="shared" si="54"/>
        <v>0</v>
      </c>
      <c r="AI154" s="2" t="b">
        <f t="shared" si="55"/>
        <v>0</v>
      </c>
      <c r="AJ154" s="6" t="b">
        <f t="shared" si="56"/>
        <v>0</v>
      </c>
      <c r="AK154" s="7" t="str">
        <f t="shared" si="63"/>
        <v>BUY</v>
      </c>
      <c r="AL154" s="2" t="str">
        <f t="shared" si="64"/>
        <v>-</v>
      </c>
      <c r="AM154" s="15" t="e">
        <f t="shared" si="57"/>
        <v>#DIV/0!</v>
      </c>
      <c r="AN154" s="2" t="e">
        <f t="shared" si="68"/>
        <v>#DIV/0!</v>
      </c>
      <c r="AO154" s="2" t="e">
        <f t="shared" si="69"/>
        <v>#DIV/0!</v>
      </c>
      <c r="AP154" s="33">
        <f>IF(RSI!A154=result!A154, RSI!M154, "-")</f>
        <v>100</v>
      </c>
      <c r="AQ154" s="36">
        <f t="shared" si="58"/>
        <v>0</v>
      </c>
      <c r="AR154" s="36" t="str">
        <f t="shared" si="59"/>
        <v>Negative</v>
      </c>
      <c r="AS154" s="36" t="str">
        <f t="shared" si="65"/>
        <v>-</v>
      </c>
      <c r="AT154" s="37">
        <f>BB!J154</f>
        <v>0</v>
      </c>
      <c r="AU154" s="39" t="e">
        <f>BB!K154</f>
        <v>#DIV/0!</v>
      </c>
      <c r="AV154" s="37">
        <f t="shared" si="60"/>
        <v>0</v>
      </c>
      <c r="AW154" s="39" t="e">
        <f t="shared" si="71"/>
        <v>#DIV/0!</v>
      </c>
      <c r="AX154" s="37">
        <f t="shared" si="61"/>
        <v>0</v>
      </c>
      <c r="AY154" s="39" t="e">
        <f t="shared" si="70"/>
        <v>#DIV/0!</v>
      </c>
      <c r="AZ154" s="37" t="b">
        <f t="shared" si="66"/>
        <v>0</v>
      </c>
      <c r="BA154" s="37">
        <f>BB!H154</f>
        <v>0</v>
      </c>
      <c r="BB154" s="37">
        <f>BB!I154</f>
        <v>0</v>
      </c>
      <c r="BC154" s="41" t="str">
        <f t="shared" si="67"/>
        <v>-</v>
      </c>
      <c r="BD154" s="41">
        <f>MACD!F154</f>
        <v>0</v>
      </c>
      <c r="BE154" s="41">
        <f>MACD!G154</f>
        <v>0</v>
      </c>
      <c r="BF154" s="41">
        <f>MACD!H154</f>
        <v>0</v>
      </c>
      <c r="BG154" s="41">
        <f>IF(A154=MACD!A154,MACD!I154,"-")</f>
        <v>0</v>
      </c>
      <c r="BH154" s="34">
        <f>IF($A154=SRL!$A154,SRL!F154,"-")</f>
        <v>0</v>
      </c>
      <c r="BI154" s="1">
        <f>IF($A154=SRL!$A154,SRL!G154,"-")</f>
        <v>0</v>
      </c>
      <c r="BJ154" s="1">
        <f>IF($A154=SRL!$A154,SRL!H154,"-")</f>
        <v>0</v>
      </c>
      <c r="BK154" s="1">
        <f>IF($A154=SRL!$A154,SRL!I154,"-")</f>
        <v>0</v>
      </c>
      <c r="BL154" s="1">
        <f>IF($A154=SRL!$A154,SRL!J154,"-")</f>
        <v>0</v>
      </c>
      <c r="BM154" s="1">
        <f>IF($A154=SRL!$A154,SRL!K154,"-")</f>
        <v>0</v>
      </c>
      <c r="BN154" s="1">
        <f>IF($A154=SRL!$A154,SRL!L154,"-")</f>
        <v>0</v>
      </c>
      <c r="BO154" s="1">
        <f>IF($A154=SRL!$A154,SRL!M154,"-")</f>
        <v>0</v>
      </c>
      <c r="BP154" s="18" t="str">
        <f>IF($A154=SRL!$A154,SRL!N154,"-")</f>
        <v>Consolidation</v>
      </c>
      <c r="BQ154" s="18" t="str">
        <f>IF($A154=SRL!$A154,SRL!O154,"-")</f>
        <v>Consolidation</v>
      </c>
      <c r="BR154" s="8">
        <f>IF($A154=SRL!$A154,SRL!P154,"-")</f>
        <v>0</v>
      </c>
      <c r="BS154" s="25">
        <f>IF($A154=SRL!$A154,SRL!Q154,"-")</f>
        <v>0</v>
      </c>
      <c r="BT154" s="1">
        <f>IF($A154=SRL!$A154,SRL!R154,"-")</f>
        <v>0</v>
      </c>
      <c r="BU154" s="1">
        <f>IF($A154=SRL!$A154,SRL!S154,"-")</f>
        <v>0</v>
      </c>
      <c r="BV154" s="8">
        <f>IF($A154=SRL!$A154,SRL!T154,"-")</f>
        <v>0</v>
      </c>
    </row>
    <row r="155" spans="1:74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" t="e">
        <f t="shared" si="48"/>
        <v>#DIV/0!</v>
      </c>
      <c r="AB155" s="4" t="e">
        <f t="shared" si="62"/>
        <v>#DIV/0!</v>
      </c>
      <c r="AC155" s="2" t="b">
        <f t="shared" si="49"/>
        <v>0</v>
      </c>
      <c r="AD155" s="2" t="b">
        <f t="shared" si="50"/>
        <v>0</v>
      </c>
      <c r="AE155" s="2" t="b">
        <f t="shared" si="51"/>
        <v>0</v>
      </c>
      <c r="AF155" s="2" t="b">
        <f t="shared" si="52"/>
        <v>0</v>
      </c>
      <c r="AG155" s="2" t="b">
        <f t="shared" si="53"/>
        <v>0</v>
      </c>
      <c r="AH155" s="2" t="b">
        <f t="shared" si="54"/>
        <v>0</v>
      </c>
      <c r="AI155" s="2" t="b">
        <f t="shared" si="55"/>
        <v>0</v>
      </c>
      <c r="AJ155" s="6" t="b">
        <f t="shared" si="56"/>
        <v>0</v>
      </c>
      <c r="AK155" s="7" t="str">
        <f t="shared" si="63"/>
        <v>BUY</v>
      </c>
      <c r="AL155" s="2" t="str">
        <f t="shared" si="64"/>
        <v>-</v>
      </c>
      <c r="AM155" s="15" t="e">
        <f t="shared" si="57"/>
        <v>#DIV/0!</v>
      </c>
      <c r="AN155" s="2" t="e">
        <f t="shared" si="68"/>
        <v>#DIV/0!</v>
      </c>
      <c r="AO155" s="2" t="e">
        <f t="shared" si="69"/>
        <v>#DIV/0!</v>
      </c>
      <c r="AP155" s="33">
        <f>IF(RSI!A155=result!A155, RSI!M155, "-")</f>
        <v>100</v>
      </c>
      <c r="AQ155" s="36">
        <f t="shared" si="58"/>
        <v>0</v>
      </c>
      <c r="AR155" s="36" t="str">
        <f t="shared" si="59"/>
        <v>Negative</v>
      </c>
      <c r="AS155" s="36" t="str">
        <f t="shared" si="65"/>
        <v>-</v>
      </c>
      <c r="AT155" s="37">
        <f>BB!J155</f>
        <v>0</v>
      </c>
      <c r="AU155" s="39" t="e">
        <f>BB!K155</f>
        <v>#DIV/0!</v>
      </c>
      <c r="AV155" s="37">
        <f t="shared" si="60"/>
        <v>0</v>
      </c>
      <c r="AW155" s="39" t="e">
        <f t="shared" si="71"/>
        <v>#DIV/0!</v>
      </c>
      <c r="AX155" s="37">
        <f t="shared" si="61"/>
        <v>0</v>
      </c>
      <c r="AY155" s="39" t="e">
        <f t="shared" si="70"/>
        <v>#DIV/0!</v>
      </c>
      <c r="AZ155" s="37" t="b">
        <f t="shared" si="66"/>
        <v>0</v>
      </c>
      <c r="BA155" s="37">
        <f>BB!H155</f>
        <v>0</v>
      </c>
      <c r="BB155" s="37">
        <f>BB!I155</f>
        <v>0</v>
      </c>
      <c r="BC155" s="41" t="str">
        <f t="shared" si="67"/>
        <v>-</v>
      </c>
      <c r="BD155" s="41">
        <f>MACD!F155</f>
        <v>0</v>
      </c>
      <c r="BE155" s="41">
        <f>MACD!G155</f>
        <v>0</v>
      </c>
      <c r="BF155" s="41">
        <f>MACD!H155</f>
        <v>0</v>
      </c>
      <c r="BG155" s="41">
        <f>IF(A155=MACD!A155,MACD!I155,"-")</f>
        <v>0</v>
      </c>
      <c r="BH155" s="34">
        <f>IF($A155=SRL!$A155,SRL!F155,"-")</f>
        <v>0</v>
      </c>
      <c r="BI155" s="1">
        <f>IF($A155=SRL!$A155,SRL!G155,"-")</f>
        <v>0</v>
      </c>
      <c r="BJ155" s="1">
        <f>IF($A155=SRL!$A155,SRL!H155,"-")</f>
        <v>0</v>
      </c>
      <c r="BK155" s="1">
        <f>IF($A155=SRL!$A155,SRL!I155,"-")</f>
        <v>0</v>
      </c>
      <c r="BL155" s="1">
        <f>IF($A155=SRL!$A155,SRL!J155,"-")</f>
        <v>0</v>
      </c>
      <c r="BM155" s="1">
        <f>IF($A155=SRL!$A155,SRL!K155,"-")</f>
        <v>0</v>
      </c>
      <c r="BN155" s="1">
        <f>IF($A155=SRL!$A155,SRL!L155,"-")</f>
        <v>0</v>
      </c>
      <c r="BO155" s="1">
        <f>IF($A155=SRL!$A155,SRL!M155,"-")</f>
        <v>0</v>
      </c>
      <c r="BP155" s="18" t="str">
        <f>IF($A155=SRL!$A155,SRL!N155,"-")</f>
        <v>Consolidation</v>
      </c>
      <c r="BQ155" s="18" t="str">
        <f>IF($A155=SRL!$A155,SRL!O155,"-")</f>
        <v>Consolidation</v>
      </c>
      <c r="BR155" s="8">
        <f>IF($A155=SRL!$A155,SRL!P155,"-")</f>
        <v>0</v>
      </c>
      <c r="BS155" s="25">
        <f>IF($A155=SRL!$A155,SRL!Q155,"-")</f>
        <v>0</v>
      </c>
      <c r="BT155" s="1">
        <f>IF($A155=SRL!$A155,SRL!R155,"-")</f>
        <v>0</v>
      </c>
      <c r="BU155" s="1">
        <f>IF($A155=SRL!$A155,SRL!S155,"-")</f>
        <v>0</v>
      </c>
      <c r="BV155" s="8">
        <f>IF($A155=SRL!$A155,SRL!T155,"-")</f>
        <v>0</v>
      </c>
    </row>
    <row r="156" spans="1:74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" t="e">
        <f t="shared" si="48"/>
        <v>#DIV/0!</v>
      </c>
      <c r="AB156" s="4" t="e">
        <f t="shared" si="62"/>
        <v>#DIV/0!</v>
      </c>
      <c r="AC156" s="2" t="b">
        <f t="shared" si="49"/>
        <v>0</v>
      </c>
      <c r="AD156" s="2" t="b">
        <f t="shared" si="50"/>
        <v>0</v>
      </c>
      <c r="AE156" s="2" t="b">
        <f t="shared" si="51"/>
        <v>0</v>
      </c>
      <c r="AF156" s="2" t="b">
        <f t="shared" si="52"/>
        <v>0</v>
      </c>
      <c r="AG156" s="2" t="b">
        <f t="shared" si="53"/>
        <v>0</v>
      </c>
      <c r="AH156" s="2" t="b">
        <f t="shared" si="54"/>
        <v>0</v>
      </c>
      <c r="AI156" s="2" t="b">
        <f t="shared" si="55"/>
        <v>0</v>
      </c>
      <c r="AJ156" s="6" t="b">
        <f t="shared" si="56"/>
        <v>0</v>
      </c>
      <c r="AK156" s="7" t="str">
        <f t="shared" si="63"/>
        <v>BUY</v>
      </c>
      <c r="AL156" s="2" t="str">
        <f t="shared" si="64"/>
        <v>-</v>
      </c>
      <c r="AM156" s="15" t="e">
        <f t="shared" si="57"/>
        <v>#DIV/0!</v>
      </c>
      <c r="AN156" s="2" t="e">
        <f t="shared" si="68"/>
        <v>#DIV/0!</v>
      </c>
      <c r="AO156" s="2" t="e">
        <f t="shared" si="69"/>
        <v>#DIV/0!</v>
      </c>
      <c r="AP156" s="33">
        <f>IF(RSI!A156=result!A156, RSI!M156, "-")</f>
        <v>100</v>
      </c>
      <c r="AQ156" s="36">
        <f t="shared" si="58"/>
        <v>0</v>
      </c>
      <c r="AR156" s="36" t="str">
        <f t="shared" si="59"/>
        <v>Negative</v>
      </c>
      <c r="AS156" s="36" t="str">
        <f t="shared" si="65"/>
        <v>-</v>
      </c>
      <c r="AT156" s="37">
        <f>BB!J156</f>
        <v>0</v>
      </c>
      <c r="AU156" s="39" t="e">
        <f>BB!K156</f>
        <v>#DIV/0!</v>
      </c>
      <c r="AV156" s="37">
        <f t="shared" si="60"/>
        <v>0</v>
      </c>
      <c r="AW156" s="39" t="e">
        <f t="shared" si="71"/>
        <v>#DIV/0!</v>
      </c>
      <c r="AX156" s="37">
        <f t="shared" si="61"/>
        <v>0</v>
      </c>
      <c r="AY156" s="39" t="e">
        <f t="shared" si="70"/>
        <v>#DIV/0!</v>
      </c>
      <c r="AZ156" s="37" t="b">
        <f t="shared" si="66"/>
        <v>0</v>
      </c>
      <c r="BA156" s="37">
        <f>BB!H156</f>
        <v>0</v>
      </c>
      <c r="BB156" s="37">
        <f>BB!I156</f>
        <v>0</v>
      </c>
      <c r="BC156" s="41" t="str">
        <f t="shared" si="67"/>
        <v>-</v>
      </c>
      <c r="BD156" s="41">
        <f>MACD!F156</f>
        <v>0</v>
      </c>
      <c r="BE156" s="41">
        <f>MACD!G156</f>
        <v>0</v>
      </c>
      <c r="BF156" s="41">
        <f>MACD!H156</f>
        <v>0</v>
      </c>
      <c r="BG156" s="41">
        <f>IF(A156=MACD!A156,MACD!I156,"-")</f>
        <v>0</v>
      </c>
      <c r="BH156" s="34">
        <f>IF($A156=SRL!$A156,SRL!F156,"-")</f>
        <v>0</v>
      </c>
      <c r="BI156" s="1">
        <f>IF($A156=SRL!$A156,SRL!G156,"-")</f>
        <v>0</v>
      </c>
      <c r="BJ156" s="1">
        <f>IF($A156=SRL!$A156,SRL!H156,"-")</f>
        <v>0</v>
      </c>
      <c r="BK156" s="1">
        <f>IF($A156=SRL!$A156,SRL!I156,"-")</f>
        <v>0</v>
      </c>
      <c r="BL156" s="1">
        <f>IF($A156=SRL!$A156,SRL!J156,"-")</f>
        <v>0</v>
      </c>
      <c r="BM156" s="1">
        <f>IF($A156=SRL!$A156,SRL!K156,"-")</f>
        <v>0</v>
      </c>
      <c r="BN156" s="1">
        <f>IF($A156=SRL!$A156,SRL!L156,"-")</f>
        <v>0</v>
      </c>
      <c r="BO156" s="1">
        <f>IF($A156=SRL!$A156,SRL!M156,"-")</f>
        <v>0</v>
      </c>
      <c r="BP156" s="18" t="str">
        <f>IF($A156=SRL!$A156,SRL!N156,"-")</f>
        <v>Consolidation</v>
      </c>
      <c r="BQ156" s="18" t="str">
        <f>IF($A156=SRL!$A156,SRL!O156,"-")</f>
        <v>Consolidation</v>
      </c>
      <c r="BR156" s="8">
        <f>IF($A156=SRL!$A156,SRL!P156,"-")</f>
        <v>0</v>
      </c>
      <c r="BS156" s="25">
        <f>IF($A156=SRL!$A156,SRL!Q156,"-")</f>
        <v>0</v>
      </c>
      <c r="BT156" s="1">
        <f>IF($A156=SRL!$A156,SRL!R156,"-")</f>
        <v>0</v>
      </c>
      <c r="BU156" s="1">
        <f>IF($A156=SRL!$A156,SRL!S156,"-")</f>
        <v>0</v>
      </c>
      <c r="BV156" s="8">
        <f>IF($A156=SRL!$A156,SRL!T156,"-")</f>
        <v>0</v>
      </c>
    </row>
    <row r="157" spans="1:74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" t="e">
        <f t="shared" si="48"/>
        <v>#DIV/0!</v>
      </c>
      <c r="AB157" s="4" t="e">
        <f t="shared" si="62"/>
        <v>#DIV/0!</v>
      </c>
      <c r="AC157" s="2" t="b">
        <f t="shared" si="49"/>
        <v>0</v>
      </c>
      <c r="AD157" s="2" t="b">
        <f t="shared" si="50"/>
        <v>0</v>
      </c>
      <c r="AE157" s="2" t="b">
        <f t="shared" si="51"/>
        <v>0</v>
      </c>
      <c r="AF157" s="2" t="b">
        <f t="shared" si="52"/>
        <v>0</v>
      </c>
      <c r="AG157" s="2" t="b">
        <f t="shared" si="53"/>
        <v>0</v>
      </c>
      <c r="AH157" s="2" t="b">
        <f t="shared" si="54"/>
        <v>0</v>
      </c>
      <c r="AI157" s="2" t="b">
        <f t="shared" si="55"/>
        <v>0</v>
      </c>
      <c r="AJ157" s="6" t="b">
        <f t="shared" si="56"/>
        <v>0</v>
      </c>
      <c r="AK157" s="7" t="str">
        <f t="shared" si="63"/>
        <v>BUY</v>
      </c>
      <c r="AL157" s="2" t="str">
        <f t="shared" si="64"/>
        <v>-</v>
      </c>
      <c r="AM157" s="15" t="e">
        <f t="shared" si="57"/>
        <v>#DIV/0!</v>
      </c>
      <c r="AN157" s="2" t="e">
        <f t="shared" si="68"/>
        <v>#DIV/0!</v>
      </c>
      <c r="AO157" s="2" t="e">
        <f t="shared" si="69"/>
        <v>#DIV/0!</v>
      </c>
      <c r="AP157" s="33">
        <f>IF(RSI!A157=result!A157, RSI!M157, "-")</f>
        <v>100</v>
      </c>
      <c r="AQ157" s="36">
        <f t="shared" si="58"/>
        <v>0</v>
      </c>
      <c r="AR157" s="36" t="str">
        <f t="shared" si="59"/>
        <v>Negative</v>
      </c>
      <c r="AS157" s="36" t="str">
        <f t="shared" si="65"/>
        <v>-</v>
      </c>
      <c r="AT157" s="37">
        <f>BB!J157</f>
        <v>0</v>
      </c>
      <c r="AU157" s="39" t="e">
        <f>BB!K157</f>
        <v>#DIV/0!</v>
      </c>
      <c r="AV157" s="37">
        <f t="shared" si="60"/>
        <v>0</v>
      </c>
      <c r="AW157" s="39" t="e">
        <f t="shared" si="71"/>
        <v>#DIV/0!</v>
      </c>
      <c r="AX157" s="37">
        <f t="shared" si="61"/>
        <v>0</v>
      </c>
      <c r="AY157" s="39" t="e">
        <f t="shared" si="70"/>
        <v>#DIV/0!</v>
      </c>
      <c r="AZ157" s="37" t="b">
        <f t="shared" si="66"/>
        <v>0</v>
      </c>
      <c r="BA157" s="37">
        <f>BB!H157</f>
        <v>0</v>
      </c>
      <c r="BB157" s="37">
        <f>BB!I157</f>
        <v>0</v>
      </c>
      <c r="BC157" s="41" t="str">
        <f t="shared" si="67"/>
        <v>-</v>
      </c>
      <c r="BD157" s="41">
        <f>MACD!F157</f>
        <v>0</v>
      </c>
      <c r="BE157" s="41">
        <f>MACD!G157</f>
        <v>0</v>
      </c>
      <c r="BF157" s="41">
        <f>MACD!H157</f>
        <v>0</v>
      </c>
      <c r="BG157" s="41">
        <f>IF(A157=MACD!A157,MACD!I157,"-")</f>
        <v>0</v>
      </c>
      <c r="BH157" s="34">
        <f>IF($A157=SRL!$A157,SRL!F157,"-")</f>
        <v>0</v>
      </c>
      <c r="BI157" s="1">
        <f>IF($A157=SRL!$A157,SRL!G157,"-")</f>
        <v>0</v>
      </c>
      <c r="BJ157" s="1">
        <f>IF($A157=SRL!$A157,SRL!H157,"-")</f>
        <v>0</v>
      </c>
      <c r="BK157" s="1">
        <f>IF($A157=SRL!$A157,SRL!I157,"-")</f>
        <v>0</v>
      </c>
      <c r="BL157" s="1">
        <f>IF($A157=SRL!$A157,SRL!J157,"-")</f>
        <v>0</v>
      </c>
      <c r="BM157" s="1">
        <f>IF($A157=SRL!$A157,SRL!K157,"-")</f>
        <v>0</v>
      </c>
      <c r="BN157" s="1">
        <f>IF($A157=SRL!$A157,SRL!L157,"-")</f>
        <v>0</v>
      </c>
      <c r="BO157" s="1">
        <f>IF($A157=SRL!$A157,SRL!M157,"-")</f>
        <v>0</v>
      </c>
      <c r="BP157" s="18" t="str">
        <f>IF($A157=SRL!$A157,SRL!N157,"-")</f>
        <v>Consolidation</v>
      </c>
      <c r="BQ157" s="18" t="str">
        <f>IF($A157=SRL!$A157,SRL!O157,"-")</f>
        <v>Consolidation</v>
      </c>
      <c r="BR157" s="8">
        <f>IF($A157=SRL!$A157,SRL!P157,"-")</f>
        <v>0</v>
      </c>
      <c r="BS157" s="25">
        <f>IF($A157=SRL!$A157,SRL!Q157,"-")</f>
        <v>0</v>
      </c>
      <c r="BT157" s="1">
        <f>IF($A157=SRL!$A157,SRL!R157,"-")</f>
        <v>0</v>
      </c>
      <c r="BU157" s="1">
        <f>IF($A157=SRL!$A157,SRL!S157,"-")</f>
        <v>0</v>
      </c>
      <c r="BV157" s="8">
        <f>IF($A157=SRL!$A157,SRL!T157,"-")</f>
        <v>0</v>
      </c>
    </row>
    <row r="158" spans="1:74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" t="e">
        <f t="shared" si="48"/>
        <v>#DIV/0!</v>
      </c>
      <c r="AB158" s="4" t="e">
        <f t="shared" si="62"/>
        <v>#DIV/0!</v>
      </c>
      <c r="AC158" s="2" t="b">
        <f t="shared" si="49"/>
        <v>0</v>
      </c>
      <c r="AD158" s="2" t="b">
        <f t="shared" si="50"/>
        <v>0</v>
      </c>
      <c r="AE158" s="2" t="b">
        <f t="shared" si="51"/>
        <v>0</v>
      </c>
      <c r="AF158" s="2" t="b">
        <f t="shared" si="52"/>
        <v>0</v>
      </c>
      <c r="AG158" s="2" t="b">
        <f t="shared" si="53"/>
        <v>0</v>
      </c>
      <c r="AH158" s="2" t="b">
        <f t="shared" si="54"/>
        <v>0</v>
      </c>
      <c r="AI158" s="2" t="b">
        <f t="shared" si="55"/>
        <v>0</v>
      </c>
      <c r="AJ158" s="6" t="b">
        <f t="shared" si="56"/>
        <v>0</v>
      </c>
      <c r="AK158" s="7" t="str">
        <f t="shared" si="63"/>
        <v>BUY</v>
      </c>
      <c r="AL158" s="2" t="str">
        <f t="shared" si="64"/>
        <v>-</v>
      </c>
      <c r="AM158" s="15" t="e">
        <f t="shared" si="57"/>
        <v>#DIV/0!</v>
      </c>
      <c r="AN158" s="2" t="e">
        <f t="shared" si="68"/>
        <v>#DIV/0!</v>
      </c>
      <c r="AO158" s="2" t="e">
        <f t="shared" si="69"/>
        <v>#DIV/0!</v>
      </c>
      <c r="AP158" s="33">
        <f>IF(RSI!A158=result!A158, RSI!M158, "-")</f>
        <v>100</v>
      </c>
      <c r="AQ158" s="36">
        <f t="shared" si="58"/>
        <v>0</v>
      </c>
      <c r="AR158" s="36" t="str">
        <f t="shared" si="59"/>
        <v>Negative</v>
      </c>
      <c r="AS158" s="36" t="str">
        <f t="shared" si="65"/>
        <v>-</v>
      </c>
      <c r="AT158" s="37">
        <f>BB!J158</f>
        <v>0</v>
      </c>
      <c r="AU158" s="39" t="e">
        <f>BB!K158</f>
        <v>#DIV/0!</v>
      </c>
      <c r="AV158" s="37">
        <f t="shared" si="60"/>
        <v>0</v>
      </c>
      <c r="AW158" s="39" t="e">
        <f t="shared" si="71"/>
        <v>#DIV/0!</v>
      </c>
      <c r="AX158" s="37">
        <f t="shared" si="61"/>
        <v>0</v>
      </c>
      <c r="AY158" s="39" t="e">
        <f t="shared" si="70"/>
        <v>#DIV/0!</v>
      </c>
      <c r="AZ158" s="37" t="b">
        <f t="shared" si="66"/>
        <v>0</v>
      </c>
      <c r="BA158" s="37">
        <f>BB!H158</f>
        <v>0</v>
      </c>
      <c r="BB158" s="37">
        <f>BB!I158</f>
        <v>0</v>
      </c>
      <c r="BC158" s="41" t="str">
        <f t="shared" si="67"/>
        <v>-</v>
      </c>
      <c r="BD158" s="41">
        <f>MACD!F158</f>
        <v>0</v>
      </c>
      <c r="BE158" s="41">
        <f>MACD!G158</f>
        <v>0</v>
      </c>
      <c r="BF158" s="41">
        <f>MACD!H158</f>
        <v>0</v>
      </c>
      <c r="BG158" s="41">
        <f>IF(A158=MACD!A158,MACD!I158,"-")</f>
        <v>0</v>
      </c>
      <c r="BH158" s="34">
        <f>IF($A158=SRL!$A158,SRL!F158,"-")</f>
        <v>0</v>
      </c>
      <c r="BI158" s="1">
        <f>IF($A158=SRL!$A158,SRL!G158,"-")</f>
        <v>0</v>
      </c>
      <c r="BJ158" s="1">
        <f>IF($A158=SRL!$A158,SRL!H158,"-")</f>
        <v>0</v>
      </c>
      <c r="BK158" s="1">
        <f>IF($A158=SRL!$A158,SRL!I158,"-")</f>
        <v>0</v>
      </c>
      <c r="BL158" s="1">
        <f>IF($A158=SRL!$A158,SRL!J158,"-")</f>
        <v>0</v>
      </c>
      <c r="BM158" s="1">
        <f>IF($A158=SRL!$A158,SRL!K158,"-")</f>
        <v>0</v>
      </c>
      <c r="BN158" s="1">
        <f>IF($A158=SRL!$A158,SRL!L158,"-")</f>
        <v>0</v>
      </c>
      <c r="BO158" s="1">
        <f>IF($A158=SRL!$A158,SRL!M158,"-")</f>
        <v>0</v>
      </c>
      <c r="BP158" s="18" t="str">
        <f>IF($A158=SRL!$A158,SRL!N158,"-")</f>
        <v>Consolidation</v>
      </c>
      <c r="BQ158" s="18" t="str">
        <f>IF($A158=SRL!$A158,SRL!O158,"-")</f>
        <v>Consolidation</v>
      </c>
      <c r="BR158" s="8">
        <f>IF($A158=SRL!$A158,SRL!P158,"-")</f>
        <v>0</v>
      </c>
      <c r="BS158" s="25">
        <f>IF($A158=SRL!$A158,SRL!Q158,"-")</f>
        <v>0</v>
      </c>
      <c r="BT158" s="1">
        <f>IF($A158=SRL!$A158,SRL!R158,"-")</f>
        <v>0</v>
      </c>
      <c r="BU158" s="1">
        <f>IF($A158=SRL!$A158,SRL!S158,"-")</f>
        <v>0</v>
      </c>
      <c r="BV158" s="8">
        <f>IF($A158=SRL!$A158,SRL!T158,"-")</f>
        <v>0</v>
      </c>
    </row>
    <row r="159" spans="1:74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" t="e">
        <f t="shared" si="48"/>
        <v>#DIV/0!</v>
      </c>
      <c r="AB159" s="4" t="e">
        <f t="shared" si="62"/>
        <v>#DIV/0!</v>
      </c>
      <c r="AC159" s="2" t="b">
        <f t="shared" si="49"/>
        <v>0</v>
      </c>
      <c r="AD159" s="2" t="b">
        <f t="shared" si="50"/>
        <v>0</v>
      </c>
      <c r="AE159" s="2" t="b">
        <f t="shared" si="51"/>
        <v>0</v>
      </c>
      <c r="AF159" s="2" t="b">
        <f t="shared" si="52"/>
        <v>0</v>
      </c>
      <c r="AG159" s="2" t="b">
        <f t="shared" si="53"/>
        <v>0</v>
      </c>
      <c r="AH159" s="2" t="b">
        <f t="shared" si="54"/>
        <v>0</v>
      </c>
      <c r="AI159" s="2" t="b">
        <f t="shared" si="55"/>
        <v>0</v>
      </c>
      <c r="AJ159" s="6" t="b">
        <f t="shared" si="56"/>
        <v>0</v>
      </c>
      <c r="AK159" s="7" t="str">
        <f t="shared" si="63"/>
        <v>BUY</v>
      </c>
      <c r="AL159" s="2" t="str">
        <f t="shared" si="64"/>
        <v>-</v>
      </c>
      <c r="AM159" s="15" t="e">
        <f t="shared" si="57"/>
        <v>#DIV/0!</v>
      </c>
      <c r="AN159" s="2" t="e">
        <f t="shared" si="68"/>
        <v>#DIV/0!</v>
      </c>
      <c r="AO159" s="2" t="e">
        <f t="shared" si="69"/>
        <v>#DIV/0!</v>
      </c>
      <c r="AP159" s="33">
        <f>IF(RSI!A159=result!A159, RSI!M159, "-")</f>
        <v>100</v>
      </c>
      <c r="AQ159" s="36">
        <f t="shared" si="58"/>
        <v>0</v>
      </c>
      <c r="AR159" s="36" t="str">
        <f t="shared" si="59"/>
        <v>Negative</v>
      </c>
      <c r="AS159" s="36" t="str">
        <f t="shared" si="65"/>
        <v>-</v>
      </c>
      <c r="AT159" s="37">
        <f>BB!J159</f>
        <v>0</v>
      </c>
      <c r="AU159" s="39" t="e">
        <f>BB!K159</f>
        <v>#DIV/0!</v>
      </c>
      <c r="AV159" s="37">
        <f t="shared" si="60"/>
        <v>0</v>
      </c>
      <c r="AW159" s="39" t="e">
        <f t="shared" si="71"/>
        <v>#DIV/0!</v>
      </c>
      <c r="AX159" s="37">
        <f t="shared" si="61"/>
        <v>0</v>
      </c>
      <c r="AY159" s="39" t="e">
        <f t="shared" si="70"/>
        <v>#DIV/0!</v>
      </c>
      <c r="AZ159" s="37" t="b">
        <f t="shared" si="66"/>
        <v>0</v>
      </c>
      <c r="BA159" s="37">
        <f>BB!H159</f>
        <v>0</v>
      </c>
      <c r="BB159" s="37">
        <f>BB!I159</f>
        <v>0</v>
      </c>
      <c r="BC159" s="41" t="str">
        <f t="shared" si="67"/>
        <v>-</v>
      </c>
      <c r="BD159" s="41">
        <f>MACD!F159</f>
        <v>0</v>
      </c>
      <c r="BE159" s="41">
        <f>MACD!G159</f>
        <v>0</v>
      </c>
      <c r="BF159" s="41">
        <f>MACD!H159</f>
        <v>0</v>
      </c>
      <c r="BG159" s="41">
        <f>IF(A159=MACD!A159,MACD!I159,"-")</f>
        <v>0</v>
      </c>
      <c r="BH159" s="34">
        <f>IF($A159=SRL!$A159,SRL!F159,"-")</f>
        <v>0</v>
      </c>
      <c r="BI159" s="1">
        <f>IF($A159=SRL!$A159,SRL!G159,"-")</f>
        <v>0</v>
      </c>
      <c r="BJ159" s="1">
        <f>IF($A159=SRL!$A159,SRL!H159,"-")</f>
        <v>0</v>
      </c>
      <c r="BK159" s="1">
        <f>IF($A159=SRL!$A159,SRL!I159,"-")</f>
        <v>0</v>
      </c>
      <c r="BL159" s="1">
        <f>IF($A159=SRL!$A159,SRL!J159,"-")</f>
        <v>0</v>
      </c>
      <c r="BM159" s="1">
        <f>IF($A159=SRL!$A159,SRL!K159,"-")</f>
        <v>0</v>
      </c>
      <c r="BN159" s="1">
        <f>IF($A159=SRL!$A159,SRL!L159,"-")</f>
        <v>0</v>
      </c>
      <c r="BO159" s="1">
        <f>IF($A159=SRL!$A159,SRL!M159,"-")</f>
        <v>0</v>
      </c>
      <c r="BP159" s="18" t="str">
        <f>IF($A159=SRL!$A159,SRL!N159,"-")</f>
        <v>Consolidation</v>
      </c>
      <c r="BQ159" s="18" t="str">
        <f>IF($A159=SRL!$A159,SRL!O159,"-")</f>
        <v>Consolidation</v>
      </c>
      <c r="BR159" s="8">
        <f>IF($A159=SRL!$A159,SRL!P159,"-")</f>
        <v>0</v>
      </c>
      <c r="BS159" s="25">
        <f>IF($A159=SRL!$A159,SRL!Q159,"-")</f>
        <v>0</v>
      </c>
      <c r="BT159" s="1">
        <f>IF($A159=SRL!$A159,SRL!R159,"-")</f>
        <v>0</v>
      </c>
      <c r="BU159" s="1">
        <f>IF($A159=SRL!$A159,SRL!S159,"-")</f>
        <v>0</v>
      </c>
      <c r="BV159" s="8">
        <f>IF($A159=SRL!$A159,SRL!T159,"-")</f>
        <v>0</v>
      </c>
    </row>
    <row r="160" spans="1:74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" t="e">
        <f t="shared" si="48"/>
        <v>#DIV/0!</v>
      </c>
      <c r="AB160" s="4" t="e">
        <f t="shared" si="62"/>
        <v>#DIV/0!</v>
      </c>
      <c r="AC160" s="2" t="b">
        <f t="shared" si="49"/>
        <v>0</v>
      </c>
      <c r="AD160" s="2" t="b">
        <f t="shared" si="50"/>
        <v>0</v>
      </c>
      <c r="AE160" s="2" t="b">
        <f t="shared" si="51"/>
        <v>0</v>
      </c>
      <c r="AF160" s="2" t="b">
        <f t="shared" si="52"/>
        <v>0</v>
      </c>
      <c r="AG160" s="2" t="b">
        <f t="shared" si="53"/>
        <v>0</v>
      </c>
      <c r="AH160" s="2" t="b">
        <f t="shared" si="54"/>
        <v>0</v>
      </c>
      <c r="AI160" s="2" t="b">
        <f t="shared" si="55"/>
        <v>0</v>
      </c>
      <c r="AJ160" s="6" t="b">
        <f t="shared" si="56"/>
        <v>0</v>
      </c>
      <c r="AK160" s="7" t="str">
        <f t="shared" si="63"/>
        <v>BUY</v>
      </c>
      <c r="AL160" s="2" t="str">
        <f t="shared" si="64"/>
        <v>-</v>
      </c>
      <c r="AM160" s="15" t="e">
        <f t="shared" si="57"/>
        <v>#DIV/0!</v>
      </c>
      <c r="AN160" s="2" t="e">
        <f t="shared" si="68"/>
        <v>#DIV/0!</v>
      </c>
      <c r="AO160" s="2" t="e">
        <f t="shared" si="69"/>
        <v>#DIV/0!</v>
      </c>
      <c r="AP160" s="33">
        <f>IF(RSI!A160=result!A160, RSI!M160, "-")</f>
        <v>100</v>
      </c>
      <c r="AQ160" s="36">
        <f t="shared" si="58"/>
        <v>0</v>
      </c>
      <c r="AR160" s="36" t="str">
        <f t="shared" si="59"/>
        <v>Negative</v>
      </c>
      <c r="AS160" s="36" t="str">
        <f t="shared" si="65"/>
        <v>-</v>
      </c>
      <c r="AT160" s="37">
        <f>BB!J160</f>
        <v>0</v>
      </c>
      <c r="AU160" s="39" t="e">
        <f>BB!K160</f>
        <v>#DIV/0!</v>
      </c>
      <c r="AV160" s="37">
        <f t="shared" si="60"/>
        <v>0</v>
      </c>
      <c r="AW160" s="39" t="e">
        <f t="shared" si="71"/>
        <v>#DIV/0!</v>
      </c>
      <c r="AX160" s="37">
        <f t="shared" si="61"/>
        <v>0</v>
      </c>
      <c r="AY160" s="39" t="e">
        <f t="shared" si="70"/>
        <v>#DIV/0!</v>
      </c>
      <c r="AZ160" s="37" t="b">
        <f t="shared" si="66"/>
        <v>0</v>
      </c>
      <c r="BA160" s="37">
        <f>BB!H160</f>
        <v>0</v>
      </c>
      <c r="BB160" s="37">
        <f>BB!I160</f>
        <v>0</v>
      </c>
      <c r="BC160" s="41" t="str">
        <f t="shared" si="67"/>
        <v>-</v>
      </c>
      <c r="BD160" s="41">
        <f>MACD!F160</f>
        <v>0</v>
      </c>
      <c r="BE160" s="41">
        <f>MACD!G160</f>
        <v>0</v>
      </c>
      <c r="BF160" s="41">
        <f>MACD!H160</f>
        <v>0</v>
      </c>
      <c r="BG160" s="41">
        <f>IF(A160=MACD!A160,MACD!I160,"-")</f>
        <v>0</v>
      </c>
      <c r="BH160" s="34">
        <f>IF($A160=SRL!$A160,SRL!F160,"-")</f>
        <v>0</v>
      </c>
      <c r="BI160" s="1">
        <f>IF($A160=SRL!$A160,SRL!G160,"-")</f>
        <v>0</v>
      </c>
      <c r="BJ160" s="1">
        <f>IF($A160=SRL!$A160,SRL!H160,"-")</f>
        <v>0</v>
      </c>
      <c r="BK160" s="1">
        <f>IF($A160=SRL!$A160,SRL!I160,"-")</f>
        <v>0</v>
      </c>
      <c r="BL160" s="1">
        <f>IF($A160=SRL!$A160,SRL!J160,"-")</f>
        <v>0</v>
      </c>
      <c r="BM160" s="1">
        <f>IF($A160=SRL!$A160,SRL!K160,"-")</f>
        <v>0</v>
      </c>
      <c r="BN160" s="1">
        <f>IF($A160=SRL!$A160,SRL!L160,"-")</f>
        <v>0</v>
      </c>
      <c r="BO160" s="1">
        <f>IF($A160=SRL!$A160,SRL!M160,"-")</f>
        <v>0</v>
      </c>
      <c r="BP160" s="18" t="str">
        <f>IF($A160=SRL!$A160,SRL!N160,"-")</f>
        <v>Consolidation</v>
      </c>
      <c r="BQ160" s="18" t="str">
        <f>IF($A160=SRL!$A160,SRL!O160,"-")</f>
        <v>Consolidation</v>
      </c>
      <c r="BR160" s="8">
        <f>IF($A160=SRL!$A160,SRL!P160,"-")</f>
        <v>0</v>
      </c>
      <c r="BS160" s="25">
        <f>IF($A160=SRL!$A160,SRL!Q160,"-")</f>
        <v>0</v>
      </c>
      <c r="BT160" s="1">
        <f>IF($A160=SRL!$A160,SRL!R160,"-")</f>
        <v>0</v>
      </c>
      <c r="BU160" s="1">
        <f>IF($A160=SRL!$A160,SRL!S160,"-")</f>
        <v>0</v>
      </c>
      <c r="BV160" s="8">
        <f>IF($A160=SRL!$A160,SRL!T160,"-")</f>
        <v>0</v>
      </c>
    </row>
    <row r="161" spans="1:74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" t="e">
        <f t="shared" si="48"/>
        <v>#DIV/0!</v>
      </c>
      <c r="AB161" s="4" t="e">
        <f t="shared" si="62"/>
        <v>#DIV/0!</v>
      </c>
      <c r="AC161" s="2" t="b">
        <f t="shared" si="49"/>
        <v>0</v>
      </c>
      <c r="AD161" s="2" t="b">
        <f t="shared" si="50"/>
        <v>0</v>
      </c>
      <c r="AE161" s="2" t="b">
        <f t="shared" si="51"/>
        <v>0</v>
      </c>
      <c r="AF161" s="2" t="b">
        <f t="shared" si="52"/>
        <v>0</v>
      </c>
      <c r="AG161" s="2" t="b">
        <f t="shared" si="53"/>
        <v>0</v>
      </c>
      <c r="AH161" s="2" t="b">
        <f t="shared" si="54"/>
        <v>0</v>
      </c>
      <c r="AI161" s="2" t="b">
        <f t="shared" si="55"/>
        <v>0</v>
      </c>
      <c r="AJ161" s="6" t="b">
        <f t="shared" si="56"/>
        <v>0</v>
      </c>
      <c r="AK161" s="7" t="str">
        <f t="shared" si="63"/>
        <v>BUY</v>
      </c>
      <c r="AL161" s="2" t="str">
        <f t="shared" si="64"/>
        <v>-</v>
      </c>
      <c r="AM161" s="15" t="e">
        <f t="shared" si="57"/>
        <v>#DIV/0!</v>
      </c>
      <c r="AN161" s="2" t="e">
        <f t="shared" si="68"/>
        <v>#DIV/0!</v>
      </c>
      <c r="AO161" s="2" t="e">
        <f t="shared" si="69"/>
        <v>#DIV/0!</v>
      </c>
      <c r="AP161" s="33">
        <f>IF(RSI!A161=result!A161, RSI!M161, "-")</f>
        <v>100</v>
      </c>
      <c r="AQ161" s="36">
        <f t="shared" si="58"/>
        <v>0</v>
      </c>
      <c r="AR161" s="36" t="str">
        <f t="shared" si="59"/>
        <v>Negative</v>
      </c>
      <c r="AS161" s="36" t="str">
        <f t="shared" si="65"/>
        <v>-</v>
      </c>
      <c r="AT161" s="37">
        <f>BB!J161</f>
        <v>0</v>
      </c>
      <c r="AU161" s="39" t="e">
        <f>BB!K161</f>
        <v>#DIV/0!</v>
      </c>
      <c r="AV161" s="37">
        <f t="shared" si="60"/>
        <v>0</v>
      </c>
      <c r="AW161" s="39" t="e">
        <f t="shared" si="71"/>
        <v>#DIV/0!</v>
      </c>
      <c r="AX161" s="37">
        <f t="shared" si="61"/>
        <v>0</v>
      </c>
      <c r="AY161" s="39" t="e">
        <f t="shared" si="70"/>
        <v>#DIV/0!</v>
      </c>
      <c r="AZ161" s="37" t="b">
        <f t="shared" si="66"/>
        <v>0</v>
      </c>
      <c r="BA161" s="37">
        <f>BB!H161</f>
        <v>0</v>
      </c>
      <c r="BB161" s="37">
        <f>BB!I161</f>
        <v>0</v>
      </c>
      <c r="BC161" s="41" t="str">
        <f t="shared" si="67"/>
        <v>-</v>
      </c>
      <c r="BD161" s="41">
        <f>MACD!F161</f>
        <v>0</v>
      </c>
      <c r="BE161" s="41">
        <f>MACD!G161</f>
        <v>0</v>
      </c>
      <c r="BF161" s="41">
        <f>MACD!H161</f>
        <v>0</v>
      </c>
      <c r="BG161" s="41">
        <f>IF(A161=MACD!A161,MACD!I161,"-")</f>
        <v>0</v>
      </c>
      <c r="BH161" s="34">
        <f>IF($A161=SRL!$A161,SRL!F161,"-")</f>
        <v>0</v>
      </c>
      <c r="BI161" s="1">
        <f>IF($A161=SRL!$A161,SRL!G161,"-")</f>
        <v>0</v>
      </c>
      <c r="BJ161" s="1">
        <f>IF($A161=SRL!$A161,SRL!H161,"-")</f>
        <v>0</v>
      </c>
      <c r="BK161" s="1">
        <f>IF($A161=SRL!$A161,SRL!I161,"-")</f>
        <v>0</v>
      </c>
      <c r="BL161" s="1">
        <f>IF($A161=SRL!$A161,SRL!J161,"-")</f>
        <v>0</v>
      </c>
      <c r="BM161" s="1">
        <f>IF($A161=SRL!$A161,SRL!K161,"-")</f>
        <v>0</v>
      </c>
      <c r="BN161" s="1">
        <f>IF($A161=SRL!$A161,SRL!L161,"-")</f>
        <v>0</v>
      </c>
      <c r="BO161" s="1">
        <f>IF($A161=SRL!$A161,SRL!M161,"-")</f>
        <v>0</v>
      </c>
      <c r="BP161" s="18" t="str">
        <f>IF($A161=SRL!$A161,SRL!N161,"-")</f>
        <v>Consolidation</v>
      </c>
      <c r="BQ161" s="18" t="str">
        <f>IF($A161=SRL!$A161,SRL!O161,"-")</f>
        <v>Consolidation</v>
      </c>
      <c r="BR161" s="8">
        <f>IF($A161=SRL!$A161,SRL!P161,"-")</f>
        <v>0</v>
      </c>
      <c r="BS161" s="25">
        <f>IF($A161=SRL!$A161,SRL!Q161,"-")</f>
        <v>0</v>
      </c>
      <c r="BT161" s="1">
        <f>IF($A161=SRL!$A161,SRL!R161,"-")</f>
        <v>0</v>
      </c>
      <c r="BU161" s="1">
        <f>IF($A161=SRL!$A161,SRL!S161,"-")</f>
        <v>0</v>
      </c>
      <c r="BV161" s="8">
        <f>IF($A161=SRL!$A161,SRL!T161,"-")</f>
        <v>0</v>
      </c>
    </row>
    <row r="162" spans="1:74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" t="e">
        <f t="shared" si="48"/>
        <v>#DIV/0!</v>
      </c>
      <c r="AB162" s="4" t="e">
        <f t="shared" si="62"/>
        <v>#DIV/0!</v>
      </c>
      <c r="AC162" s="2" t="b">
        <f t="shared" si="49"/>
        <v>0</v>
      </c>
      <c r="AD162" s="2" t="b">
        <f t="shared" si="50"/>
        <v>0</v>
      </c>
      <c r="AE162" s="2" t="b">
        <f t="shared" si="51"/>
        <v>0</v>
      </c>
      <c r="AF162" s="2" t="b">
        <f t="shared" si="52"/>
        <v>0</v>
      </c>
      <c r="AG162" s="2" t="b">
        <f t="shared" si="53"/>
        <v>0</v>
      </c>
      <c r="AH162" s="2" t="b">
        <f t="shared" si="54"/>
        <v>0</v>
      </c>
      <c r="AI162" s="2" t="b">
        <f t="shared" si="55"/>
        <v>0</v>
      </c>
      <c r="AJ162" s="6" t="b">
        <f t="shared" si="56"/>
        <v>0</v>
      </c>
      <c r="AK162" s="7" t="str">
        <f t="shared" si="63"/>
        <v>BUY</v>
      </c>
      <c r="AL162" s="2" t="str">
        <f t="shared" si="64"/>
        <v>-</v>
      </c>
      <c r="AM162" s="15" t="e">
        <f t="shared" si="57"/>
        <v>#DIV/0!</v>
      </c>
      <c r="AN162" s="2" t="e">
        <f t="shared" si="68"/>
        <v>#DIV/0!</v>
      </c>
      <c r="AO162" s="2" t="e">
        <f t="shared" si="69"/>
        <v>#DIV/0!</v>
      </c>
      <c r="AP162" s="33">
        <f>IF(RSI!A162=result!A162, RSI!M162, "-")</f>
        <v>100</v>
      </c>
      <c r="AQ162" s="36">
        <f t="shared" si="58"/>
        <v>0</v>
      </c>
      <c r="AR162" s="36" t="str">
        <f t="shared" si="59"/>
        <v>Negative</v>
      </c>
      <c r="AS162" s="36" t="str">
        <f t="shared" si="65"/>
        <v>-</v>
      </c>
      <c r="AT162" s="37">
        <f>BB!J162</f>
        <v>0</v>
      </c>
      <c r="AU162" s="39" t="e">
        <f>BB!K162</f>
        <v>#DIV/0!</v>
      </c>
      <c r="AV162" s="37">
        <f t="shared" si="60"/>
        <v>0</v>
      </c>
      <c r="AW162" s="39" t="e">
        <f t="shared" si="71"/>
        <v>#DIV/0!</v>
      </c>
      <c r="AX162" s="37">
        <f t="shared" si="61"/>
        <v>0</v>
      </c>
      <c r="AY162" s="39" t="e">
        <f t="shared" si="70"/>
        <v>#DIV/0!</v>
      </c>
      <c r="AZ162" s="37" t="b">
        <f t="shared" si="66"/>
        <v>0</v>
      </c>
      <c r="BA162" s="37">
        <f>BB!H162</f>
        <v>0</v>
      </c>
      <c r="BB162" s="37">
        <f>BB!I162</f>
        <v>0</v>
      </c>
      <c r="BC162" s="41" t="str">
        <f t="shared" si="67"/>
        <v>-</v>
      </c>
      <c r="BD162" s="41">
        <f>MACD!F162</f>
        <v>0</v>
      </c>
      <c r="BE162" s="41">
        <f>MACD!G162</f>
        <v>0</v>
      </c>
      <c r="BF162" s="41">
        <f>MACD!H162</f>
        <v>0</v>
      </c>
      <c r="BG162" s="41">
        <f>IF(A162=MACD!A162,MACD!I162,"-")</f>
        <v>0</v>
      </c>
      <c r="BH162" s="34">
        <f>IF($A162=SRL!$A162,SRL!F162,"-")</f>
        <v>0</v>
      </c>
      <c r="BI162" s="1">
        <f>IF($A162=SRL!$A162,SRL!G162,"-")</f>
        <v>0</v>
      </c>
      <c r="BJ162" s="1">
        <f>IF($A162=SRL!$A162,SRL!H162,"-")</f>
        <v>0</v>
      </c>
      <c r="BK162" s="1">
        <f>IF($A162=SRL!$A162,SRL!I162,"-")</f>
        <v>0</v>
      </c>
      <c r="BL162" s="1">
        <f>IF($A162=SRL!$A162,SRL!J162,"-")</f>
        <v>0</v>
      </c>
      <c r="BM162" s="1">
        <f>IF($A162=SRL!$A162,SRL!K162,"-")</f>
        <v>0</v>
      </c>
      <c r="BN162" s="1">
        <f>IF($A162=SRL!$A162,SRL!L162,"-")</f>
        <v>0</v>
      </c>
      <c r="BO162" s="1">
        <f>IF($A162=SRL!$A162,SRL!M162,"-")</f>
        <v>0</v>
      </c>
      <c r="BP162" s="18" t="str">
        <f>IF($A162=SRL!$A162,SRL!N162,"-")</f>
        <v>Consolidation</v>
      </c>
      <c r="BQ162" s="18" t="str">
        <f>IF($A162=SRL!$A162,SRL!O162,"-")</f>
        <v>Consolidation</v>
      </c>
      <c r="BR162" s="8">
        <f>IF($A162=SRL!$A162,SRL!P162,"-")</f>
        <v>0</v>
      </c>
      <c r="BS162" s="25">
        <f>IF($A162=SRL!$A162,SRL!Q162,"-")</f>
        <v>0</v>
      </c>
      <c r="BT162" s="1">
        <f>IF($A162=SRL!$A162,SRL!R162,"-")</f>
        <v>0</v>
      </c>
      <c r="BU162" s="1">
        <f>IF($A162=SRL!$A162,SRL!S162,"-")</f>
        <v>0</v>
      </c>
      <c r="BV162" s="8">
        <f>IF($A162=SRL!$A162,SRL!T162,"-")</f>
        <v>0</v>
      </c>
    </row>
    <row r="163" spans="1:74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" t="e">
        <f t="shared" si="48"/>
        <v>#DIV/0!</v>
      </c>
      <c r="AB163" s="4" t="e">
        <f t="shared" si="62"/>
        <v>#DIV/0!</v>
      </c>
      <c r="AC163" s="2" t="b">
        <f t="shared" si="49"/>
        <v>0</v>
      </c>
      <c r="AD163" s="2" t="b">
        <f t="shared" si="50"/>
        <v>0</v>
      </c>
      <c r="AE163" s="2" t="b">
        <f t="shared" si="51"/>
        <v>0</v>
      </c>
      <c r="AF163" s="2" t="b">
        <f t="shared" si="52"/>
        <v>0</v>
      </c>
      <c r="AG163" s="2" t="b">
        <f t="shared" si="53"/>
        <v>0</v>
      </c>
      <c r="AH163" s="2" t="b">
        <f t="shared" si="54"/>
        <v>0</v>
      </c>
      <c r="AI163" s="2" t="b">
        <f t="shared" si="55"/>
        <v>0</v>
      </c>
      <c r="AJ163" s="6" t="b">
        <f t="shared" si="56"/>
        <v>0</v>
      </c>
      <c r="AK163" s="7" t="str">
        <f t="shared" si="63"/>
        <v>BUY</v>
      </c>
      <c r="AL163" s="2" t="str">
        <f t="shared" si="64"/>
        <v>-</v>
      </c>
      <c r="AM163" s="15" t="e">
        <f t="shared" si="57"/>
        <v>#DIV/0!</v>
      </c>
      <c r="AN163" s="2" t="e">
        <f t="shared" si="68"/>
        <v>#DIV/0!</v>
      </c>
      <c r="AO163" s="2" t="e">
        <f t="shared" si="69"/>
        <v>#DIV/0!</v>
      </c>
      <c r="AP163" s="33">
        <f>IF(RSI!A163=result!A163, RSI!M163, "-")</f>
        <v>100</v>
      </c>
      <c r="AQ163" s="36">
        <f t="shared" si="58"/>
        <v>0</v>
      </c>
      <c r="AR163" s="36" t="str">
        <f t="shared" si="59"/>
        <v>Negative</v>
      </c>
      <c r="AS163" s="36" t="str">
        <f t="shared" si="65"/>
        <v>-</v>
      </c>
      <c r="AT163" s="37">
        <f>BB!J163</f>
        <v>0</v>
      </c>
      <c r="AU163" s="39" t="e">
        <f>BB!K163</f>
        <v>#DIV/0!</v>
      </c>
      <c r="AV163" s="37">
        <f t="shared" si="60"/>
        <v>0</v>
      </c>
      <c r="AW163" s="39" t="e">
        <f t="shared" si="71"/>
        <v>#DIV/0!</v>
      </c>
      <c r="AX163" s="37">
        <f t="shared" si="61"/>
        <v>0</v>
      </c>
      <c r="AY163" s="39" t="e">
        <f t="shared" si="70"/>
        <v>#DIV/0!</v>
      </c>
      <c r="AZ163" s="37" t="b">
        <f t="shared" si="66"/>
        <v>0</v>
      </c>
      <c r="BA163" s="37">
        <f>BB!H163</f>
        <v>0</v>
      </c>
      <c r="BB163" s="37">
        <f>BB!I163</f>
        <v>0</v>
      </c>
      <c r="BC163" s="41" t="str">
        <f t="shared" si="67"/>
        <v>-</v>
      </c>
      <c r="BD163" s="41">
        <f>MACD!F163</f>
        <v>0</v>
      </c>
      <c r="BE163" s="41">
        <f>MACD!G163</f>
        <v>0</v>
      </c>
      <c r="BF163" s="41">
        <f>MACD!H163</f>
        <v>0</v>
      </c>
      <c r="BG163" s="41">
        <f>IF(A163=MACD!A163,MACD!I163,"-")</f>
        <v>0</v>
      </c>
      <c r="BH163" s="34">
        <f>IF($A163=SRL!$A163,SRL!F163,"-")</f>
        <v>0</v>
      </c>
      <c r="BI163" s="1">
        <f>IF($A163=SRL!$A163,SRL!G163,"-")</f>
        <v>0</v>
      </c>
      <c r="BJ163" s="1">
        <f>IF($A163=SRL!$A163,SRL!H163,"-")</f>
        <v>0</v>
      </c>
      <c r="BK163" s="1">
        <f>IF($A163=SRL!$A163,SRL!I163,"-")</f>
        <v>0</v>
      </c>
      <c r="BL163" s="1">
        <f>IF($A163=SRL!$A163,SRL!J163,"-")</f>
        <v>0</v>
      </c>
      <c r="BM163" s="1">
        <f>IF($A163=SRL!$A163,SRL!K163,"-")</f>
        <v>0</v>
      </c>
      <c r="BN163" s="1">
        <f>IF($A163=SRL!$A163,SRL!L163,"-")</f>
        <v>0</v>
      </c>
      <c r="BO163" s="1">
        <f>IF($A163=SRL!$A163,SRL!M163,"-")</f>
        <v>0</v>
      </c>
      <c r="BP163" s="18" t="str">
        <f>IF($A163=SRL!$A163,SRL!N163,"-")</f>
        <v>Consolidation</v>
      </c>
      <c r="BQ163" s="18" t="str">
        <f>IF($A163=SRL!$A163,SRL!O163,"-")</f>
        <v>Consolidation</v>
      </c>
      <c r="BR163" s="8">
        <f>IF($A163=SRL!$A163,SRL!P163,"-")</f>
        <v>0</v>
      </c>
      <c r="BS163" s="25">
        <f>IF($A163=SRL!$A163,SRL!Q163,"-")</f>
        <v>0</v>
      </c>
      <c r="BT163" s="1">
        <f>IF($A163=SRL!$A163,SRL!R163,"-")</f>
        <v>0</v>
      </c>
      <c r="BU163" s="1">
        <f>IF($A163=SRL!$A163,SRL!S163,"-")</f>
        <v>0</v>
      </c>
      <c r="BV163" s="8">
        <f>IF($A163=SRL!$A163,SRL!T163,"-")</f>
        <v>0</v>
      </c>
    </row>
    <row r="164" spans="1:74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" t="e">
        <f t="shared" si="48"/>
        <v>#DIV/0!</v>
      </c>
      <c r="AB164" s="4" t="e">
        <f t="shared" si="62"/>
        <v>#DIV/0!</v>
      </c>
      <c r="AC164" s="2" t="b">
        <f t="shared" si="49"/>
        <v>0</v>
      </c>
      <c r="AD164" s="2" t="b">
        <f t="shared" si="50"/>
        <v>0</v>
      </c>
      <c r="AE164" s="2" t="b">
        <f t="shared" si="51"/>
        <v>0</v>
      </c>
      <c r="AF164" s="2" t="b">
        <f t="shared" si="52"/>
        <v>0</v>
      </c>
      <c r="AG164" s="2" t="b">
        <f t="shared" si="53"/>
        <v>0</v>
      </c>
      <c r="AH164" s="2" t="b">
        <f t="shared" si="54"/>
        <v>0</v>
      </c>
      <c r="AI164" s="2" t="b">
        <f t="shared" si="55"/>
        <v>0</v>
      </c>
      <c r="AJ164" s="6" t="b">
        <f t="shared" si="56"/>
        <v>0</v>
      </c>
      <c r="AK164" s="7" t="str">
        <f t="shared" si="63"/>
        <v>BUY</v>
      </c>
      <c r="AL164" s="2" t="str">
        <f t="shared" si="64"/>
        <v>-</v>
      </c>
      <c r="AM164" s="15" t="e">
        <f t="shared" si="57"/>
        <v>#DIV/0!</v>
      </c>
      <c r="AN164" s="2" t="e">
        <f t="shared" si="68"/>
        <v>#DIV/0!</v>
      </c>
      <c r="AO164" s="2" t="e">
        <f t="shared" si="69"/>
        <v>#DIV/0!</v>
      </c>
      <c r="AP164" s="33">
        <f>IF(RSI!A164=result!A164, RSI!M164, "-")</f>
        <v>100</v>
      </c>
      <c r="AQ164" s="36">
        <f t="shared" si="58"/>
        <v>0</v>
      </c>
      <c r="AR164" s="36" t="str">
        <f t="shared" si="59"/>
        <v>Negative</v>
      </c>
      <c r="AS164" s="36" t="str">
        <f t="shared" si="65"/>
        <v>-</v>
      </c>
      <c r="AT164" s="37">
        <f>BB!J164</f>
        <v>0</v>
      </c>
      <c r="AU164" s="39" t="e">
        <f>BB!K164</f>
        <v>#DIV/0!</v>
      </c>
      <c r="AV164" s="37">
        <f t="shared" si="60"/>
        <v>0</v>
      </c>
      <c r="AW164" s="39" t="e">
        <f t="shared" si="71"/>
        <v>#DIV/0!</v>
      </c>
      <c r="AX164" s="37">
        <f t="shared" si="61"/>
        <v>0</v>
      </c>
      <c r="AY164" s="39" t="e">
        <f t="shared" si="70"/>
        <v>#DIV/0!</v>
      </c>
      <c r="AZ164" s="37" t="b">
        <f t="shared" si="66"/>
        <v>0</v>
      </c>
      <c r="BA164" s="37">
        <f>BB!H164</f>
        <v>0</v>
      </c>
      <c r="BB164" s="37">
        <f>BB!I164</f>
        <v>0</v>
      </c>
      <c r="BC164" s="41" t="str">
        <f t="shared" si="67"/>
        <v>-</v>
      </c>
      <c r="BD164" s="41">
        <f>MACD!F164</f>
        <v>0</v>
      </c>
      <c r="BE164" s="41">
        <f>MACD!G164</f>
        <v>0</v>
      </c>
      <c r="BF164" s="41">
        <f>MACD!H164</f>
        <v>0</v>
      </c>
      <c r="BG164" s="41">
        <f>IF(A164=MACD!A164,MACD!I164,"-")</f>
        <v>0</v>
      </c>
      <c r="BH164" s="34">
        <f>IF($A164=SRL!$A164,SRL!F164,"-")</f>
        <v>0</v>
      </c>
      <c r="BI164" s="1">
        <f>IF($A164=SRL!$A164,SRL!G164,"-")</f>
        <v>0</v>
      </c>
      <c r="BJ164" s="1">
        <f>IF($A164=SRL!$A164,SRL!H164,"-")</f>
        <v>0</v>
      </c>
      <c r="BK164" s="1">
        <f>IF($A164=SRL!$A164,SRL!I164,"-")</f>
        <v>0</v>
      </c>
      <c r="BL164" s="1">
        <f>IF($A164=SRL!$A164,SRL!J164,"-")</f>
        <v>0</v>
      </c>
      <c r="BM164" s="1">
        <f>IF($A164=SRL!$A164,SRL!K164,"-")</f>
        <v>0</v>
      </c>
      <c r="BN164" s="1">
        <f>IF($A164=SRL!$A164,SRL!L164,"-")</f>
        <v>0</v>
      </c>
      <c r="BO164" s="1">
        <f>IF($A164=SRL!$A164,SRL!M164,"-")</f>
        <v>0</v>
      </c>
      <c r="BP164" s="18" t="str">
        <f>IF($A164=SRL!$A164,SRL!N164,"-")</f>
        <v>Consolidation</v>
      </c>
      <c r="BQ164" s="18" t="str">
        <f>IF($A164=SRL!$A164,SRL!O164,"-")</f>
        <v>Consolidation</v>
      </c>
      <c r="BR164" s="8">
        <f>IF($A164=SRL!$A164,SRL!P164,"-")</f>
        <v>0</v>
      </c>
      <c r="BS164" s="25">
        <f>IF($A164=SRL!$A164,SRL!Q164,"-")</f>
        <v>0</v>
      </c>
      <c r="BT164" s="1">
        <f>IF($A164=SRL!$A164,SRL!R164,"-")</f>
        <v>0</v>
      </c>
      <c r="BU164" s="1">
        <f>IF($A164=SRL!$A164,SRL!S164,"-")</f>
        <v>0</v>
      </c>
      <c r="BV164" s="8">
        <f>IF($A164=SRL!$A164,SRL!T164,"-")</f>
        <v>0</v>
      </c>
    </row>
    <row r="165" spans="1:74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" t="e">
        <f t="shared" si="48"/>
        <v>#DIV/0!</v>
      </c>
      <c r="AB165" s="4" t="e">
        <f t="shared" si="62"/>
        <v>#DIV/0!</v>
      </c>
      <c r="AC165" s="2" t="b">
        <f t="shared" si="49"/>
        <v>0</v>
      </c>
      <c r="AD165" s="2" t="b">
        <f t="shared" si="50"/>
        <v>0</v>
      </c>
      <c r="AE165" s="2" t="b">
        <f t="shared" si="51"/>
        <v>0</v>
      </c>
      <c r="AF165" s="2" t="b">
        <f t="shared" si="52"/>
        <v>0</v>
      </c>
      <c r="AG165" s="2" t="b">
        <f t="shared" si="53"/>
        <v>0</v>
      </c>
      <c r="AH165" s="2" t="b">
        <f t="shared" si="54"/>
        <v>0</v>
      </c>
      <c r="AI165" s="2" t="b">
        <f t="shared" si="55"/>
        <v>0</v>
      </c>
      <c r="AJ165" s="6" t="b">
        <f t="shared" si="56"/>
        <v>0</v>
      </c>
      <c r="AK165" s="7" t="str">
        <f t="shared" si="63"/>
        <v>BUY</v>
      </c>
      <c r="AL165" s="2" t="str">
        <f t="shared" si="64"/>
        <v>-</v>
      </c>
      <c r="AM165" s="15" t="e">
        <f t="shared" si="57"/>
        <v>#DIV/0!</v>
      </c>
      <c r="AN165" s="2" t="e">
        <f t="shared" si="68"/>
        <v>#DIV/0!</v>
      </c>
      <c r="AO165" s="2" t="e">
        <f t="shared" si="69"/>
        <v>#DIV/0!</v>
      </c>
      <c r="AP165" s="33">
        <f>IF(RSI!A165=result!A165, RSI!M165, "-")</f>
        <v>100</v>
      </c>
      <c r="AQ165" s="36">
        <f t="shared" si="58"/>
        <v>0</v>
      </c>
      <c r="AR165" s="36" t="str">
        <f t="shared" si="59"/>
        <v>Negative</v>
      </c>
      <c r="AS165" s="36" t="str">
        <f t="shared" si="65"/>
        <v>-</v>
      </c>
      <c r="AT165" s="37">
        <f>BB!J165</f>
        <v>0</v>
      </c>
      <c r="AU165" s="39" t="e">
        <f>BB!K165</f>
        <v>#DIV/0!</v>
      </c>
      <c r="AV165" s="37">
        <f t="shared" si="60"/>
        <v>0</v>
      </c>
      <c r="AW165" s="39" t="e">
        <f t="shared" si="71"/>
        <v>#DIV/0!</v>
      </c>
      <c r="AX165" s="37">
        <f t="shared" si="61"/>
        <v>0</v>
      </c>
      <c r="AY165" s="39" t="e">
        <f t="shared" si="70"/>
        <v>#DIV/0!</v>
      </c>
      <c r="AZ165" s="37" t="b">
        <f t="shared" si="66"/>
        <v>0</v>
      </c>
      <c r="BA165" s="37">
        <f>BB!H165</f>
        <v>0</v>
      </c>
      <c r="BB165" s="37">
        <f>BB!I165</f>
        <v>0</v>
      </c>
      <c r="BC165" s="41" t="str">
        <f t="shared" si="67"/>
        <v>-</v>
      </c>
      <c r="BD165" s="41">
        <f>MACD!F165</f>
        <v>0</v>
      </c>
      <c r="BE165" s="41">
        <f>MACD!G165</f>
        <v>0</v>
      </c>
      <c r="BF165" s="41">
        <f>MACD!H165</f>
        <v>0</v>
      </c>
      <c r="BG165" s="41">
        <f>IF(A165=MACD!A165,MACD!I165,"-")</f>
        <v>0</v>
      </c>
      <c r="BH165" s="34">
        <f>IF($A165=SRL!$A165,SRL!F165,"-")</f>
        <v>0</v>
      </c>
      <c r="BI165" s="1">
        <f>IF($A165=SRL!$A165,SRL!G165,"-")</f>
        <v>0</v>
      </c>
      <c r="BJ165" s="1">
        <f>IF($A165=SRL!$A165,SRL!H165,"-")</f>
        <v>0</v>
      </c>
      <c r="BK165" s="1">
        <f>IF($A165=SRL!$A165,SRL!I165,"-")</f>
        <v>0</v>
      </c>
      <c r="BL165" s="1">
        <f>IF($A165=SRL!$A165,SRL!J165,"-")</f>
        <v>0</v>
      </c>
      <c r="BM165" s="1">
        <f>IF($A165=SRL!$A165,SRL!K165,"-")</f>
        <v>0</v>
      </c>
      <c r="BN165" s="1">
        <f>IF($A165=SRL!$A165,SRL!L165,"-")</f>
        <v>0</v>
      </c>
      <c r="BO165" s="1">
        <f>IF($A165=SRL!$A165,SRL!M165,"-")</f>
        <v>0</v>
      </c>
      <c r="BP165" s="18" t="str">
        <f>IF($A165=SRL!$A165,SRL!N165,"-")</f>
        <v>Consolidation</v>
      </c>
      <c r="BQ165" s="18" t="str">
        <f>IF($A165=SRL!$A165,SRL!O165,"-")</f>
        <v>Consolidation</v>
      </c>
      <c r="BR165" s="8">
        <f>IF($A165=SRL!$A165,SRL!P165,"-")</f>
        <v>0</v>
      </c>
      <c r="BS165" s="25">
        <f>IF($A165=SRL!$A165,SRL!Q165,"-")</f>
        <v>0</v>
      </c>
      <c r="BT165" s="1">
        <f>IF($A165=SRL!$A165,SRL!R165,"-")</f>
        <v>0</v>
      </c>
      <c r="BU165" s="1">
        <f>IF($A165=SRL!$A165,SRL!S165,"-")</f>
        <v>0</v>
      </c>
      <c r="BV165" s="8">
        <f>IF($A165=SRL!$A165,SRL!T165,"-")</f>
        <v>0</v>
      </c>
    </row>
    <row r="166" spans="1:74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" t="e">
        <f t="shared" si="48"/>
        <v>#DIV/0!</v>
      </c>
      <c r="AB166" s="4" t="e">
        <f t="shared" si="62"/>
        <v>#DIV/0!</v>
      </c>
      <c r="AC166" s="2" t="b">
        <f t="shared" si="49"/>
        <v>0</v>
      </c>
      <c r="AD166" s="2" t="b">
        <f t="shared" si="50"/>
        <v>0</v>
      </c>
      <c r="AE166" s="2" t="b">
        <f t="shared" si="51"/>
        <v>0</v>
      </c>
      <c r="AF166" s="2" t="b">
        <f t="shared" si="52"/>
        <v>0</v>
      </c>
      <c r="AG166" s="2" t="b">
        <f t="shared" si="53"/>
        <v>0</v>
      </c>
      <c r="AH166" s="2" t="b">
        <f t="shared" si="54"/>
        <v>0</v>
      </c>
      <c r="AI166" s="2" t="b">
        <f t="shared" si="55"/>
        <v>0</v>
      </c>
      <c r="AJ166" s="6" t="b">
        <f t="shared" si="56"/>
        <v>0</v>
      </c>
      <c r="AK166" s="7" t="str">
        <f t="shared" si="63"/>
        <v>BUY</v>
      </c>
      <c r="AL166" s="2" t="str">
        <f t="shared" si="64"/>
        <v>-</v>
      </c>
      <c r="AM166" s="15" t="e">
        <f t="shared" si="57"/>
        <v>#DIV/0!</v>
      </c>
      <c r="AN166" s="2" t="e">
        <f t="shared" si="68"/>
        <v>#DIV/0!</v>
      </c>
      <c r="AO166" s="2" t="e">
        <f t="shared" si="69"/>
        <v>#DIV/0!</v>
      </c>
      <c r="AP166" s="33">
        <f>IF(RSI!A166=result!A166, RSI!M166, "-")</f>
        <v>100</v>
      </c>
      <c r="AQ166" s="36">
        <f t="shared" si="58"/>
        <v>0</v>
      </c>
      <c r="AR166" s="36" t="str">
        <f t="shared" si="59"/>
        <v>Negative</v>
      </c>
      <c r="AS166" s="36" t="str">
        <f t="shared" si="65"/>
        <v>-</v>
      </c>
      <c r="AT166" s="37">
        <f>BB!J166</f>
        <v>0</v>
      </c>
      <c r="AU166" s="39" t="e">
        <f>BB!K166</f>
        <v>#DIV/0!</v>
      </c>
      <c r="AV166" s="37">
        <f t="shared" si="60"/>
        <v>0</v>
      </c>
      <c r="AW166" s="39" t="e">
        <f t="shared" si="71"/>
        <v>#DIV/0!</v>
      </c>
      <c r="AX166" s="37">
        <f t="shared" si="61"/>
        <v>0</v>
      </c>
      <c r="AY166" s="39" t="e">
        <f t="shared" si="70"/>
        <v>#DIV/0!</v>
      </c>
      <c r="AZ166" s="37" t="b">
        <f t="shared" si="66"/>
        <v>0</v>
      </c>
      <c r="BA166" s="37">
        <f>BB!H166</f>
        <v>0</v>
      </c>
      <c r="BB166" s="37">
        <f>BB!I166</f>
        <v>0</v>
      </c>
      <c r="BC166" s="41" t="str">
        <f t="shared" si="67"/>
        <v>-</v>
      </c>
      <c r="BD166" s="41">
        <f>MACD!F166</f>
        <v>0</v>
      </c>
      <c r="BE166" s="41">
        <f>MACD!G166</f>
        <v>0</v>
      </c>
      <c r="BF166" s="41">
        <f>MACD!H166</f>
        <v>0</v>
      </c>
      <c r="BG166" s="41">
        <f>IF(A166=MACD!A166,MACD!I166,"-")</f>
        <v>0</v>
      </c>
      <c r="BH166" s="34">
        <f>IF($A166=SRL!$A166,SRL!F166,"-")</f>
        <v>0</v>
      </c>
      <c r="BI166" s="1">
        <f>IF($A166=SRL!$A166,SRL!G166,"-")</f>
        <v>0</v>
      </c>
      <c r="BJ166" s="1">
        <f>IF($A166=SRL!$A166,SRL!H166,"-")</f>
        <v>0</v>
      </c>
      <c r="BK166" s="1">
        <f>IF($A166=SRL!$A166,SRL!I166,"-")</f>
        <v>0</v>
      </c>
      <c r="BL166" s="1">
        <f>IF($A166=SRL!$A166,SRL!J166,"-")</f>
        <v>0</v>
      </c>
      <c r="BM166" s="1">
        <f>IF($A166=SRL!$A166,SRL!K166,"-")</f>
        <v>0</v>
      </c>
      <c r="BN166" s="1">
        <f>IF($A166=SRL!$A166,SRL!L166,"-")</f>
        <v>0</v>
      </c>
      <c r="BO166" s="1">
        <f>IF($A166=SRL!$A166,SRL!M166,"-")</f>
        <v>0</v>
      </c>
      <c r="BP166" s="18" t="str">
        <f>IF($A166=SRL!$A166,SRL!N166,"-")</f>
        <v>Consolidation</v>
      </c>
      <c r="BQ166" s="18" t="str">
        <f>IF($A166=SRL!$A166,SRL!O166,"-")</f>
        <v>Consolidation</v>
      </c>
      <c r="BR166" s="8">
        <f>IF($A166=SRL!$A166,SRL!P166,"-")</f>
        <v>0</v>
      </c>
      <c r="BS166" s="25">
        <f>IF($A166=SRL!$A166,SRL!Q166,"-")</f>
        <v>0</v>
      </c>
      <c r="BT166" s="1">
        <f>IF($A166=SRL!$A166,SRL!R166,"-")</f>
        <v>0</v>
      </c>
      <c r="BU166" s="1">
        <f>IF($A166=SRL!$A166,SRL!S166,"-")</f>
        <v>0</v>
      </c>
      <c r="BV166" s="8">
        <f>IF($A166=SRL!$A166,SRL!T166,"-")</f>
        <v>0</v>
      </c>
    </row>
    <row r="167" spans="1:74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" t="e">
        <f t="shared" si="48"/>
        <v>#DIV/0!</v>
      </c>
      <c r="AB167" s="4" t="e">
        <f t="shared" si="62"/>
        <v>#DIV/0!</v>
      </c>
      <c r="AC167" s="2" t="b">
        <f t="shared" si="49"/>
        <v>0</v>
      </c>
      <c r="AD167" s="2" t="b">
        <f t="shared" si="50"/>
        <v>0</v>
      </c>
      <c r="AE167" s="2" t="b">
        <f t="shared" si="51"/>
        <v>0</v>
      </c>
      <c r="AF167" s="2" t="b">
        <f t="shared" si="52"/>
        <v>0</v>
      </c>
      <c r="AG167" s="2" t="b">
        <f t="shared" si="53"/>
        <v>0</v>
      </c>
      <c r="AH167" s="2" t="b">
        <f t="shared" si="54"/>
        <v>0</v>
      </c>
      <c r="AI167" s="2" t="b">
        <f t="shared" si="55"/>
        <v>0</v>
      </c>
      <c r="AJ167" s="6" t="b">
        <f t="shared" si="56"/>
        <v>0</v>
      </c>
      <c r="AK167" s="7" t="str">
        <f t="shared" si="63"/>
        <v>BUY</v>
      </c>
      <c r="AL167" s="2" t="str">
        <f t="shared" si="64"/>
        <v>-</v>
      </c>
      <c r="AM167" s="15" t="e">
        <f t="shared" si="57"/>
        <v>#DIV/0!</v>
      </c>
      <c r="AN167" s="2" t="e">
        <f t="shared" si="68"/>
        <v>#DIV/0!</v>
      </c>
      <c r="AO167" s="2" t="e">
        <f t="shared" si="69"/>
        <v>#DIV/0!</v>
      </c>
      <c r="AP167" s="33">
        <f>IF(RSI!A167=result!A167, RSI!M167, "-")</f>
        <v>100</v>
      </c>
      <c r="AQ167" s="36">
        <f t="shared" si="58"/>
        <v>0</v>
      </c>
      <c r="AR167" s="36" t="str">
        <f t="shared" si="59"/>
        <v>Negative</v>
      </c>
      <c r="AS167" s="36" t="str">
        <f t="shared" si="65"/>
        <v>-</v>
      </c>
      <c r="AT167" s="37">
        <f>BB!J167</f>
        <v>0</v>
      </c>
      <c r="AU167" s="39" t="e">
        <f>BB!K167</f>
        <v>#DIV/0!</v>
      </c>
      <c r="AV167" s="37">
        <f t="shared" si="60"/>
        <v>0</v>
      </c>
      <c r="AW167" s="39" t="e">
        <f t="shared" si="71"/>
        <v>#DIV/0!</v>
      </c>
      <c r="AX167" s="37">
        <f t="shared" si="61"/>
        <v>0</v>
      </c>
      <c r="AY167" s="39" t="e">
        <f t="shared" si="70"/>
        <v>#DIV/0!</v>
      </c>
      <c r="AZ167" s="37" t="b">
        <f t="shared" si="66"/>
        <v>0</v>
      </c>
      <c r="BA167" s="37">
        <f>BB!H167</f>
        <v>0</v>
      </c>
      <c r="BB167" s="37">
        <f>BB!I167</f>
        <v>0</v>
      </c>
      <c r="BC167" s="41" t="str">
        <f t="shared" si="67"/>
        <v>-</v>
      </c>
      <c r="BD167" s="41">
        <f>MACD!F167</f>
        <v>0</v>
      </c>
      <c r="BE167" s="41">
        <f>MACD!G167</f>
        <v>0</v>
      </c>
      <c r="BF167" s="41">
        <f>MACD!H167</f>
        <v>0</v>
      </c>
      <c r="BG167" s="41">
        <f>IF(A167=MACD!A167,MACD!I167,"-")</f>
        <v>0</v>
      </c>
      <c r="BH167" s="34">
        <f>IF($A167=SRL!$A167,SRL!F167,"-")</f>
        <v>0</v>
      </c>
      <c r="BI167" s="1">
        <f>IF($A167=SRL!$A167,SRL!G167,"-")</f>
        <v>0</v>
      </c>
      <c r="BJ167" s="1">
        <f>IF($A167=SRL!$A167,SRL!H167,"-")</f>
        <v>0</v>
      </c>
      <c r="BK167" s="1">
        <f>IF($A167=SRL!$A167,SRL!I167,"-")</f>
        <v>0</v>
      </c>
      <c r="BL167" s="1">
        <f>IF($A167=SRL!$A167,SRL!J167,"-")</f>
        <v>0</v>
      </c>
      <c r="BM167" s="1">
        <f>IF($A167=SRL!$A167,SRL!K167,"-")</f>
        <v>0</v>
      </c>
      <c r="BN167" s="1">
        <f>IF($A167=SRL!$A167,SRL!L167,"-")</f>
        <v>0</v>
      </c>
      <c r="BO167" s="1">
        <f>IF($A167=SRL!$A167,SRL!M167,"-")</f>
        <v>0</v>
      </c>
      <c r="BP167" s="18" t="str">
        <f>IF($A167=SRL!$A167,SRL!N167,"-")</f>
        <v>Consolidation</v>
      </c>
      <c r="BQ167" s="18" t="str">
        <f>IF($A167=SRL!$A167,SRL!O167,"-")</f>
        <v>Consolidation</v>
      </c>
      <c r="BR167" s="8">
        <f>IF($A167=SRL!$A167,SRL!P167,"-")</f>
        <v>0</v>
      </c>
      <c r="BS167" s="25">
        <f>IF($A167=SRL!$A167,SRL!Q167,"-")</f>
        <v>0</v>
      </c>
      <c r="BT167" s="1">
        <f>IF($A167=SRL!$A167,SRL!R167,"-")</f>
        <v>0</v>
      </c>
      <c r="BU167" s="1">
        <f>IF($A167=SRL!$A167,SRL!S167,"-")</f>
        <v>0</v>
      </c>
      <c r="BV167" s="8">
        <f>IF($A167=SRL!$A167,SRL!T167,"-")</f>
        <v>0</v>
      </c>
    </row>
    <row r="168" spans="1:74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" t="e">
        <f t="shared" si="48"/>
        <v>#DIV/0!</v>
      </c>
      <c r="AB168" s="4" t="e">
        <f t="shared" si="62"/>
        <v>#DIV/0!</v>
      </c>
      <c r="AC168" s="2" t="b">
        <f t="shared" si="49"/>
        <v>0</v>
      </c>
      <c r="AD168" s="2" t="b">
        <f t="shared" si="50"/>
        <v>0</v>
      </c>
      <c r="AE168" s="2" t="b">
        <f t="shared" si="51"/>
        <v>0</v>
      </c>
      <c r="AF168" s="2" t="b">
        <f t="shared" si="52"/>
        <v>0</v>
      </c>
      <c r="AG168" s="2" t="b">
        <f t="shared" si="53"/>
        <v>0</v>
      </c>
      <c r="AH168" s="2" t="b">
        <f t="shared" si="54"/>
        <v>0</v>
      </c>
      <c r="AI168" s="2" t="b">
        <f t="shared" si="55"/>
        <v>0</v>
      </c>
      <c r="AJ168" s="6" t="b">
        <f t="shared" si="56"/>
        <v>0</v>
      </c>
      <c r="AK168" s="7" t="str">
        <f t="shared" si="63"/>
        <v>BUY</v>
      </c>
      <c r="AL168" s="2" t="str">
        <f t="shared" si="64"/>
        <v>-</v>
      </c>
      <c r="AM168" s="15" t="e">
        <f t="shared" si="57"/>
        <v>#DIV/0!</v>
      </c>
      <c r="AN168" s="2" t="e">
        <f t="shared" si="68"/>
        <v>#DIV/0!</v>
      </c>
      <c r="AO168" s="2" t="e">
        <f t="shared" si="69"/>
        <v>#DIV/0!</v>
      </c>
      <c r="AP168" s="33">
        <f>IF(RSI!A168=result!A168, RSI!M168, "-")</f>
        <v>100</v>
      </c>
      <c r="AQ168" s="36">
        <f t="shared" si="58"/>
        <v>0</v>
      </c>
      <c r="AR168" s="36" t="str">
        <f t="shared" si="59"/>
        <v>Negative</v>
      </c>
      <c r="AS168" s="36" t="str">
        <f t="shared" si="65"/>
        <v>-</v>
      </c>
      <c r="AT168" s="37">
        <f>BB!J168</f>
        <v>0</v>
      </c>
      <c r="AU168" s="39" t="e">
        <f>BB!K168</f>
        <v>#DIV/0!</v>
      </c>
      <c r="AV168" s="37">
        <f t="shared" si="60"/>
        <v>0</v>
      </c>
      <c r="AW168" s="39" t="e">
        <f t="shared" si="71"/>
        <v>#DIV/0!</v>
      </c>
      <c r="AX168" s="37">
        <f t="shared" si="61"/>
        <v>0</v>
      </c>
      <c r="AY168" s="39" t="e">
        <f t="shared" si="70"/>
        <v>#DIV/0!</v>
      </c>
      <c r="AZ168" s="37" t="b">
        <f t="shared" si="66"/>
        <v>0</v>
      </c>
      <c r="BA168" s="37">
        <f>BB!H168</f>
        <v>0</v>
      </c>
      <c r="BB168" s="37">
        <f>BB!I168</f>
        <v>0</v>
      </c>
      <c r="BC168" s="41" t="str">
        <f t="shared" si="67"/>
        <v>-</v>
      </c>
      <c r="BD168" s="41">
        <f>MACD!F168</f>
        <v>0</v>
      </c>
      <c r="BE168" s="41">
        <f>MACD!G168</f>
        <v>0</v>
      </c>
      <c r="BF168" s="41">
        <f>MACD!H168</f>
        <v>0</v>
      </c>
      <c r="BG168" s="41">
        <f>IF(A168=MACD!A168,MACD!I168,"-")</f>
        <v>0</v>
      </c>
      <c r="BH168" s="34">
        <f>IF($A168=SRL!$A168,SRL!F168,"-")</f>
        <v>0</v>
      </c>
      <c r="BI168" s="1">
        <f>IF($A168=SRL!$A168,SRL!G168,"-")</f>
        <v>0</v>
      </c>
      <c r="BJ168" s="1">
        <f>IF($A168=SRL!$A168,SRL!H168,"-")</f>
        <v>0</v>
      </c>
      <c r="BK168" s="1">
        <f>IF($A168=SRL!$A168,SRL!I168,"-")</f>
        <v>0</v>
      </c>
      <c r="BL168" s="1">
        <f>IF($A168=SRL!$A168,SRL!J168,"-")</f>
        <v>0</v>
      </c>
      <c r="BM168" s="1">
        <f>IF($A168=SRL!$A168,SRL!K168,"-")</f>
        <v>0</v>
      </c>
      <c r="BN168" s="1">
        <f>IF($A168=SRL!$A168,SRL!L168,"-")</f>
        <v>0</v>
      </c>
      <c r="BO168" s="1">
        <f>IF($A168=SRL!$A168,SRL!M168,"-")</f>
        <v>0</v>
      </c>
      <c r="BP168" s="18" t="str">
        <f>IF($A168=SRL!$A168,SRL!N168,"-")</f>
        <v>Consolidation</v>
      </c>
      <c r="BQ168" s="18" t="str">
        <f>IF($A168=SRL!$A168,SRL!O168,"-")</f>
        <v>Consolidation</v>
      </c>
      <c r="BR168" s="8">
        <f>IF($A168=SRL!$A168,SRL!P168,"-")</f>
        <v>0</v>
      </c>
      <c r="BS168" s="25">
        <f>IF($A168=SRL!$A168,SRL!Q168,"-")</f>
        <v>0</v>
      </c>
      <c r="BT168" s="1">
        <f>IF($A168=SRL!$A168,SRL!R168,"-")</f>
        <v>0</v>
      </c>
      <c r="BU168" s="1">
        <f>IF($A168=SRL!$A168,SRL!S168,"-")</f>
        <v>0</v>
      </c>
      <c r="BV168" s="8">
        <f>IF($A168=SRL!$A168,SRL!T168,"-")</f>
        <v>0</v>
      </c>
    </row>
    <row r="169" spans="1:74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" t="e">
        <f t="shared" si="48"/>
        <v>#DIV/0!</v>
      </c>
      <c r="AB169" s="4" t="e">
        <f t="shared" si="62"/>
        <v>#DIV/0!</v>
      </c>
      <c r="AC169" s="2" t="b">
        <f t="shared" si="49"/>
        <v>0</v>
      </c>
      <c r="AD169" s="2" t="b">
        <f t="shared" si="50"/>
        <v>0</v>
      </c>
      <c r="AE169" s="2" t="b">
        <f t="shared" si="51"/>
        <v>0</v>
      </c>
      <c r="AF169" s="2" t="b">
        <f t="shared" si="52"/>
        <v>0</v>
      </c>
      <c r="AG169" s="2" t="b">
        <f t="shared" si="53"/>
        <v>0</v>
      </c>
      <c r="AH169" s="2" t="b">
        <f t="shared" si="54"/>
        <v>0</v>
      </c>
      <c r="AI169" s="2" t="b">
        <f t="shared" si="55"/>
        <v>0</v>
      </c>
      <c r="AJ169" s="6" t="b">
        <f t="shared" si="56"/>
        <v>0</v>
      </c>
      <c r="AK169" s="7" t="str">
        <f t="shared" si="63"/>
        <v>BUY</v>
      </c>
      <c r="AL169" s="2" t="str">
        <f t="shared" si="64"/>
        <v>-</v>
      </c>
      <c r="AM169" s="15" t="e">
        <f t="shared" si="57"/>
        <v>#DIV/0!</v>
      </c>
      <c r="AN169" s="2" t="e">
        <f t="shared" si="68"/>
        <v>#DIV/0!</v>
      </c>
      <c r="AO169" s="2" t="e">
        <f t="shared" si="69"/>
        <v>#DIV/0!</v>
      </c>
      <c r="AP169" s="33">
        <f>IF(RSI!A169=result!A169, RSI!M169, "-")</f>
        <v>100</v>
      </c>
      <c r="AQ169" s="36">
        <f t="shared" si="58"/>
        <v>0</v>
      </c>
      <c r="AR169" s="36" t="str">
        <f t="shared" si="59"/>
        <v>Negative</v>
      </c>
      <c r="AS169" s="36" t="str">
        <f t="shared" si="65"/>
        <v>-</v>
      </c>
      <c r="AT169" s="37">
        <f>BB!J169</f>
        <v>0</v>
      </c>
      <c r="AU169" s="39" t="e">
        <f>BB!K169</f>
        <v>#DIV/0!</v>
      </c>
      <c r="AV169" s="37">
        <f t="shared" si="60"/>
        <v>0</v>
      </c>
      <c r="AW169" s="39" t="e">
        <f t="shared" si="71"/>
        <v>#DIV/0!</v>
      </c>
      <c r="AX169" s="37">
        <f t="shared" si="61"/>
        <v>0</v>
      </c>
      <c r="AY169" s="39" t="e">
        <f t="shared" si="70"/>
        <v>#DIV/0!</v>
      </c>
      <c r="AZ169" s="37" t="b">
        <f t="shared" si="66"/>
        <v>0</v>
      </c>
      <c r="BA169" s="37">
        <f>BB!H169</f>
        <v>0</v>
      </c>
      <c r="BB169" s="37">
        <f>BB!I169</f>
        <v>0</v>
      </c>
      <c r="BC169" s="41" t="str">
        <f t="shared" si="67"/>
        <v>-</v>
      </c>
      <c r="BD169" s="41">
        <f>MACD!F169</f>
        <v>0</v>
      </c>
      <c r="BE169" s="41">
        <f>MACD!G169</f>
        <v>0</v>
      </c>
      <c r="BF169" s="41">
        <f>MACD!H169</f>
        <v>0</v>
      </c>
      <c r="BG169" s="41">
        <f>IF(A169=MACD!A169,MACD!I169,"-")</f>
        <v>0</v>
      </c>
      <c r="BH169" s="34">
        <f>IF($A169=SRL!$A169,SRL!F169,"-")</f>
        <v>0</v>
      </c>
      <c r="BI169" s="1">
        <f>IF($A169=SRL!$A169,SRL!G169,"-")</f>
        <v>0</v>
      </c>
      <c r="BJ169" s="1">
        <f>IF($A169=SRL!$A169,SRL!H169,"-")</f>
        <v>0</v>
      </c>
      <c r="BK169" s="1">
        <f>IF($A169=SRL!$A169,SRL!I169,"-")</f>
        <v>0</v>
      </c>
      <c r="BL169" s="1">
        <f>IF($A169=SRL!$A169,SRL!J169,"-")</f>
        <v>0</v>
      </c>
      <c r="BM169" s="1">
        <f>IF($A169=SRL!$A169,SRL!K169,"-")</f>
        <v>0</v>
      </c>
      <c r="BN169" s="1">
        <f>IF($A169=SRL!$A169,SRL!L169,"-")</f>
        <v>0</v>
      </c>
      <c r="BO169" s="1">
        <f>IF($A169=SRL!$A169,SRL!M169,"-")</f>
        <v>0</v>
      </c>
      <c r="BP169" s="18" t="str">
        <f>IF($A169=SRL!$A169,SRL!N169,"-")</f>
        <v>Consolidation</v>
      </c>
      <c r="BQ169" s="18" t="str">
        <f>IF($A169=SRL!$A169,SRL!O169,"-")</f>
        <v>Consolidation</v>
      </c>
      <c r="BR169" s="8">
        <f>IF($A169=SRL!$A169,SRL!P169,"-")</f>
        <v>0</v>
      </c>
      <c r="BS169" s="25">
        <f>IF($A169=SRL!$A169,SRL!Q169,"-")</f>
        <v>0</v>
      </c>
      <c r="BT169" s="1">
        <f>IF($A169=SRL!$A169,SRL!R169,"-")</f>
        <v>0</v>
      </c>
      <c r="BU169" s="1">
        <f>IF($A169=SRL!$A169,SRL!S169,"-")</f>
        <v>0</v>
      </c>
      <c r="BV169" s="8">
        <f>IF($A169=SRL!$A169,SRL!T169,"-")</f>
        <v>0</v>
      </c>
    </row>
    <row r="170" spans="1:74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" t="e">
        <f t="shared" si="48"/>
        <v>#DIV/0!</v>
      </c>
      <c r="AB170" s="4" t="e">
        <f t="shared" si="62"/>
        <v>#DIV/0!</v>
      </c>
      <c r="AC170" s="2" t="b">
        <f t="shared" si="49"/>
        <v>0</v>
      </c>
      <c r="AD170" s="2" t="b">
        <f t="shared" si="50"/>
        <v>0</v>
      </c>
      <c r="AE170" s="2" t="b">
        <f t="shared" si="51"/>
        <v>0</v>
      </c>
      <c r="AF170" s="2" t="b">
        <f t="shared" si="52"/>
        <v>0</v>
      </c>
      <c r="AG170" s="2" t="b">
        <f t="shared" si="53"/>
        <v>0</v>
      </c>
      <c r="AH170" s="2" t="b">
        <f t="shared" si="54"/>
        <v>0</v>
      </c>
      <c r="AI170" s="2" t="b">
        <f t="shared" si="55"/>
        <v>0</v>
      </c>
      <c r="AJ170" s="6" t="b">
        <f t="shared" si="56"/>
        <v>0</v>
      </c>
      <c r="AK170" s="7" t="str">
        <f t="shared" si="63"/>
        <v>BUY</v>
      </c>
      <c r="AL170" s="2" t="str">
        <f t="shared" si="64"/>
        <v>-</v>
      </c>
      <c r="AM170" s="15" t="e">
        <f t="shared" si="57"/>
        <v>#DIV/0!</v>
      </c>
      <c r="AN170" s="2" t="e">
        <f t="shared" si="68"/>
        <v>#DIV/0!</v>
      </c>
      <c r="AO170" s="2" t="e">
        <f t="shared" si="69"/>
        <v>#DIV/0!</v>
      </c>
      <c r="AP170" s="33">
        <f>IF(RSI!A170=result!A170, RSI!M170, "-")</f>
        <v>100</v>
      </c>
      <c r="AQ170" s="36">
        <f t="shared" si="58"/>
        <v>0</v>
      </c>
      <c r="AR170" s="36" t="str">
        <f t="shared" si="59"/>
        <v>Negative</v>
      </c>
      <c r="AS170" s="36" t="str">
        <f t="shared" si="65"/>
        <v>-</v>
      </c>
      <c r="AT170" s="37">
        <f>BB!J170</f>
        <v>0</v>
      </c>
      <c r="AU170" s="39" t="e">
        <f>BB!K170</f>
        <v>#DIV/0!</v>
      </c>
      <c r="AV170" s="37">
        <f t="shared" si="60"/>
        <v>0</v>
      </c>
      <c r="AW170" s="39" t="e">
        <f t="shared" si="71"/>
        <v>#DIV/0!</v>
      </c>
      <c r="AX170" s="37">
        <f t="shared" si="61"/>
        <v>0</v>
      </c>
      <c r="AY170" s="39" t="e">
        <f t="shared" si="70"/>
        <v>#DIV/0!</v>
      </c>
      <c r="AZ170" s="37" t="b">
        <f t="shared" si="66"/>
        <v>0</v>
      </c>
      <c r="BA170" s="37">
        <f>BB!H170</f>
        <v>0</v>
      </c>
      <c r="BB170" s="37">
        <f>BB!I170</f>
        <v>0</v>
      </c>
      <c r="BC170" s="41" t="str">
        <f t="shared" si="67"/>
        <v>-</v>
      </c>
      <c r="BD170" s="41">
        <f>MACD!F170</f>
        <v>0</v>
      </c>
      <c r="BE170" s="41">
        <f>MACD!G170</f>
        <v>0</v>
      </c>
      <c r="BF170" s="41">
        <f>MACD!H170</f>
        <v>0</v>
      </c>
      <c r="BG170" s="41">
        <f>IF(A170=MACD!A170,MACD!I170,"-")</f>
        <v>0</v>
      </c>
      <c r="BH170" s="34">
        <f>IF($A170=SRL!$A170,SRL!F170,"-")</f>
        <v>0</v>
      </c>
      <c r="BI170" s="1">
        <f>IF($A170=SRL!$A170,SRL!G170,"-")</f>
        <v>0</v>
      </c>
      <c r="BJ170" s="1">
        <f>IF($A170=SRL!$A170,SRL!H170,"-")</f>
        <v>0</v>
      </c>
      <c r="BK170" s="1">
        <f>IF($A170=SRL!$A170,SRL!I170,"-")</f>
        <v>0</v>
      </c>
      <c r="BL170" s="1">
        <f>IF($A170=SRL!$A170,SRL!J170,"-")</f>
        <v>0</v>
      </c>
      <c r="BM170" s="1">
        <f>IF($A170=SRL!$A170,SRL!K170,"-")</f>
        <v>0</v>
      </c>
      <c r="BN170" s="1">
        <f>IF($A170=SRL!$A170,SRL!L170,"-")</f>
        <v>0</v>
      </c>
      <c r="BO170" s="1">
        <f>IF($A170=SRL!$A170,SRL!M170,"-")</f>
        <v>0</v>
      </c>
      <c r="BP170" s="18" t="str">
        <f>IF($A170=SRL!$A170,SRL!N170,"-")</f>
        <v>Consolidation</v>
      </c>
      <c r="BQ170" s="18" t="str">
        <f>IF($A170=SRL!$A170,SRL!O170,"-")</f>
        <v>Consolidation</v>
      </c>
      <c r="BR170" s="8">
        <f>IF($A170=SRL!$A170,SRL!P170,"-")</f>
        <v>0</v>
      </c>
      <c r="BS170" s="25">
        <f>IF($A170=SRL!$A170,SRL!Q170,"-")</f>
        <v>0</v>
      </c>
      <c r="BT170" s="1">
        <f>IF($A170=SRL!$A170,SRL!R170,"-")</f>
        <v>0</v>
      </c>
      <c r="BU170" s="1">
        <f>IF($A170=SRL!$A170,SRL!S170,"-")</f>
        <v>0</v>
      </c>
      <c r="BV170" s="8">
        <f>IF($A170=SRL!$A170,SRL!T170,"-")</f>
        <v>0</v>
      </c>
    </row>
    <row r="171" spans="1:74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" t="e">
        <f t="shared" si="48"/>
        <v>#DIV/0!</v>
      </c>
      <c r="AB171" s="4" t="e">
        <f t="shared" si="62"/>
        <v>#DIV/0!</v>
      </c>
      <c r="AC171" s="2" t="b">
        <f t="shared" si="49"/>
        <v>0</v>
      </c>
      <c r="AD171" s="2" t="b">
        <f t="shared" si="50"/>
        <v>0</v>
      </c>
      <c r="AE171" s="2" t="b">
        <f t="shared" si="51"/>
        <v>0</v>
      </c>
      <c r="AF171" s="2" t="b">
        <f t="shared" si="52"/>
        <v>0</v>
      </c>
      <c r="AG171" s="2" t="b">
        <f t="shared" si="53"/>
        <v>0</v>
      </c>
      <c r="AH171" s="2" t="b">
        <f t="shared" si="54"/>
        <v>0</v>
      </c>
      <c r="AI171" s="2" t="b">
        <f t="shared" si="55"/>
        <v>0</v>
      </c>
      <c r="AJ171" s="6" t="b">
        <f t="shared" si="56"/>
        <v>0</v>
      </c>
      <c r="AK171" s="7" t="str">
        <f t="shared" si="63"/>
        <v>BUY</v>
      </c>
      <c r="AL171" s="2" t="str">
        <f t="shared" si="64"/>
        <v>-</v>
      </c>
      <c r="AM171" s="15" t="e">
        <f t="shared" si="57"/>
        <v>#DIV/0!</v>
      </c>
      <c r="AN171" s="2" t="e">
        <f t="shared" si="68"/>
        <v>#DIV/0!</v>
      </c>
      <c r="AO171" s="2" t="e">
        <f t="shared" si="69"/>
        <v>#DIV/0!</v>
      </c>
      <c r="AP171" s="33">
        <f>IF(RSI!A171=result!A171, RSI!M171, "-")</f>
        <v>100</v>
      </c>
      <c r="AQ171" s="36">
        <f t="shared" si="58"/>
        <v>0</v>
      </c>
      <c r="AR171" s="36" t="str">
        <f t="shared" si="59"/>
        <v>Negative</v>
      </c>
      <c r="AS171" s="36" t="str">
        <f t="shared" si="65"/>
        <v>-</v>
      </c>
      <c r="AT171" s="37">
        <f>BB!J171</f>
        <v>0</v>
      </c>
      <c r="AU171" s="39" t="e">
        <f>BB!K171</f>
        <v>#DIV/0!</v>
      </c>
      <c r="AV171" s="37">
        <f t="shared" si="60"/>
        <v>0</v>
      </c>
      <c r="AW171" s="39" t="e">
        <f t="shared" si="71"/>
        <v>#DIV/0!</v>
      </c>
      <c r="AX171" s="37">
        <f t="shared" si="61"/>
        <v>0</v>
      </c>
      <c r="AY171" s="39" t="e">
        <f t="shared" si="70"/>
        <v>#DIV/0!</v>
      </c>
      <c r="AZ171" s="37" t="b">
        <f t="shared" si="66"/>
        <v>0</v>
      </c>
      <c r="BA171" s="37">
        <f>BB!H171</f>
        <v>0</v>
      </c>
      <c r="BB171" s="37">
        <f>BB!I171</f>
        <v>0</v>
      </c>
      <c r="BC171" s="41" t="str">
        <f t="shared" si="67"/>
        <v>-</v>
      </c>
      <c r="BD171" s="41">
        <f>MACD!F171</f>
        <v>0</v>
      </c>
      <c r="BE171" s="41">
        <f>MACD!G171</f>
        <v>0</v>
      </c>
      <c r="BF171" s="41">
        <f>MACD!H171</f>
        <v>0</v>
      </c>
      <c r="BG171" s="41">
        <f>IF(A171=MACD!A171,MACD!I171,"-")</f>
        <v>0</v>
      </c>
      <c r="BH171" s="34">
        <f>IF($A171=SRL!$A171,SRL!F171,"-")</f>
        <v>0</v>
      </c>
      <c r="BI171" s="1">
        <f>IF($A171=SRL!$A171,SRL!G171,"-")</f>
        <v>0</v>
      </c>
      <c r="BJ171" s="1">
        <f>IF($A171=SRL!$A171,SRL!H171,"-")</f>
        <v>0</v>
      </c>
      <c r="BK171" s="1">
        <f>IF($A171=SRL!$A171,SRL!I171,"-")</f>
        <v>0</v>
      </c>
      <c r="BL171" s="1">
        <f>IF($A171=SRL!$A171,SRL!J171,"-")</f>
        <v>0</v>
      </c>
      <c r="BM171" s="1">
        <f>IF($A171=SRL!$A171,SRL!K171,"-")</f>
        <v>0</v>
      </c>
      <c r="BN171" s="1">
        <f>IF($A171=SRL!$A171,SRL!L171,"-")</f>
        <v>0</v>
      </c>
      <c r="BO171" s="1">
        <f>IF($A171=SRL!$A171,SRL!M171,"-")</f>
        <v>0</v>
      </c>
      <c r="BP171" s="18" t="str">
        <f>IF($A171=SRL!$A171,SRL!N171,"-")</f>
        <v>Consolidation</v>
      </c>
      <c r="BQ171" s="18" t="str">
        <f>IF($A171=SRL!$A171,SRL!O171,"-")</f>
        <v>Consolidation</v>
      </c>
      <c r="BR171" s="8">
        <f>IF($A171=SRL!$A171,SRL!P171,"-")</f>
        <v>0</v>
      </c>
      <c r="BS171" s="25">
        <f>IF($A171=SRL!$A171,SRL!Q171,"-")</f>
        <v>0</v>
      </c>
      <c r="BT171" s="1">
        <f>IF($A171=SRL!$A171,SRL!R171,"-")</f>
        <v>0</v>
      </c>
      <c r="BU171" s="1">
        <f>IF($A171=SRL!$A171,SRL!S171,"-")</f>
        <v>0</v>
      </c>
      <c r="BV171" s="8">
        <f>IF($A171=SRL!$A171,SRL!T171,"-")</f>
        <v>0</v>
      </c>
    </row>
    <row r="172" spans="1:74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" t="e">
        <f t="shared" si="48"/>
        <v>#DIV/0!</v>
      </c>
      <c r="AB172" s="4" t="e">
        <f t="shared" si="62"/>
        <v>#DIV/0!</v>
      </c>
      <c r="AC172" s="2" t="b">
        <f t="shared" si="49"/>
        <v>0</v>
      </c>
      <c r="AD172" s="2" t="b">
        <f t="shared" si="50"/>
        <v>0</v>
      </c>
      <c r="AE172" s="2" t="b">
        <f t="shared" si="51"/>
        <v>0</v>
      </c>
      <c r="AF172" s="2" t="b">
        <f t="shared" si="52"/>
        <v>0</v>
      </c>
      <c r="AG172" s="2" t="b">
        <f t="shared" si="53"/>
        <v>0</v>
      </c>
      <c r="AH172" s="2" t="b">
        <f t="shared" si="54"/>
        <v>0</v>
      </c>
      <c r="AI172" s="2" t="b">
        <f t="shared" si="55"/>
        <v>0</v>
      </c>
      <c r="AJ172" s="6" t="b">
        <f t="shared" si="56"/>
        <v>0</v>
      </c>
      <c r="AK172" s="7" t="str">
        <f t="shared" si="63"/>
        <v>BUY</v>
      </c>
      <c r="AL172" s="2" t="str">
        <f t="shared" si="64"/>
        <v>-</v>
      </c>
      <c r="AM172" s="15" t="e">
        <f t="shared" si="57"/>
        <v>#DIV/0!</v>
      </c>
      <c r="AN172" s="2" t="e">
        <f t="shared" si="68"/>
        <v>#DIV/0!</v>
      </c>
      <c r="AO172" s="2" t="e">
        <f t="shared" si="69"/>
        <v>#DIV/0!</v>
      </c>
      <c r="AP172" s="33">
        <f>IF(RSI!A172=result!A172, RSI!M172, "-")</f>
        <v>100</v>
      </c>
      <c r="AQ172" s="36">
        <f t="shared" si="58"/>
        <v>0</v>
      </c>
      <c r="AR172" s="36" t="str">
        <f t="shared" si="59"/>
        <v>Negative</v>
      </c>
      <c r="AS172" s="36" t="str">
        <f t="shared" si="65"/>
        <v>-</v>
      </c>
      <c r="AT172" s="37">
        <f>BB!J172</f>
        <v>0</v>
      </c>
      <c r="AU172" s="39" t="e">
        <f>BB!K172</f>
        <v>#DIV/0!</v>
      </c>
      <c r="AV172" s="37">
        <f t="shared" si="60"/>
        <v>0</v>
      </c>
      <c r="AW172" s="39" t="e">
        <f t="shared" si="71"/>
        <v>#DIV/0!</v>
      </c>
      <c r="AX172" s="37">
        <f t="shared" si="61"/>
        <v>0</v>
      </c>
      <c r="AY172" s="39" t="e">
        <f t="shared" si="70"/>
        <v>#DIV/0!</v>
      </c>
      <c r="AZ172" s="37" t="b">
        <f t="shared" si="66"/>
        <v>0</v>
      </c>
      <c r="BA172" s="37">
        <f>BB!H172</f>
        <v>0</v>
      </c>
      <c r="BB172" s="37">
        <f>BB!I172</f>
        <v>0</v>
      </c>
      <c r="BC172" s="41" t="str">
        <f t="shared" si="67"/>
        <v>-</v>
      </c>
      <c r="BD172" s="41">
        <f>MACD!F172</f>
        <v>0</v>
      </c>
      <c r="BE172" s="41">
        <f>MACD!G172</f>
        <v>0</v>
      </c>
      <c r="BF172" s="41">
        <f>MACD!H172</f>
        <v>0</v>
      </c>
      <c r="BG172" s="41">
        <f>IF(A172=MACD!A172,MACD!I172,"-")</f>
        <v>0</v>
      </c>
      <c r="BH172" s="34">
        <f>IF($A172=SRL!$A172,SRL!F172,"-")</f>
        <v>0</v>
      </c>
      <c r="BI172" s="1">
        <f>IF($A172=SRL!$A172,SRL!G172,"-")</f>
        <v>0</v>
      </c>
      <c r="BJ172" s="1">
        <f>IF($A172=SRL!$A172,SRL!H172,"-")</f>
        <v>0</v>
      </c>
      <c r="BK172" s="1">
        <f>IF($A172=SRL!$A172,SRL!I172,"-")</f>
        <v>0</v>
      </c>
      <c r="BL172" s="1">
        <f>IF($A172=SRL!$A172,SRL!J172,"-")</f>
        <v>0</v>
      </c>
      <c r="BM172" s="1">
        <f>IF($A172=SRL!$A172,SRL!K172,"-")</f>
        <v>0</v>
      </c>
      <c r="BN172" s="1">
        <f>IF($A172=SRL!$A172,SRL!L172,"-")</f>
        <v>0</v>
      </c>
      <c r="BO172" s="1">
        <f>IF($A172=SRL!$A172,SRL!M172,"-")</f>
        <v>0</v>
      </c>
      <c r="BP172" s="18" t="str">
        <f>IF($A172=SRL!$A172,SRL!N172,"-")</f>
        <v>Consolidation</v>
      </c>
      <c r="BQ172" s="18" t="str">
        <f>IF($A172=SRL!$A172,SRL!O172,"-")</f>
        <v>Consolidation</v>
      </c>
      <c r="BR172" s="8">
        <f>IF($A172=SRL!$A172,SRL!P172,"-")</f>
        <v>0</v>
      </c>
      <c r="BS172" s="25">
        <f>IF($A172=SRL!$A172,SRL!Q172,"-")</f>
        <v>0</v>
      </c>
      <c r="BT172" s="1">
        <f>IF($A172=SRL!$A172,SRL!R172,"-")</f>
        <v>0</v>
      </c>
      <c r="BU172" s="1">
        <f>IF($A172=SRL!$A172,SRL!S172,"-")</f>
        <v>0</v>
      </c>
      <c r="BV172" s="8">
        <f>IF($A172=SRL!$A172,SRL!T172,"-")</f>
        <v>0</v>
      </c>
    </row>
    <row r="173" spans="1:74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" t="e">
        <f t="shared" si="48"/>
        <v>#DIV/0!</v>
      </c>
      <c r="AB173" s="4" t="e">
        <f t="shared" si="62"/>
        <v>#DIV/0!</v>
      </c>
      <c r="AC173" s="2" t="b">
        <f t="shared" si="49"/>
        <v>0</v>
      </c>
      <c r="AD173" s="2" t="b">
        <f t="shared" si="50"/>
        <v>0</v>
      </c>
      <c r="AE173" s="2" t="b">
        <f t="shared" si="51"/>
        <v>0</v>
      </c>
      <c r="AF173" s="2" t="b">
        <f t="shared" si="52"/>
        <v>0</v>
      </c>
      <c r="AG173" s="2" t="b">
        <f t="shared" si="53"/>
        <v>0</v>
      </c>
      <c r="AH173" s="2" t="b">
        <f t="shared" si="54"/>
        <v>0</v>
      </c>
      <c r="AI173" s="2" t="b">
        <f t="shared" si="55"/>
        <v>0</v>
      </c>
      <c r="AJ173" s="6" t="b">
        <f t="shared" si="56"/>
        <v>0</v>
      </c>
      <c r="AK173" s="7" t="str">
        <f t="shared" si="63"/>
        <v>BUY</v>
      </c>
      <c r="AL173" s="2" t="str">
        <f t="shared" si="64"/>
        <v>-</v>
      </c>
      <c r="AM173" s="15" t="e">
        <f t="shared" si="57"/>
        <v>#DIV/0!</v>
      </c>
      <c r="AN173" s="2" t="e">
        <f t="shared" si="68"/>
        <v>#DIV/0!</v>
      </c>
      <c r="AO173" s="2" t="e">
        <f t="shared" si="69"/>
        <v>#DIV/0!</v>
      </c>
      <c r="AP173" s="33">
        <f>IF(RSI!A173=result!A173, RSI!M173, "-")</f>
        <v>100</v>
      </c>
      <c r="AQ173" s="36">
        <f t="shared" si="58"/>
        <v>0</v>
      </c>
      <c r="AR173" s="36" t="str">
        <f t="shared" si="59"/>
        <v>Negative</v>
      </c>
      <c r="AS173" s="36" t="str">
        <f t="shared" si="65"/>
        <v>-</v>
      </c>
      <c r="AT173" s="37">
        <f>BB!J173</f>
        <v>0</v>
      </c>
      <c r="AU173" s="39" t="e">
        <f>BB!K173</f>
        <v>#DIV/0!</v>
      </c>
      <c r="AV173" s="37">
        <f t="shared" si="60"/>
        <v>0</v>
      </c>
      <c r="AW173" s="39" t="e">
        <f t="shared" si="71"/>
        <v>#DIV/0!</v>
      </c>
      <c r="AX173" s="37">
        <f t="shared" si="61"/>
        <v>0</v>
      </c>
      <c r="AY173" s="39" t="e">
        <f t="shared" si="70"/>
        <v>#DIV/0!</v>
      </c>
      <c r="AZ173" s="37" t="b">
        <f t="shared" si="66"/>
        <v>0</v>
      </c>
      <c r="BA173" s="37">
        <f>BB!H173</f>
        <v>0</v>
      </c>
      <c r="BB173" s="37">
        <f>BB!I173</f>
        <v>0</v>
      </c>
      <c r="BC173" s="41" t="str">
        <f t="shared" si="67"/>
        <v>-</v>
      </c>
      <c r="BD173" s="41">
        <f>MACD!F173</f>
        <v>0</v>
      </c>
      <c r="BE173" s="41">
        <f>MACD!G173</f>
        <v>0</v>
      </c>
      <c r="BF173" s="41">
        <f>MACD!H173</f>
        <v>0</v>
      </c>
      <c r="BG173" s="41">
        <f>IF(A173=MACD!A173,MACD!I173,"-")</f>
        <v>0</v>
      </c>
      <c r="BH173" s="34">
        <f>IF($A173=SRL!$A173,SRL!F173,"-")</f>
        <v>0</v>
      </c>
      <c r="BI173" s="1">
        <f>IF($A173=SRL!$A173,SRL!G173,"-")</f>
        <v>0</v>
      </c>
      <c r="BJ173" s="1">
        <f>IF($A173=SRL!$A173,SRL!H173,"-")</f>
        <v>0</v>
      </c>
      <c r="BK173" s="1">
        <f>IF($A173=SRL!$A173,SRL!I173,"-")</f>
        <v>0</v>
      </c>
      <c r="BL173" s="1">
        <f>IF($A173=SRL!$A173,SRL!J173,"-")</f>
        <v>0</v>
      </c>
      <c r="BM173" s="1">
        <f>IF($A173=SRL!$A173,SRL!K173,"-")</f>
        <v>0</v>
      </c>
      <c r="BN173" s="1">
        <f>IF($A173=SRL!$A173,SRL!L173,"-")</f>
        <v>0</v>
      </c>
      <c r="BO173" s="1">
        <f>IF($A173=SRL!$A173,SRL!M173,"-")</f>
        <v>0</v>
      </c>
      <c r="BP173" s="18" t="str">
        <f>IF($A173=SRL!$A173,SRL!N173,"-")</f>
        <v>Consolidation</v>
      </c>
      <c r="BQ173" s="18" t="str">
        <f>IF($A173=SRL!$A173,SRL!O173,"-")</f>
        <v>Consolidation</v>
      </c>
      <c r="BR173" s="8">
        <f>IF($A173=SRL!$A173,SRL!P173,"-")</f>
        <v>0</v>
      </c>
      <c r="BS173" s="25">
        <f>IF($A173=SRL!$A173,SRL!Q173,"-")</f>
        <v>0</v>
      </c>
      <c r="BT173" s="1">
        <f>IF($A173=SRL!$A173,SRL!R173,"-")</f>
        <v>0</v>
      </c>
      <c r="BU173" s="1">
        <f>IF($A173=SRL!$A173,SRL!S173,"-")</f>
        <v>0</v>
      </c>
      <c r="BV173" s="8">
        <f>IF($A173=SRL!$A173,SRL!T173,"-")</f>
        <v>0</v>
      </c>
    </row>
    <row r="174" spans="1:74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" t="e">
        <f t="shared" si="48"/>
        <v>#DIV/0!</v>
      </c>
      <c r="AB174" s="4" t="e">
        <f t="shared" si="62"/>
        <v>#DIV/0!</v>
      </c>
      <c r="AC174" s="2" t="b">
        <f t="shared" si="49"/>
        <v>0</v>
      </c>
      <c r="AD174" s="2" t="b">
        <f t="shared" si="50"/>
        <v>0</v>
      </c>
      <c r="AE174" s="2" t="b">
        <f t="shared" si="51"/>
        <v>0</v>
      </c>
      <c r="AF174" s="2" t="b">
        <f t="shared" si="52"/>
        <v>0</v>
      </c>
      <c r="AG174" s="2" t="b">
        <f t="shared" si="53"/>
        <v>0</v>
      </c>
      <c r="AH174" s="2" t="b">
        <f t="shared" si="54"/>
        <v>0</v>
      </c>
      <c r="AI174" s="2" t="b">
        <f t="shared" si="55"/>
        <v>0</v>
      </c>
      <c r="AJ174" s="6" t="b">
        <f t="shared" si="56"/>
        <v>0</v>
      </c>
      <c r="AK174" s="7" t="str">
        <f t="shared" si="63"/>
        <v>BUY</v>
      </c>
      <c r="AL174" s="2" t="str">
        <f t="shared" si="64"/>
        <v>-</v>
      </c>
      <c r="AM174" s="15" t="e">
        <f t="shared" si="57"/>
        <v>#DIV/0!</v>
      </c>
      <c r="AN174" s="2" t="e">
        <f t="shared" si="68"/>
        <v>#DIV/0!</v>
      </c>
      <c r="AO174" s="2" t="e">
        <f t="shared" si="69"/>
        <v>#DIV/0!</v>
      </c>
      <c r="AP174" s="33">
        <f>IF(RSI!A174=result!A174, RSI!M174, "-")</f>
        <v>100</v>
      </c>
      <c r="AQ174" s="36">
        <f t="shared" si="58"/>
        <v>0</v>
      </c>
      <c r="AR174" s="36" t="str">
        <f t="shared" si="59"/>
        <v>Negative</v>
      </c>
      <c r="AS174" s="36" t="str">
        <f t="shared" si="65"/>
        <v>-</v>
      </c>
      <c r="AT174" s="37">
        <f>BB!J174</f>
        <v>0</v>
      </c>
      <c r="AU174" s="39" t="e">
        <f>BB!K174</f>
        <v>#DIV/0!</v>
      </c>
      <c r="AV174" s="37">
        <f t="shared" si="60"/>
        <v>0</v>
      </c>
      <c r="AW174" s="39" t="e">
        <f t="shared" si="71"/>
        <v>#DIV/0!</v>
      </c>
      <c r="AX174" s="37">
        <f t="shared" si="61"/>
        <v>0</v>
      </c>
      <c r="AY174" s="39" t="e">
        <f t="shared" si="70"/>
        <v>#DIV/0!</v>
      </c>
      <c r="AZ174" s="37" t="b">
        <f t="shared" si="66"/>
        <v>0</v>
      </c>
      <c r="BA174" s="37">
        <f>BB!H174</f>
        <v>0</v>
      </c>
      <c r="BB174" s="37">
        <f>BB!I174</f>
        <v>0</v>
      </c>
      <c r="BC174" s="41" t="str">
        <f t="shared" si="67"/>
        <v>-</v>
      </c>
      <c r="BD174" s="41">
        <f>MACD!F174</f>
        <v>0</v>
      </c>
      <c r="BE174" s="41">
        <f>MACD!G174</f>
        <v>0</v>
      </c>
      <c r="BF174" s="41">
        <f>MACD!H174</f>
        <v>0</v>
      </c>
      <c r="BG174" s="41">
        <f>IF(A174=MACD!A174,MACD!I174,"-")</f>
        <v>0</v>
      </c>
      <c r="BH174" s="34">
        <f>IF($A174=SRL!$A174,SRL!F174,"-")</f>
        <v>0</v>
      </c>
      <c r="BI174" s="1">
        <f>IF($A174=SRL!$A174,SRL!G174,"-")</f>
        <v>0</v>
      </c>
      <c r="BJ174" s="1">
        <f>IF($A174=SRL!$A174,SRL!H174,"-")</f>
        <v>0</v>
      </c>
      <c r="BK174" s="1">
        <f>IF($A174=SRL!$A174,SRL!I174,"-")</f>
        <v>0</v>
      </c>
      <c r="BL174" s="1">
        <f>IF($A174=SRL!$A174,SRL!J174,"-")</f>
        <v>0</v>
      </c>
      <c r="BM174" s="1">
        <f>IF($A174=SRL!$A174,SRL!K174,"-")</f>
        <v>0</v>
      </c>
      <c r="BN174" s="1">
        <f>IF($A174=SRL!$A174,SRL!L174,"-")</f>
        <v>0</v>
      </c>
      <c r="BO174" s="1">
        <f>IF($A174=SRL!$A174,SRL!M174,"-")</f>
        <v>0</v>
      </c>
      <c r="BP174" s="18" t="str">
        <f>IF($A174=SRL!$A174,SRL!N174,"-")</f>
        <v>Consolidation</v>
      </c>
      <c r="BQ174" s="18" t="str">
        <f>IF($A174=SRL!$A174,SRL!O174,"-")</f>
        <v>Consolidation</v>
      </c>
      <c r="BR174" s="8">
        <f>IF($A174=SRL!$A174,SRL!P174,"-")</f>
        <v>0</v>
      </c>
      <c r="BS174" s="25">
        <f>IF($A174=SRL!$A174,SRL!Q174,"-")</f>
        <v>0</v>
      </c>
      <c r="BT174" s="1">
        <f>IF($A174=SRL!$A174,SRL!R174,"-")</f>
        <v>0</v>
      </c>
      <c r="BU174" s="1">
        <f>IF($A174=SRL!$A174,SRL!S174,"-")</f>
        <v>0</v>
      </c>
      <c r="BV174" s="8">
        <f>IF($A174=SRL!$A174,SRL!T174,"-")</f>
        <v>0</v>
      </c>
    </row>
    <row r="175" spans="1:74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" t="e">
        <f t="shared" si="48"/>
        <v>#DIV/0!</v>
      </c>
      <c r="AB175" s="4" t="e">
        <f t="shared" si="62"/>
        <v>#DIV/0!</v>
      </c>
      <c r="AC175" s="2" t="b">
        <f t="shared" si="49"/>
        <v>0</v>
      </c>
      <c r="AD175" s="2" t="b">
        <f t="shared" si="50"/>
        <v>0</v>
      </c>
      <c r="AE175" s="2" t="b">
        <f t="shared" si="51"/>
        <v>0</v>
      </c>
      <c r="AF175" s="2" t="b">
        <f t="shared" si="52"/>
        <v>0</v>
      </c>
      <c r="AG175" s="2" t="b">
        <f t="shared" si="53"/>
        <v>0</v>
      </c>
      <c r="AH175" s="2" t="b">
        <f t="shared" si="54"/>
        <v>0</v>
      </c>
      <c r="AI175" s="2" t="b">
        <f t="shared" si="55"/>
        <v>0</v>
      </c>
      <c r="AJ175" s="6" t="b">
        <f t="shared" si="56"/>
        <v>0</v>
      </c>
      <c r="AK175" s="7" t="str">
        <f t="shared" si="63"/>
        <v>BUY</v>
      </c>
      <c r="AL175" s="2" t="str">
        <f t="shared" si="64"/>
        <v>-</v>
      </c>
      <c r="AM175" s="15" t="e">
        <f t="shared" si="57"/>
        <v>#DIV/0!</v>
      </c>
      <c r="AN175" s="2" t="e">
        <f t="shared" si="68"/>
        <v>#DIV/0!</v>
      </c>
      <c r="AO175" s="2" t="e">
        <f t="shared" si="69"/>
        <v>#DIV/0!</v>
      </c>
      <c r="AP175" s="33">
        <f>IF(RSI!A175=result!A175, RSI!M175, "-")</f>
        <v>100</v>
      </c>
      <c r="AQ175" s="36">
        <f t="shared" si="58"/>
        <v>0</v>
      </c>
      <c r="AR175" s="36" t="str">
        <f t="shared" si="59"/>
        <v>Negative</v>
      </c>
      <c r="AS175" s="36" t="str">
        <f t="shared" si="65"/>
        <v>-</v>
      </c>
      <c r="AT175" s="37">
        <f>BB!J175</f>
        <v>0</v>
      </c>
      <c r="AU175" s="39" t="e">
        <f>BB!K175</f>
        <v>#DIV/0!</v>
      </c>
      <c r="AV175" s="37">
        <f t="shared" si="60"/>
        <v>0</v>
      </c>
      <c r="AW175" s="39" t="e">
        <f t="shared" si="71"/>
        <v>#DIV/0!</v>
      </c>
      <c r="AX175" s="37">
        <f t="shared" si="61"/>
        <v>0</v>
      </c>
      <c r="AY175" s="39" t="e">
        <f t="shared" si="70"/>
        <v>#DIV/0!</v>
      </c>
      <c r="AZ175" s="37" t="b">
        <f t="shared" si="66"/>
        <v>0</v>
      </c>
      <c r="BA175" s="37">
        <f>BB!H175</f>
        <v>0</v>
      </c>
      <c r="BB175" s="37">
        <f>BB!I175</f>
        <v>0</v>
      </c>
      <c r="BC175" s="41" t="str">
        <f t="shared" si="67"/>
        <v>-</v>
      </c>
      <c r="BD175" s="41">
        <f>MACD!F175</f>
        <v>0</v>
      </c>
      <c r="BE175" s="41">
        <f>MACD!G175</f>
        <v>0</v>
      </c>
      <c r="BF175" s="41">
        <f>MACD!H175</f>
        <v>0</v>
      </c>
      <c r="BG175" s="41">
        <f>IF(A175=MACD!A175,MACD!I175,"-")</f>
        <v>0</v>
      </c>
      <c r="BH175" s="34">
        <f>IF($A175=SRL!$A175,SRL!F175,"-")</f>
        <v>0</v>
      </c>
      <c r="BI175" s="1">
        <f>IF($A175=SRL!$A175,SRL!G175,"-")</f>
        <v>0</v>
      </c>
      <c r="BJ175" s="1">
        <f>IF($A175=SRL!$A175,SRL!H175,"-")</f>
        <v>0</v>
      </c>
      <c r="BK175" s="1">
        <f>IF($A175=SRL!$A175,SRL!I175,"-")</f>
        <v>0</v>
      </c>
      <c r="BL175" s="1">
        <f>IF($A175=SRL!$A175,SRL!J175,"-")</f>
        <v>0</v>
      </c>
      <c r="BM175" s="1">
        <f>IF($A175=SRL!$A175,SRL!K175,"-")</f>
        <v>0</v>
      </c>
      <c r="BN175" s="1">
        <f>IF($A175=SRL!$A175,SRL!L175,"-")</f>
        <v>0</v>
      </c>
      <c r="BO175" s="1">
        <f>IF($A175=SRL!$A175,SRL!M175,"-")</f>
        <v>0</v>
      </c>
      <c r="BP175" s="18" t="str">
        <f>IF($A175=SRL!$A175,SRL!N175,"-")</f>
        <v>Consolidation</v>
      </c>
      <c r="BQ175" s="18" t="str">
        <f>IF($A175=SRL!$A175,SRL!O175,"-")</f>
        <v>Consolidation</v>
      </c>
      <c r="BR175" s="8">
        <f>IF($A175=SRL!$A175,SRL!P175,"-")</f>
        <v>0</v>
      </c>
      <c r="BS175" s="25">
        <f>IF($A175=SRL!$A175,SRL!Q175,"-")</f>
        <v>0</v>
      </c>
      <c r="BT175" s="1">
        <f>IF($A175=SRL!$A175,SRL!R175,"-")</f>
        <v>0</v>
      </c>
      <c r="BU175" s="1">
        <f>IF($A175=SRL!$A175,SRL!S175,"-")</f>
        <v>0</v>
      </c>
      <c r="BV175" s="8">
        <f>IF($A175=SRL!$A175,SRL!T175,"-")</f>
        <v>0</v>
      </c>
    </row>
    <row r="176" spans="1:74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" t="e">
        <f t="shared" si="48"/>
        <v>#DIV/0!</v>
      </c>
      <c r="AB176" s="4" t="e">
        <f t="shared" si="62"/>
        <v>#DIV/0!</v>
      </c>
      <c r="AC176" s="2" t="b">
        <f t="shared" si="49"/>
        <v>0</v>
      </c>
      <c r="AD176" s="2" t="b">
        <f t="shared" si="50"/>
        <v>0</v>
      </c>
      <c r="AE176" s="2" t="b">
        <f t="shared" si="51"/>
        <v>0</v>
      </c>
      <c r="AF176" s="2" t="b">
        <f t="shared" si="52"/>
        <v>0</v>
      </c>
      <c r="AG176" s="2" t="b">
        <f t="shared" si="53"/>
        <v>0</v>
      </c>
      <c r="AH176" s="2" t="b">
        <f t="shared" si="54"/>
        <v>0</v>
      </c>
      <c r="AI176" s="2" t="b">
        <f t="shared" si="55"/>
        <v>0</v>
      </c>
      <c r="AJ176" s="6" t="b">
        <f t="shared" si="56"/>
        <v>0</v>
      </c>
      <c r="AK176" s="7" t="str">
        <f t="shared" si="63"/>
        <v>BUY</v>
      </c>
      <c r="AL176" s="2" t="str">
        <f t="shared" si="64"/>
        <v>-</v>
      </c>
      <c r="AM176" s="15" t="e">
        <f t="shared" si="57"/>
        <v>#DIV/0!</v>
      </c>
      <c r="AN176" s="2" t="e">
        <f t="shared" si="68"/>
        <v>#DIV/0!</v>
      </c>
      <c r="AO176" s="2" t="e">
        <f t="shared" si="69"/>
        <v>#DIV/0!</v>
      </c>
      <c r="AP176" s="33">
        <f>IF(RSI!A176=result!A176, RSI!M176, "-")</f>
        <v>100</v>
      </c>
      <c r="AQ176" s="36">
        <f t="shared" si="58"/>
        <v>0</v>
      </c>
      <c r="AR176" s="36" t="str">
        <f t="shared" si="59"/>
        <v>Negative</v>
      </c>
      <c r="AS176" s="36" t="str">
        <f t="shared" si="65"/>
        <v>-</v>
      </c>
      <c r="AT176" s="37">
        <f>BB!J176</f>
        <v>0</v>
      </c>
      <c r="AU176" s="39" t="e">
        <f>BB!K176</f>
        <v>#DIV/0!</v>
      </c>
      <c r="AV176" s="37">
        <f t="shared" si="60"/>
        <v>0</v>
      </c>
      <c r="AW176" s="39" t="e">
        <f t="shared" si="71"/>
        <v>#DIV/0!</v>
      </c>
      <c r="AX176" s="37">
        <f t="shared" si="61"/>
        <v>0</v>
      </c>
      <c r="AY176" s="39" t="e">
        <f t="shared" si="70"/>
        <v>#DIV/0!</v>
      </c>
      <c r="AZ176" s="37" t="b">
        <f t="shared" si="66"/>
        <v>0</v>
      </c>
      <c r="BA176" s="37">
        <f>BB!H176</f>
        <v>0</v>
      </c>
      <c r="BB176" s="37">
        <f>BB!I176</f>
        <v>0</v>
      </c>
      <c r="BC176" s="41" t="str">
        <f t="shared" si="67"/>
        <v>-</v>
      </c>
      <c r="BD176" s="41">
        <f>MACD!F176</f>
        <v>0</v>
      </c>
      <c r="BE176" s="41">
        <f>MACD!G176</f>
        <v>0</v>
      </c>
      <c r="BF176" s="41">
        <f>MACD!H176</f>
        <v>0</v>
      </c>
      <c r="BG176" s="41">
        <f>IF(A176=MACD!A176,MACD!I176,"-")</f>
        <v>0</v>
      </c>
      <c r="BH176" s="34">
        <f>IF($A176=SRL!$A176,SRL!F176,"-")</f>
        <v>0</v>
      </c>
      <c r="BI176" s="1">
        <f>IF($A176=SRL!$A176,SRL!G176,"-")</f>
        <v>0</v>
      </c>
      <c r="BJ176" s="1">
        <f>IF($A176=SRL!$A176,SRL!H176,"-")</f>
        <v>0</v>
      </c>
      <c r="BK176" s="1">
        <f>IF($A176=SRL!$A176,SRL!I176,"-")</f>
        <v>0</v>
      </c>
      <c r="BL176" s="1">
        <f>IF($A176=SRL!$A176,SRL!J176,"-")</f>
        <v>0</v>
      </c>
      <c r="BM176" s="1">
        <f>IF($A176=SRL!$A176,SRL!K176,"-")</f>
        <v>0</v>
      </c>
      <c r="BN176" s="1">
        <f>IF($A176=SRL!$A176,SRL!L176,"-")</f>
        <v>0</v>
      </c>
      <c r="BO176" s="1">
        <f>IF($A176=SRL!$A176,SRL!M176,"-")</f>
        <v>0</v>
      </c>
      <c r="BP176" s="18" t="str">
        <f>IF($A176=SRL!$A176,SRL!N176,"-")</f>
        <v>Consolidation</v>
      </c>
      <c r="BQ176" s="18" t="str">
        <f>IF($A176=SRL!$A176,SRL!O176,"-")</f>
        <v>Consolidation</v>
      </c>
      <c r="BR176" s="8">
        <f>IF($A176=SRL!$A176,SRL!P176,"-")</f>
        <v>0</v>
      </c>
      <c r="BS176" s="25">
        <f>IF($A176=SRL!$A176,SRL!Q176,"-")</f>
        <v>0</v>
      </c>
      <c r="BT176" s="1">
        <f>IF($A176=SRL!$A176,SRL!R176,"-")</f>
        <v>0</v>
      </c>
      <c r="BU176" s="1">
        <f>IF($A176=SRL!$A176,SRL!S176,"-")</f>
        <v>0</v>
      </c>
      <c r="BV176" s="8">
        <f>IF($A176=SRL!$A176,SRL!T176,"-")</f>
        <v>0</v>
      </c>
    </row>
    <row r="177" spans="1:74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" t="e">
        <f t="shared" si="48"/>
        <v>#DIV/0!</v>
      </c>
      <c r="AB177" s="4" t="e">
        <f t="shared" si="62"/>
        <v>#DIV/0!</v>
      </c>
      <c r="AC177" s="2" t="b">
        <f t="shared" si="49"/>
        <v>0</v>
      </c>
      <c r="AD177" s="2" t="b">
        <f t="shared" si="50"/>
        <v>0</v>
      </c>
      <c r="AE177" s="2" t="b">
        <f t="shared" si="51"/>
        <v>0</v>
      </c>
      <c r="AF177" s="2" t="b">
        <f t="shared" si="52"/>
        <v>0</v>
      </c>
      <c r="AG177" s="2" t="b">
        <f t="shared" si="53"/>
        <v>0</v>
      </c>
      <c r="AH177" s="2" t="b">
        <f t="shared" si="54"/>
        <v>0</v>
      </c>
      <c r="AI177" s="2" t="b">
        <f t="shared" si="55"/>
        <v>0</v>
      </c>
      <c r="AJ177" s="6" t="b">
        <f t="shared" si="56"/>
        <v>0</v>
      </c>
      <c r="AK177" s="7" t="str">
        <f t="shared" si="63"/>
        <v>BUY</v>
      </c>
      <c r="AL177" s="2" t="str">
        <f t="shared" si="64"/>
        <v>-</v>
      </c>
      <c r="AM177" s="15" t="e">
        <f t="shared" si="57"/>
        <v>#DIV/0!</v>
      </c>
      <c r="AN177" s="2" t="e">
        <f t="shared" si="68"/>
        <v>#DIV/0!</v>
      </c>
      <c r="AO177" s="2" t="e">
        <f t="shared" si="69"/>
        <v>#DIV/0!</v>
      </c>
      <c r="AP177" s="33">
        <f>IF(RSI!A177=result!A177, RSI!M177, "-")</f>
        <v>100</v>
      </c>
      <c r="AQ177" s="36">
        <f t="shared" si="58"/>
        <v>0</v>
      </c>
      <c r="AR177" s="36" t="str">
        <f t="shared" si="59"/>
        <v>Negative</v>
      </c>
      <c r="AS177" s="36" t="str">
        <f t="shared" si="65"/>
        <v>-</v>
      </c>
      <c r="AT177" s="37">
        <f>BB!J177</f>
        <v>0</v>
      </c>
      <c r="AU177" s="39" t="e">
        <f>BB!K177</f>
        <v>#DIV/0!</v>
      </c>
      <c r="AV177" s="37">
        <f t="shared" si="60"/>
        <v>0</v>
      </c>
      <c r="AW177" s="39" t="e">
        <f t="shared" si="71"/>
        <v>#DIV/0!</v>
      </c>
      <c r="AX177" s="37">
        <f t="shared" si="61"/>
        <v>0</v>
      </c>
      <c r="AY177" s="39" t="e">
        <f t="shared" si="70"/>
        <v>#DIV/0!</v>
      </c>
      <c r="AZ177" s="37" t="b">
        <f t="shared" si="66"/>
        <v>0</v>
      </c>
      <c r="BA177" s="37">
        <f>BB!H177</f>
        <v>0</v>
      </c>
      <c r="BB177" s="37">
        <f>BB!I177</f>
        <v>0</v>
      </c>
      <c r="BC177" s="41" t="str">
        <f t="shared" si="67"/>
        <v>-</v>
      </c>
      <c r="BD177" s="41">
        <f>MACD!F177</f>
        <v>0</v>
      </c>
      <c r="BE177" s="41">
        <f>MACD!G177</f>
        <v>0</v>
      </c>
      <c r="BF177" s="41">
        <f>MACD!H177</f>
        <v>0</v>
      </c>
      <c r="BG177" s="41">
        <f>IF(A177=MACD!A177,MACD!I177,"-")</f>
        <v>0</v>
      </c>
      <c r="BH177" s="34">
        <f>IF($A177=SRL!$A177,SRL!F177,"-")</f>
        <v>0</v>
      </c>
      <c r="BI177" s="1">
        <f>IF($A177=SRL!$A177,SRL!G177,"-")</f>
        <v>0</v>
      </c>
      <c r="BJ177" s="1">
        <f>IF($A177=SRL!$A177,SRL!H177,"-")</f>
        <v>0</v>
      </c>
      <c r="BK177" s="1">
        <f>IF($A177=SRL!$A177,SRL!I177,"-")</f>
        <v>0</v>
      </c>
      <c r="BL177" s="1">
        <f>IF($A177=SRL!$A177,SRL!J177,"-")</f>
        <v>0</v>
      </c>
      <c r="BM177" s="1">
        <f>IF($A177=SRL!$A177,SRL!K177,"-")</f>
        <v>0</v>
      </c>
      <c r="BN177" s="1">
        <f>IF($A177=SRL!$A177,SRL!L177,"-")</f>
        <v>0</v>
      </c>
      <c r="BO177" s="1">
        <f>IF($A177=SRL!$A177,SRL!M177,"-")</f>
        <v>0</v>
      </c>
      <c r="BP177" s="18" t="str">
        <f>IF($A177=SRL!$A177,SRL!N177,"-")</f>
        <v>Consolidation</v>
      </c>
      <c r="BQ177" s="18" t="str">
        <f>IF($A177=SRL!$A177,SRL!O177,"-")</f>
        <v>Consolidation</v>
      </c>
      <c r="BR177" s="8">
        <f>IF($A177=SRL!$A177,SRL!P177,"-")</f>
        <v>0</v>
      </c>
      <c r="BS177" s="25">
        <f>IF($A177=SRL!$A177,SRL!Q177,"-")</f>
        <v>0</v>
      </c>
      <c r="BT177" s="1">
        <f>IF($A177=SRL!$A177,SRL!R177,"-")</f>
        <v>0</v>
      </c>
      <c r="BU177" s="1">
        <f>IF($A177=SRL!$A177,SRL!S177,"-")</f>
        <v>0</v>
      </c>
      <c r="BV177" s="8">
        <f>IF($A177=SRL!$A177,SRL!T177,"-")</f>
        <v>0</v>
      </c>
    </row>
    <row r="178" spans="1:74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" t="e">
        <f t="shared" si="48"/>
        <v>#DIV/0!</v>
      </c>
      <c r="AB178" s="4" t="e">
        <f t="shared" si="62"/>
        <v>#DIV/0!</v>
      </c>
      <c r="AC178" s="2" t="b">
        <f t="shared" si="49"/>
        <v>0</v>
      </c>
      <c r="AD178" s="2" t="b">
        <f t="shared" si="50"/>
        <v>0</v>
      </c>
      <c r="AE178" s="2" t="b">
        <f t="shared" si="51"/>
        <v>0</v>
      </c>
      <c r="AF178" s="2" t="b">
        <f t="shared" si="52"/>
        <v>0</v>
      </c>
      <c r="AG178" s="2" t="b">
        <f t="shared" si="53"/>
        <v>0</v>
      </c>
      <c r="AH178" s="2" t="b">
        <f t="shared" si="54"/>
        <v>0</v>
      </c>
      <c r="AI178" s="2" t="b">
        <f t="shared" si="55"/>
        <v>0</v>
      </c>
      <c r="AJ178" s="6" t="b">
        <f t="shared" si="56"/>
        <v>0</v>
      </c>
      <c r="AK178" s="7" t="str">
        <f t="shared" si="63"/>
        <v>BUY</v>
      </c>
      <c r="AL178" s="2" t="str">
        <f t="shared" si="64"/>
        <v>-</v>
      </c>
      <c r="AM178" s="15" t="e">
        <f t="shared" si="57"/>
        <v>#DIV/0!</v>
      </c>
      <c r="AN178" s="2" t="e">
        <f t="shared" si="68"/>
        <v>#DIV/0!</v>
      </c>
      <c r="AO178" s="2" t="e">
        <f t="shared" si="69"/>
        <v>#DIV/0!</v>
      </c>
      <c r="AP178" s="33">
        <f>IF(RSI!A178=result!A178, RSI!M178, "-")</f>
        <v>100</v>
      </c>
      <c r="AQ178" s="36">
        <f t="shared" si="58"/>
        <v>0</v>
      </c>
      <c r="AR178" s="36" t="str">
        <f t="shared" si="59"/>
        <v>Negative</v>
      </c>
      <c r="AS178" s="36" t="str">
        <f t="shared" si="65"/>
        <v>-</v>
      </c>
      <c r="AT178" s="37">
        <f>BB!J178</f>
        <v>0</v>
      </c>
      <c r="AU178" s="39" t="e">
        <f>BB!K178</f>
        <v>#DIV/0!</v>
      </c>
      <c r="AV178" s="37">
        <f t="shared" si="60"/>
        <v>0</v>
      </c>
      <c r="AW178" s="39" t="e">
        <f t="shared" si="71"/>
        <v>#DIV/0!</v>
      </c>
      <c r="AX178" s="37">
        <f t="shared" si="61"/>
        <v>0</v>
      </c>
      <c r="AY178" s="39" t="e">
        <f t="shared" si="70"/>
        <v>#DIV/0!</v>
      </c>
      <c r="AZ178" s="37" t="b">
        <f t="shared" si="66"/>
        <v>0</v>
      </c>
      <c r="BA178" s="37">
        <f>BB!H178</f>
        <v>0</v>
      </c>
      <c r="BB178" s="37">
        <f>BB!I178</f>
        <v>0</v>
      </c>
      <c r="BC178" s="41" t="str">
        <f t="shared" si="67"/>
        <v>-</v>
      </c>
      <c r="BD178" s="41">
        <f>MACD!F178</f>
        <v>0</v>
      </c>
      <c r="BE178" s="41">
        <f>MACD!G178</f>
        <v>0</v>
      </c>
      <c r="BF178" s="41">
        <f>MACD!H178</f>
        <v>0</v>
      </c>
      <c r="BG178" s="41">
        <f>IF(A178=MACD!A178,MACD!I178,"-")</f>
        <v>0</v>
      </c>
      <c r="BH178" s="34">
        <f>IF($A178=SRL!$A178,SRL!F178,"-")</f>
        <v>0</v>
      </c>
      <c r="BI178" s="1">
        <f>IF($A178=SRL!$A178,SRL!G178,"-")</f>
        <v>0</v>
      </c>
      <c r="BJ178" s="1">
        <f>IF($A178=SRL!$A178,SRL!H178,"-")</f>
        <v>0</v>
      </c>
      <c r="BK178" s="1">
        <f>IF($A178=SRL!$A178,SRL!I178,"-")</f>
        <v>0</v>
      </c>
      <c r="BL178" s="1">
        <f>IF($A178=SRL!$A178,SRL!J178,"-")</f>
        <v>0</v>
      </c>
      <c r="BM178" s="1">
        <f>IF($A178=SRL!$A178,SRL!K178,"-")</f>
        <v>0</v>
      </c>
      <c r="BN178" s="1">
        <f>IF($A178=SRL!$A178,SRL!L178,"-")</f>
        <v>0</v>
      </c>
      <c r="BO178" s="1">
        <f>IF($A178=SRL!$A178,SRL!M178,"-")</f>
        <v>0</v>
      </c>
      <c r="BP178" s="18" t="str">
        <f>IF($A178=SRL!$A178,SRL!N178,"-")</f>
        <v>Consolidation</v>
      </c>
      <c r="BQ178" s="18" t="str">
        <f>IF($A178=SRL!$A178,SRL!O178,"-")</f>
        <v>Consolidation</v>
      </c>
      <c r="BR178" s="8">
        <f>IF($A178=SRL!$A178,SRL!P178,"-")</f>
        <v>0</v>
      </c>
      <c r="BS178" s="25">
        <f>IF($A178=SRL!$A178,SRL!Q178,"-")</f>
        <v>0</v>
      </c>
      <c r="BT178" s="1">
        <f>IF($A178=SRL!$A178,SRL!R178,"-")</f>
        <v>0</v>
      </c>
      <c r="BU178" s="1">
        <f>IF($A178=SRL!$A178,SRL!S178,"-")</f>
        <v>0</v>
      </c>
      <c r="BV178" s="8">
        <f>IF($A178=SRL!$A178,SRL!T178,"-")</f>
        <v>0</v>
      </c>
    </row>
    <row r="179" spans="1:74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" t="e">
        <f t="shared" si="48"/>
        <v>#DIV/0!</v>
      </c>
      <c r="AB179" s="4" t="e">
        <f t="shared" si="62"/>
        <v>#DIV/0!</v>
      </c>
      <c r="AC179" s="2" t="b">
        <f t="shared" si="49"/>
        <v>0</v>
      </c>
      <c r="AD179" s="2" t="b">
        <f t="shared" si="50"/>
        <v>0</v>
      </c>
      <c r="AE179" s="2" t="b">
        <f t="shared" si="51"/>
        <v>0</v>
      </c>
      <c r="AF179" s="2" t="b">
        <f t="shared" si="52"/>
        <v>0</v>
      </c>
      <c r="AG179" s="2" t="b">
        <f t="shared" si="53"/>
        <v>0</v>
      </c>
      <c r="AH179" s="2" t="b">
        <f t="shared" si="54"/>
        <v>0</v>
      </c>
      <c r="AI179" s="2" t="b">
        <f t="shared" si="55"/>
        <v>0</v>
      </c>
      <c r="AJ179" s="6" t="b">
        <f t="shared" si="56"/>
        <v>0</v>
      </c>
      <c r="AK179" s="7" t="str">
        <f t="shared" si="63"/>
        <v>BUY</v>
      </c>
      <c r="AL179" s="2" t="str">
        <f t="shared" si="64"/>
        <v>-</v>
      </c>
      <c r="AM179" s="15" t="e">
        <f t="shared" si="57"/>
        <v>#DIV/0!</v>
      </c>
      <c r="AN179" s="2" t="e">
        <f t="shared" si="68"/>
        <v>#DIV/0!</v>
      </c>
      <c r="AO179" s="2" t="e">
        <f t="shared" si="69"/>
        <v>#DIV/0!</v>
      </c>
      <c r="AP179" s="33">
        <f>IF(RSI!A179=result!A179, RSI!M179, "-")</f>
        <v>100</v>
      </c>
      <c r="AQ179" s="36">
        <f t="shared" si="58"/>
        <v>0</v>
      </c>
      <c r="AR179" s="36" t="str">
        <f t="shared" si="59"/>
        <v>Negative</v>
      </c>
      <c r="AS179" s="36" t="str">
        <f t="shared" si="65"/>
        <v>-</v>
      </c>
      <c r="AT179" s="37">
        <f>BB!J179</f>
        <v>0</v>
      </c>
      <c r="AU179" s="39" t="e">
        <f>BB!K179</f>
        <v>#DIV/0!</v>
      </c>
      <c r="AV179" s="37">
        <f t="shared" si="60"/>
        <v>0</v>
      </c>
      <c r="AW179" s="39" t="e">
        <f t="shared" si="71"/>
        <v>#DIV/0!</v>
      </c>
      <c r="AX179" s="37">
        <f t="shared" si="61"/>
        <v>0</v>
      </c>
      <c r="AY179" s="39" t="e">
        <f t="shared" si="70"/>
        <v>#DIV/0!</v>
      </c>
      <c r="AZ179" s="37" t="b">
        <f t="shared" si="66"/>
        <v>0</v>
      </c>
      <c r="BA179" s="37">
        <f>BB!H179</f>
        <v>0</v>
      </c>
      <c r="BB179" s="37">
        <f>BB!I179</f>
        <v>0</v>
      </c>
      <c r="BC179" s="41" t="str">
        <f t="shared" si="67"/>
        <v>-</v>
      </c>
      <c r="BD179" s="41">
        <f>MACD!F179</f>
        <v>0</v>
      </c>
      <c r="BE179" s="41">
        <f>MACD!G179</f>
        <v>0</v>
      </c>
      <c r="BF179" s="41">
        <f>MACD!H179</f>
        <v>0</v>
      </c>
      <c r="BG179" s="41">
        <f>IF(A179=MACD!A179,MACD!I179,"-")</f>
        <v>0</v>
      </c>
      <c r="BH179" s="34">
        <f>IF($A179=SRL!$A179,SRL!F179,"-")</f>
        <v>0</v>
      </c>
      <c r="BI179" s="1">
        <f>IF($A179=SRL!$A179,SRL!G179,"-")</f>
        <v>0</v>
      </c>
      <c r="BJ179" s="1">
        <f>IF($A179=SRL!$A179,SRL!H179,"-")</f>
        <v>0</v>
      </c>
      <c r="BK179" s="1">
        <f>IF($A179=SRL!$A179,SRL!I179,"-")</f>
        <v>0</v>
      </c>
      <c r="BL179" s="1">
        <f>IF($A179=SRL!$A179,SRL!J179,"-")</f>
        <v>0</v>
      </c>
      <c r="BM179" s="1">
        <f>IF($A179=SRL!$A179,SRL!K179,"-")</f>
        <v>0</v>
      </c>
      <c r="BN179" s="1">
        <f>IF($A179=SRL!$A179,SRL!L179,"-")</f>
        <v>0</v>
      </c>
      <c r="BO179" s="1">
        <f>IF($A179=SRL!$A179,SRL!M179,"-")</f>
        <v>0</v>
      </c>
      <c r="BP179" s="18" t="str">
        <f>IF($A179=SRL!$A179,SRL!N179,"-")</f>
        <v>Consolidation</v>
      </c>
      <c r="BQ179" s="18" t="str">
        <f>IF($A179=SRL!$A179,SRL!O179,"-")</f>
        <v>Consolidation</v>
      </c>
      <c r="BR179" s="8">
        <f>IF($A179=SRL!$A179,SRL!P179,"-")</f>
        <v>0</v>
      </c>
      <c r="BS179" s="25">
        <f>IF($A179=SRL!$A179,SRL!Q179,"-")</f>
        <v>0</v>
      </c>
      <c r="BT179" s="1">
        <f>IF($A179=SRL!$A179,SRL!R179,"-")</f>
        <v>0</v>
      </c>
      <c r="BU179" s="1">
        <f>IF($A179=SRL!$A179,SRL!S179,"-")</f>
        <v>0</v>
      </c>
      <c r="BV179" s="8">
        <f>IF($A179=SRL!$A179,SRL!T179,"-")</f>
        <v>0</v>
      </c>
    </row>
    <row r="180" spans="1:74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" t="e">
        <f t="shared" si="48"/>
        <v>#DIV/0!</v>
      </c>
      <c r="AB180" s="4" t="e">
        <f t="shared" si="62"/>
        <v>#DIV/0!</v>
      </c>
      <c r="AC180" s="2" t="b">
        <f t="shared" si="49"/>
        <v>0</v>
      </c>
      <c r="AD180" s="2" t="b">
        <f t="shared" si="50"/>
        <v>0</v>
      </c>
      <c r="AE180" s="2" t="b">
        <f t="shared" si="51"/>
        <v>0</v>
      </c>
      <c r="AF180" s="2" t="b">
        <f t="shared" si="52"/>
        <v>0</v>
      </c>
      <c r="AG180" s="2" t="b">
        <f t="shared" si="53"/>
        <v>0</v>
      </c>
      <c r="AH180" s="2" t="b">
        <f t="shared" si="54"/>
        <v>0</v>
      </c>
      <c r="AI180" s="2" t="b">
        <f t="shared" si="55"/>
        <v>0</v>
      </c>
      <c r="AJ180" s="6" t="b">
        <f t="shared" si="56"/>
        <v>0</v>
      </c>
      <c r="AK180" s="7" t="str">
        <f t="shared" si="63"/>
        <v>BUY</v>
      </c>
      <c r="AL180" s="2" t="str">
        <f t="shared" si="64"/>
        <v>-</v>
      </c>
      <c r="AM180" s="15" t="e">
        <f t="shared" si="57"/>
        <v>#DIV/0!</v>
      </c>
      <c r="AN180" s="2" t="e">
        <f t="shared" si="68"/>
        <v>#DIV/0!</v>
      </c>
      <c r="AO180" s="2" t="e">
        <f t="shared" si="69"/>
        <v>#DIV/0!</v>
      </c>
      <c r="AP180" s="33">
        <f>IF(RSI!A180=result!A180, RSI!M180, "-")</f>
        <v>100</v>
      </c>
      <c r="AQ180" s="36">
        <f t="shared" si="58"/>
        <v>0</v>
      </c>
      <c r="AR180" s="36" t="str">
        <f t="shared" si="59"/>
        <v>Negative</v>
      </c>
      <c r="AS180" s="36" t="str">
        <f t="shared" si="65"/>
        <v>-</v>
      </c>
      <c r="AT180" s="37">
        <f>BB!J180</f>
        <v>0</v>
      </c>
      <c r="AU180" s="39" t="e">
        <f>BB!K180</f>
        <v>#DIV/0!</v>
      </c>
      <c r="AV180" s="37">
        <f t="shared" si="60"/>
        <v>0</v>
      </c>
      <c r="AW180" s="39" t="e">
        <f t="shared" si="71"/>
        <v>#DIV/0!</v>
      </c>
      <c r="AX180" s="37">
        <f t="shared" si="61"/>
        <v>0</v>
      </c>
      <c r="AY180" s="39" t="e">
        <f t="shared" si="70"/>
        <v>#DIV/0!</v>
      </c>
      <c r="AZ180" s="37" t="b">
        <f t="shared" si="66"/>
        <v>0</v>
      </c>
      <c r="BA180" s="37">
        <f>BB!H180</f>
        <v>0</v>
      </c>
      <c r="BB180" s="37">
        <f>BB!I180</f>
        <v>0</v>
      </c>
      <c r="BC180" s="41" t="str">
        <f t="shared" si="67"/>
        <v>-</v>
      </c>
      <c r="BD180" s="41">
        <f>MACD!F180</f>
        <v>0</v>
      </c>
      <c r="BE180" s="41">
        <f>MACD!G180</f>
        <v>0</v>
      </c>
      <c r="BF180" s="41">
        <f>MACD!H180</f>
        <v>0</v>
      </c>
      <c r="BG180" s="41">
        <f>IF(A180=MACD!A180,MACD!I180,"-")</f>
        <v>0</v>
      </c>
      <c r="BH180" s="34">
        <f>IF($A180=SRL!$A180,SRL!F180,"-")</f>
        <v>0</v>
      </c>
      <c r="BI180" s="1">
        <f>IF($A180=SRL!$A180,SRL!G180,"-")</f>
        <v>0</v>
      </c>
      <c r="BJ180" s="1">
        <f>IF($A180=SRL!$A180,SRL!H180,"-")</f>
        <v>0</v>
      </c>
      <c r="BK180" s="1">
        <f>IF($A180=SRL!$A180,SRL!I180,"-")</f>
        <v>0</v>
      </c>
      <c r="BL180" s="1">
        <f>IF($A180=SRL!$A180,SRL!J180,"-")</f>
        <v>0</v>
      </c>
      <c r="BM180" s="1">
        <f>IF($A180=SRL!$A180,SRL!K180,"-")</f>
        <v>0</v>
      </c>
      <c r="BN180" s="1">
        <f>IF($A180=SRL!$A180,SRL!L180,"-")</f>
        <v>0</v>
      </c>
      <c r="BO180" s="1">
        <f>IF($A180=SRL!$A180,SRL!M180,"-")</f>
        <v>0</v>
      </c>
      <c r="BP180" s="18" t="str">
        <f>IF($A180=SRL!$A180,SRL!N180,"-")</f>
        <v>Consolidation</v>
      </c>
      <c r="BQ180" s="18" t="str">
        <f>IF($A180=SRL!$A180,SRL!O180,"-")</f>
        <v>Consolidation</v>
      </c>
      <c r="BR180" s="8">
        <f>IF($A180=SRL!$A180,SRL!P180,"-")</f>
        <v>0</v>
      </c>
      <c r="BS180" s="25">
        <f>IF($A180=SRL!$A180,SRL!Q180,"-")</f>
        <v>0</v>
      </c>
      <c r="BT180" s="1">
        <f>IF($A180=SRL!$A180,SRL!R180,"-")</f>
        <v>0</v>
      </c>
      <c r="BU180" s="1">
        <f>IF($A180=SRL!$A180,SRL!S180,"-")</f>
        <v>0</v>
      </c>
      <c r="BV180" s="8">
        <f>IF($A180=SRL!$A180,SRL!T180,"-")</f>
        <v>0</v>
      </c>
    </row>
    <row r="181" spans="1:74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" t="e">
        <f t="shared" si="48"/>
        <v>#DIV/0!</v>
      </c>
      <c r="AB181" s="4" t="e">
        <f t="shared" si="62"/>
        <v>#DIV/0!</v>
      </c>
      <c r="AC181" s="2" t="b">
        <f t="shared" si="49"/>
        <v>0</v>
      </c>
      <c r="AD181" s="2" t="b">
        <f t="shared" si="50"/>
        <v>0</v>
      </c>
      <c r="AE181" s="2" t="b">
        <f t="shared" si="51"/>
        <v>0</v>
      </c>
      <c r="AF181" s="2" t="b">
        <f t="shared" si="52"/>
        <v>0</v>
      </c>
      <c r="AG181" s="2" t="b">
        <f t="shared" si="53"/>
        <v>0</v>
      </c>
      <c r="AH181" s="2" t="b">
        <f t="shared" si="54"/>
        <v>0</v>
      </c>
      <c r="AI181" s="2" t="b">
        <f t="shared" si="55"/>
        <v>0</v>
      </c>
      <c r="AJ181" s="6" t="b">
        <f t="shared" si="56"/>
        <v>0</v>
      </c>
      <c r="AK181" s="7" t="str">
        <f t="shared" si="63"/>
        <v>BUY</v>
      </c>
      <c r="AL181" s="2" t="str">
        <f t="shared" si="64"/>
        <v>-</v>
      </c>
      <c r="AM181" s="15" t="e">
        <f t="shared" si="57"/>
        <v>#DIV/0!</v>
      </c>
      <c r="AN181" s="2" t="e">
        <f t="shared" si="68"/>
        <v>#DIV/0!</v>
      </c>
      <c r="AO181" s="2" t="e">
        <f t="shared" si="69"/>
        <v>#DIV/0!</v>
      </c>
      <c r="AP181" s="33">
        <f>IF(RSI!A181=result!A181, RSI!M181, "-")</f>
        <v>100</v>
      </c>
      <c r="AQ181" s="36">
        <f t="shared" si="58"/>
        <v>0</v>
      </c>
      <c r="AR181" s="36" t="str">
        <f t="shared" si="59"/>
        <v>Negative</v>
      </c>
      <c r="AS181" s="36" t="str">
        <f t="shared" si="65"/>
        <v>-</v>
      </c>
      <c r="AT181" s="37">
        <f>BB!J181</f>
        <v>0</v>
      </c>
      <c r="AU181" s="39" t="e">
        <f>BB!K181</f>
        <v>#DIV/0!</v>
      </c>
      <c r="AV181" s="37">
        <f t="shared" si="60"/>
        <v>0</v>
      </c>
      <c r="AW181" s="39" t="e">
        <f t="shared" si="71"/>
        <v>#DIV/0!</v>
      </c>
      <c r="AX181" s="37">
        <f t="shared" si="61"/>
        <v>0</v>
      </c>
      <c r="AY181" s="39" t="e">
        <f t="shared" si="70"/>
        <v>#DIV/0!</v>
      </c>
      <c r="AZ181" s="37" t="b">
        <f t="shared" si="66"/>
        <v>0</v>
      </c>
      <c r="BA181" s="37">
        <f>BB!H181</f>
        <v>0</v>
      </c>
      <c r="BB181" s="37">
        <f>BB!I181</f>
        <v>0</v>
      </c>
      <c r="BC181" s="41" t="str">
        <f t="shared" si="67"/>
        <v>-</v>
      </c>
      <c r="BD181" s="41">
        <f>MACD!F181</f>
        <v>0</v>
      </c>
      <c r="BE181" s="41">
        <f>MACD!G181</f>
        <v>0</v>
      </c>
      <c r="BF181" s="41">
        <f>MACD!H181</f>
        <v>0</v>
      </c>
      <c r="BG181" s="41">
        <f>IF(A181=MACD!A181,MACD!I181,"-")</f>
        <v>0</v>
      </c>
      <c r="BH181" s="34">
        <f>IF($A181=SRL!$A181,SRL!F181,"-")</f>
        <v>0</v>
      </c>
      <c r="BI181" s="1">
        <f>IF($A181=SRL!$A181,SRL!G181,"-")</f>
        <v>0</v>
      </c>
      <c r="BJ181" s="1">
        <f>IF($A181=SRL!$A181,SRL!H181,"-")</f>
        <v>0</v>
      </c>
      <c r="BK181" s="1">
        <f>IF($A181=SRL!$A181,SRL!I181,"-")</f>
        <v>0</v>
      </c>
      <c r="BL181" s="1">
        <f>IF($A181=SRL!$A181,SRL!J181,"-")</f>
        <v>0</v>
      </c>
      <c r="BM181" s="1">
        <f>IF($A181=SRL!$A181,SRL!K181,"-")</f>
        <v>0</v>
      </c>
      <c r="BN181" s="1">
        <f>IF($A181=SRL!$A181,SRL!L181,"-")</f>
        <v>0</v>
      </c>
      <c r="BO181" s="1">
        <f>IF($A181=SRL!$A181,SRL!M181,"-")</f>
        <v>0</v>
      </c>
      <c r="BP181" s="18" t="str">
        <f>IF($A181=SRL!$A181,SRL!N181,"-")</f>
        <v>Consolidation</v>
      </c>
      <c r="BQ181" s="18" t="str">
        <f>IF($A181=SRL!$A181,SRL!O181,"-")</f>
        <v>Consolidation</v>
      </c>
      <c r="BR181" s="8">
        <f>IF($A181=SRL!$A181,SRL!P181,"-")</f>
        <v>0</v>
      </c>
      <c r="BS181" s="25">
        <f>IF($A181=SRL!$A181,SRL!Q181,"-")</f>
        <v>0</v>
      </c>
      <c r="BT181" s="1">
        <f>IF($A181=SRL!$A181,SRL!R181,"-")</f>
        <v>0</v>
      </c>
      <c r="BU181" s="1">
        <f>IF($A181=SRL!$A181,SRL!S181,"-")</f>
        <v>0</v>
      </c>
      <c r="BV181" s="8">
        <f>IF($A181=SRL!$A181,SRL!T181,"-")</f>
        <v>0</v>
      </c>
    </row>
    <row r="182" spans="1:74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" t="e">
        <f t="shared" si="48"/>
        <v>#DIV/0!</v>
      </c>
      <c r="AB182" s="4" t="e">
        <f t="shared" si="62"/>
        <v>#DIV/0!</v>
      </c>
      <c r="AC182" s="2" t="b">
        <f t="shared" si="49"/>
        <v>0</v>
      </c>
      <c r="AD182" s="2" t="b">
        <f t="shared" si="50"/>
        <v>0</v>
      </c>
      <c r="AE182" s="2" t="b">
        <f t="shared" si="51"/>
        <v>0</v>
      </c>
      <c r="AF182" s="2" t="b">
        <f t="shared" si="52"/>
        <v>0</v>
      </c>
      <c r="AG182" s="2" t="b">
        <f t="shared" si="53"/>
        <v>0</v>
      </c>
      <c r="AH182" s="2" t="b">
        <f t="shared" si="54"/>
        <v>0</v>
      </c>
      <c r="AI182" s="2" t="b">
        <f t="shared" si="55"/>
        <v>0</v>
      </c>
      <c r="AJ182" s="6" t="b">
        <f t="shared" si="56"/>
        <v>0</v>
      </c>
      <c r="AK182" s="7" t="str">
        <f t="shared" si="63"/>
        <v>BUY</v>
      </c>
      <c r="AL182" s="2" t="str">
        <f t="shared" si="64"/>
        <v>-</v>
      </c>
      <c r="AM182" s="15" t="e">
        <f t="shared" si="57"/>
        <v>#DIV/0!</v>
      </c>
      <c r="AN182" s="2" t="e">
        <f t="shared" si="68"/>
        <v>#DIV/0!</v>
      </c>
      <c r="AO182" s="2" t="e">
        <f t="shared" si="69"/>
        <v>#DIV/0!</v>
      </c>
      <c r="AP182" s="33">
        <f>IF(RSI!A182=result!A182, RSI!M182, "-")</f>
        <v>100</v>
      </c>
      <c r="AQ182" s="36">
        <f t="shared" si="58"/>
        <v>0</v>
      </c>
      <c r="AR182" s="36" t="str">
        <f t="shared" si="59"/>
        <v>Negative</v>
      </c>
      <c r="AS182" s="36" t="str">
        <f t="shared" si="65"/>
        <v>-</v>
      </c>
      <c r="AT182" s="37">
        <f>BB!J182</f>
        <v>0</v>
      </c>
      <c r="AU182" s="39" t="e">
        <f>BB!K182</f>
        <v>#DIV/0!</v>
      </c>
      <c r="AV182" s="37">
        <f t="shared" si="60"/>
        <v>0</v>
      </c>
      <c r="AW182" s="39" t="e">
        <f t="shared" si="71"/>
        <v>#DIV/0!</v>
      </c>
      <c r="AX182" s="37">
        <f t="shared" si="61"/>
        <v>0</v>
      </c>
      <c r="AY182" s="39" t="e">
        <f t="shared" si="70"/>
        <v>#DIV/0!</v>
      </c>
      <c r="AZ182" s="37" t="b">
        <f t="shared" si="66"/>
        <v>0</v>
      </c>
      <c r="BA182" s="37">
        <f>BB!H182</f>
        <v>0</v>
      </c>
      <c r="BB182" s="37">
        <f>BB!I182</f>
        <v>0</v>
      </c>
      <c r="BC182" s="41" t="str">
        <f t="shared" si="67"/>
        <v>-</v>
      </c>
      <c r="BD182" s="41">
        <f>MACD!F182</f>
        <v>0</v>
      </c>
      <c r="BE182" s="41">
        <f>MACD!G182</f>
        <v>0</v>
      </c>
      <c r="BF182" s="41">
        <f>MACD!H182</f>
        <v>0</v>
      </c>
      <c r="BG182" s="41">
        <f>IF(A182=MACD!A182,MACD!I182,"-")</f>
        <v>0</v>
      </c>
      <c r="BH182" s="34">
        <f>IF($A182=SRL!$A182,SRL!F182,"-")</f>
        <v>0</v>
      </c>
      <c r="BI182" s="1">
        <f>IF($A182=SRL!$A182,SRL!G182,"-")</f>
        <v>0</v>
      </c>
      <c r="BJ182" s="1">
        <f>IF($A182=SRL!$A182,SRL!H182,"-")</f>
        <v>0</v>
      </c>
      <c r="BK182" s="1">
        <f>IF($A182=SRL!$A182,SRL!I182,"-")</f>
        <v>0</v>
      </c>
      <c r="BL182" s="1">
        <f>IF($A182=SRL!$A182,SRL!J182,"-")</f>
        <v>0</v>
      </c>
      <c r="BM182" s="1">
        <f>IF($A182=SRL!$A182,SRL!K182,"-")</f>
        <v>0</v>
      </c>
      <c r="BN182" s="1">
        <f>IF($A182=SRL!$A182,SRL!L182,"-")</f>
        <v>0</v>
      </c>
      <c r="BO182" s="1">
        <f>IF($A182=SRL!$A182,SRL!M182,"-")</f>
        <v>0</v>
      </c>
      <c r="BP182" s="18" t="str">
        <f>IF($A182=SRL!$A182,SRL!N182,"-")</f>
        <v>Consolidation</v>
      </c>
      <c r="BQ182" s="18" t="str">
        <f>IF($A182=SRL!$A182,SRL!O182,"-")</f>
        <v>Consolidation</v>
      </c>
      <c r="BR182" s="8">
        <f>IF($A182=SRL!$A182,SRL!P182,"-")</f>
        <v>0</v>
      </c>
      <c r="BS182" s="25">
        <f>IF($A182=SRL!$A182,SRL!Q182,"-")</f>
        <v>0</v>
      </c>
      <c r="BT182" s="1">
        <f>IF($A182=SRL!$A182,SRL!R182,"-")</f>
        <v>0</v>
      </c>
      <c r="BU182" s="1">
        <f>IF($A182=SRL!$A182,SRL!S182,"-")</f>
        <v>0</v>
      </c>
      <c r="BV182" s="8">
        <f>IF($A182=SRL!$A182,SRL!T182,"-")</f>
        <v>0</v>
      </c>
    </row>
    <row r="183" spans="1:74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" t="e">
        <f t="shared" si="48"/>
        <v>#DIV/0!</v>
      </c>
      <c r="AB183" s="4" t="e">
        <f t="shared" si="62"/>
        <v>#DIV/0!</v>
      </c>
      <c r="AC183" s="2" t="b">
        <f t="shared" si="49"/>
        <v>0</v>
      </c>
      <c r="AD183" s="2" t="b">
        <f t="shared" si="50"/>
        <v>0</v>
      </c>
      <c r="AE183" s="2" t="b">
        <f t="shared" si="51"/>
        <v>0</v>
      </c>
      <c r="AF183" s="2" t="b">
        <f t="shared" si="52"/>
        <v>0</v>
      </c>
      <c r="AG183" s="2" t="b">
        <f t="shared" si="53"/>
        <v>0</v>
      </c>
      <c r="AH183" s="2" t="b">
        <f t="shared" si="54"/>
        <v>0</v>
      </c>
      <c r="AI183" s="2" t="b">
        <f t="shared" si="55"/>
        <v>0</v>
      </c>
      <c r="AJ183" s="6" t="b">
        <f t="shared" si="56"/>
        <v>0</v>
      </c>
      <c r="AK183" s="7" t="str">
        <f t="shared" si="63"/>
        <v>BUY</v>
      </c>
      <c r="AL183" s="2" t="str">
        <f t="shared" si="64"/>
        <v>-</v>
      </c>
      <c r="AM183" s="15" t="e">
        <f t="shared" si="57"/>
        <v>#DIV/0!</v>
      </c>
      <c r="AN183" s="2" t="e">
        <f t="shared" si="68"/>
        <v>#DIV/0!</v>
      </c>
      <c r="AO183" s="2" t="e">
        <f t="shared" si="69"/>
        <v>#DIV/0!</v>
      </c>
      <c r="AP183" s="33">
        <f>IF(RSI!A183=result!A183, RSI!M183, "-")</f>
        <v>100</v>
      </c>
      <c r="AQ183" s="36">
        <f t="shared" si="58"/>
        <v>0</v>
      </c>
      <c r="AR183" s="36" t="str">
        <f t="shared" si="59"/>
        <v>Negative</v>
      </c>
      <c r="AS183" s="36" t="str">
        <f t="shared" si="65"/>
        <v>-</v>
      </c>
      <c r="AT183" s="37">
        <f>BB!J183</f>
        <v>0</v>
      </c>
      <c r="AU183" s="39" t="e">
        <f>BB!K183</f>
        <v>#DIV/0!</v>
      </c>
      <c r="AV183" s="37">
        <f t="shared" si="60"/>
        <v>0</v>
      </c>
      <c r="AW183" s="39" t="e">
        <f t="shared" si="71"/>
        <v>#DIV/0!</v>
      </c>
      <c r="AX183" s="37">
        <f t="shared" si="61"/>
        <v>0</v>
      </c>
      <c r="AY183" s="39" t="e">
        <f t="shared" si="70"/>
        <v>#DIV/0!</v>
      </c>
      <c r="AZ183" s="37" t="b">
        <f t="shared" si="66"/>
        <v>0</v>
      </c>
      <c r="BA183" s="37">
        <f>BB!H183</f>
        <v>0</v>
      </c>
      <c r="BB183" s="37">
        <f>BB!I183</f>
        <v>0</v>
      </c>
      <c r="BC183" s="41" t="str">
        <f t="shared" si="67"/>
        <v>-</v>
      </c>
      <c r="BD183" s="41">
        <f>MACD!F183</f>
        <v>0</v>
      </c>
      <c r="BE183" s="41">
        <f>MACD!G183</f>
        <v>0</v>
      </c>
      <c r="BF183" s="41">
        <f>MACD!H183</f>
        <v>0</v>
      </c>
      <c r="BG183" s="41">
        <f>IF(A183=MACD!A183,MACD!I183,"-")</f>
        <v>0</v>
      </c>
      <c r="BH183" s="34">
        <f>IF($A183=SRL!$A183,SRL!F183,"-")</f>
        <v>0</v>
      </c>
      <c r="BI183" s="1">
        <f>IF($A183=SRL!$A183,SRL!G183,"-")</f>
        <v>0</v>
      </c>
      <c r="BJ183" s="1">
        <f>IF($A183=SRL!$A183,SRL!H183,"-")</f>
        <v>0</v>
      </c>
      <c r="BK183" s="1">
        <f>IF($A183=SRL!$A183,SRL!I183,"-")</f>
        <v>0</v>
      </c>
      <c r="BL183" s="1">
        <f>IF($A183=SRL!$A183,SRL!J183,"-")</f>
        <v>0</v>
      </c>
      <c r="BM183" s="1">
        <f>IF($A183=SRL!$A183,SRL!K183,"-")</f>
        <v>0</v>
      </c>
      <c r="BN183" s="1">
        <f>IF($A183=SRL!$A183,SRL!L183,"-")</f>
        <v>0</v>
      </c>
      <c r="BO183" s="1">
        <f>IF($A183=SRL!$A183,SRL!M183,"-")</f>
        <v>0</v>
      </c>
      <c r="BP183" s="18" t="str">
        <f>IF($A183=SRL!$A183,SRL!N183,"-")</f>
        <v>Consolidation</v>
      </c>
      <c r="BQ183" s="18" t="str">
        <f>IF($A183=SRL!$A183,SRL!O183,"-")</f>
        <v>Consolidation</v>
      </c>
      <c r="BR183" s="8">
        <f>IF($A183=SRL!$A183,SRL!P183,"-")</f>
        <v>0</v>
      </c>
      <c r="BS183" s="25">
        <f>IF($A183=SRL!$A183,SRL!Q183,"-")</f>
        <v>0</v>
      </c>
      <c r="BT183" s="1">
        <f>IF($A183=SRL!$A183,SRL!R183,"-")</f>
        <v>0</v>
      </c>
      <c r="BU183" s="1">
        <f>IF($A183=SRL!$A183,SRL!S183,"-")</f>
        <v>0</v>
      </c>
      <c r="BV183" s="8">
        <f>IF($A183=SRL!$A183,SRL!T183,"-")</f>
        <v>0</v>
      </c>
    </row>
    <row r="184" spans="1:74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" t="e">
        <f t="shared" si="48"/>
        <v>#DIV/0!</v>
      </c>
      <c r="AB184" s="4" t="e">
        <f t="shared" si="62"/>
        <v>#DIV/0!</v>
      </c>
      <c r="AC184" s="2" t="b">
        <f t="shared" si="49"/>
        <v>0</v>
      </c>
      <c r="AD184" s="2" t="b">
        <f t="shared" si="50"/>
        <v>0</v>
      </c>
      <c r="AE184" s="2" t="b">
        <f t="shared" si="51"/>
        <v>0</v>
      </c>
      <c r="AF184" s="2" t="b">
        <f t="shared" si="52"/>
        <v>0</v>
      </c>
      <c r="AG184" s="2" t="b">
        <f t="shared" si="53"/>
        <v>0</v>
      </c>
      <c r="AH184" s="2" t="b">
        <f t="shared" si="54"/>
        <v>0</v>
      </c>
      <c r="AI184" s="2" t="b">
        <f t="shared" si="55"/>
        <v>0</v>
      </c>
      <c r="AJ184" s="6" t="b">
        <f t="shared" si="56"/>
        <v>0</v>
      </c>
      <c r="AK184" s="7" t="str">
        <f t="shared" si="63"/>
        <v>BUY</v>
      </c>
      <c r="AL184" s="2" t="str">
        <f t="shared" si="64"/>
        <v>-</v>
      </c>
      <c r="AM184" s="15" t="e">
        <f t="shared" si="57"/>
        <v>#DIV/0!</v>
      </c>
      <c r="AN184" s="2" t="e">
        <f t="shared" si="68"/>
        <v>#DIV/0!</v>
      </c>
      <c r="AO184" s="2" t="e">
        <f t="shared" si="69"/>
        <v>#DIV/0!</v>
      </c>
      <c r="AP184" s="33">
        <f>IF(RSI!A184=result!A184, RSI!M184, "-")</f>
        <v>100</v>
      </c>
      <c r="AQ184" s="36">
        <f t="shared" si="58"/>
        <v>0</v>
      </c>
      <c r="AR184" s="36" t="str">
        <f t="shared" si="59"/>
        <v>Negative</v>
      </c>
      <c r="AS184" s="36" t="str">
        <f t="shared" si="65"/>
        <v>-</v>
      </c>
      <c r="AT184" s="37">
        <f>BB!J184</f>
        <v>0</v>
      </c>
      <c r="AU184" s="39" t="e">
        <f>BB!K184</f>
        <v>#DIV/0!</v>
      </c>
      <c r="AV184" s="37">
        <f t="shared" si="60"/>
        <v>0</v>
      </c>
      <c r="AW184" s="39" t="e">
        <f t="shared" si="71"/>
        <v>#DIV/0!</v>
      </c>
      <c r="AX184" s="37">
        <f t="shared" si="61"/>
        <v>0</v>
      </c>
      <c r="AY184" s="39" t="e">
        <f t="shared" si="70"/>
        <v>#DIV/0!</v>
      </c>
      <c r="AZ184" s="37" t="b">
        <f t="shared" si="66"/>
        <v>0</v>
      </c>
      <c r="BA184" s="37">
        <f>BB!H184</f>
        <v>0</v>
      </c>
      <c r="BB184" s="37">
        <f>BB!I184</f>
        <v>0</v>
      </c>
      <c r="BC184" s="41" t="str">
        <f t="shared" si="67"/>
        <v>-</v>
      </c>
      <c r="BD184" s="41">
        <f>MACD!F184</f>
        <v>0</v>
      </c>
      <c r="BE184" s="41">
        <f>MACD!G184</f>
        <v>0</v>
      </c>
      <c r="BF184" s="41">
        <f>MACD!H184</f>
        <v>0</v>
      </c>
      <c r="BG184" s="41">
        <f>IF(A184=MACD!A184,MACD!I184,"-")</f>
        <v>0</v>
      </c>
      <c r="BH184" s="34">
        <f>IF($A184=SRL!$A184,SRL!F184,"-")</f>
        <v>0</v>
      </c>
      <c r="BI184" s="1">
        <f>IF($A184=SRL!$A184,SRL!G184,"-")</f>
        <v>0</v>
      </c>
      <c r="BJ184" s="1">
        <f>IF($A184=SRL!$A184,SRL!H184,"-")</f>
        <v>0</v>
      </c>
      <c r="BK184" s="1">
        <f>IF($A184=SRL!$A184,SRL!I184,"-")</f>
        <v>0</v>
      </c>
      <c r="BL184" s="1">
        <f>IF($A184=SRL!$A184,SRL!J184,"-")</f>
        <v>0</v>
      </c>
      <c r="BM184" s="1">
        <f>IF($A184=SRL!$A184,SRL!K184,"-")</f>
        <v>0</v>
      </c>
      <c r="BN184" s="1">
        <f>IF($A184=SRL!$A184,SRL!L184,"-")</f>
        <v>0</v>
      </c>
      <c r="BO184" s="1">
        <f>IF($A184=SRL!$A184,SRL!M184,"-")</f>
        <v>0</v>
      </c>
      <c r="BP184" s="18" t="str">
        <f>IF($A184=SRL!$A184,SRL!N184,"-")</f>
        <v>Consolidation</v>
      </c>
      <c r="BQ184" s="18" t="str">
        <f>IF($A184=SRL!$A184,SRL!O184,"-")</f>
        <v>Consolidation</v>
      </c>
      <c r="BR184" s="8">
        <f>IF($A184=SRL!$A184,SRL!P184,"-")</f>
        <v>0</v>
      </c>
      <c r="BS184" s="25">
        <f>IF($A184=SRL!$A184,SRL!Q184,"-")</f>
        <v>0</v>
      </c>
      <c r="BT184" s="1">
        <f>IF($A184=SRL!$A184,SRL!R184,"-")</f>
        <v>0</v>
      </c>
      <c r="BU184" s="1">
        <f>IF($A184=SRL!$A184,SRL!S184,"-")</f>
        <v>0</v>
      </c>
      <c r="BV184" s="8">
        <f>IF($A184=SRL!$A184,SRL!T184,"-")</f>
        <v>0</v>
      </c>
    </row>
    <row r="185" spans="1:74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" t="e">
        <f t="shared" si="48"/>
        <v>#DIV/0!</v>
      </c>
      <c r="AB185" s="4" t="e">
        <f t="shared" si="62"/>
        <v>#DIV/0!</v>
      </c>
      <c r="AC185" s="2" t="b">
        <f t="shared" si="49"/>
        <v>0</v>
      </c>
      <c r="AD185" s="2" t="b">
        <f t="shared" si="50"/>
        <v>0</v>
      </c>
      <c r="AE185" s="2" t="b">
        <f t="shared" si="51"/>
        <v>0</v>
      </c>
      <c r="AF185" s="2" t="b">
        <f t="shared" si="52"/>
        <v>0</v>
      </c>
      <c r="AG185" s="2" t="b">
        <f t="shared" si="53"/>
        <v>0</v>
      </c>
      <c r="AH185" s="2" t="b">
        <f t="shared" si="54"/>
        <v>0</v>
      </c>
      <c r="AI185" s="2" t="b">
        <f t="shared" si="55"/>
        <v>0</v>
      </c>
      <c r="AJ185" s="6" t="b">
        <f t="shared" si="56"/>
        <v>0</v>
      </c>
      <c r="AK185" s="7" t="str">
        <f t="shared" si="63"/>
        <v>BUY</v>
      </c>
      <c r="AL185" s="2" t="str">
        <f t="shared" si="64"/>
        <v>-</v>
      </c>
      <c r="AM185" s="15" t="e">
        <f t="shared" si="57"/>
        <v>#DIV/0!</v>
      </c>
      <c r="AN185" s="2" t="e">
        <f t="shared" si="68"/>
        <v>#DIV/0!</v>
      </c>
      <c r="AO185" s="2" t="e">
        <f t="shared" si="69"/>
        <v>#DIV/0!</v>
      </c>
      <c r="AP185" s="33">
        <f>IF(RSI!A185=result!A185, RSI!M185, "-")</f>
        <v>100</v>
      </c>
      <c r="AQ185" s="36">
        <f t="shared" si="58"/>
        <v>0</v>
      </c>
      <c r="AR185" s="36" t="str">
        <f t="shared" si="59"/>
        <v>Negative</v>
      </c>
      <c r="AS185" s="36" t="str">
        <f t="shared" si="65"/>
        <v>-</v>
      </c>
      <c r="AT185" s="37">
        <f>BB!J185</f>
        <v>0</v>
      </c>
      <c r="AU185" s="39" t="e">
        <f>BB!K185</f>
        <v>#DIV/0!</v>
      </c>
      <c r="AV185" s="37">
        <f t="shared" si="60"/>
        <v>0</v>
      </c>
      <c r="AW185" s="39" t="e">
        <f t="shared" si="71"/>
        <v>#DIV/0!</v>
      </c>
      <c r="AX185" s="37">
        <f t="shared" si="61"/>
        <v>0</v>
      </c>
      <c r="AY185" s="39" t="e">
        <f t="shared" si="70"/>
        <v>#DIV/0!</v>
      </c>
      <c r="AZ185" s="37" t="b">
        <f t="shared" si="66"/>
        <v>0</v>
      </c>
      <c r="BA185" s="37">
        <f>BB!H185</f>
        <v>0</v>
      </c>
      <c r="BB185" s="37">
        <f>BB!I185</f>
        <v>0</v>
      </c>
      <c r="BC185" s="41" t="str">
        <f t="shared" si="67"/>
        <v>-</v>
      </c>
      <c r="BD185" s="41">
        <f>MACD!F185</f>
        <v>0</v>
      </c>
      <c r="BE185" s="41">
        <f>MACD!G185</f>
        <v>0</v>
      </c>
      <c r="BF185" s="41">
        <f>MACD!H185</f>
        <v>0</v>
      </c>
      <c r="BG185" s="41">
        <f>IF(A185=MACD!A185,MACD!I185,"-")</f>
        <v>0</v>
      </c>
      <c r="BH185" s="34">
        <f>IF($A185=SRL!$A185,SRL!F185,"-")</f>
        <v>0</v>
      </c>
      <c r="BI185" s="1">
        <f>IF($A185=SRL!$A185,SRL!G185,"-")</f>
        <v>0</v>
      </c>
      <c r="BJ185" s="1">
        <f>IF($A185=SRL!$A185,SRL!H185,"-")</f>
        <v>0</v>
      </c>
      <c r="BK185" s="1">
        <f>IF($A185=SRL!$A185,SRL!I185,"-")</f>
        <v>0</v>
      </c>
      <c r="BL185" s="1">
        <f>IF($A185=SRL!$A185,SRL!J185,"-")</f>
        <v>0</v>
      </c>
      <c r="BM185" s="1">
        <f>IF($A185=SRL!$A185,SRL!K185,"-")</f>
        <v>0</v>
      </c>
      <c r="BN185" s="1">
        <f>IF($A185=SRL!$A185,SRL!L185,"-")</f>
        <v>0</v>
      </c>
      <c r="BO185" s="1">
        <f>IF($A185=SRL!$A185,SRL!M185,"-")</f>
        <v>0</v>
      </c>
      <c r="BP185" s="18" t="str">
        <f>IF($A185=SRL!$A185,SRL!N185,"-")</f>
        <v>Consolidation</v>
      </c>
      <c r="BQ185" s="18" t="str">
        <f>IF($A185=SRL!$A185,SRL!O185,"-")</f>
        <v>Consolidation</v>
      </c>
      <c r="BR185" s="8">
        <f>IF($A185=SRL!$A185,SRL!P185,"-")</f>
        <v>0</v>
      </c>
      <c r="BS185" s="25">
        <f>IF($A185=SRL!$A185,SRL!Q185,"-")</f>
        <v>0</v>
      </c>
      <c r="BT185" s="1">
        <f>IF($A185=SRL!$A185,SRL!R185,"-")</f>
        <v>0</v>
      </c>
      <c r="BU185" s="1">
        <f>IF($A185=SRL!$A185,SRL!S185,"-")</f>
        <v>0</v>
      </c>
      <c r="BV185" s="8">
        <f>IF($A185=SRL!$A185,SRL!T185,"-")</f>
        <v>0</v>
      </c>
    </row>
    <row r="186" spans="1:74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" t="e">
        <f t="shared" si="48"/>
        <v>#DIV/0!</v>
      </c>
      <c r="AB186" s="4" t="e">
        <f t="shared" si="62"/>
        <v>#DIV/0!</v>
      </c>
      <c r="AC186" s="2" t="b">
        <f t="shared" si="49"/>
        <v>0</v>
      </c>
      <c r="AD186" s="2" t="b">
        <f t="shared" si="50"/>
        <v>0</v>
      </c>
      <c r="AE186" s="2" t="b">
        <f t="shared" si="51"/>
        <v>0</v>
      </c>
      <c r="AF186" s="2" t="b">
        <f t="shared" si="52"/>
        <v>0</v>
      </c>
      <c r="AG186" s="2" t="b">
        <f t="shared" si="53"/>
        <v>0</v>
      </c>
      <c r="AH186" s="2" t="b">
        <f t="shared" si="54"/>
        <v>0</v>
      </c>
      <c r="AI186" s="2" t="b">
        <f t="shared" si="55"/>
        <v>0</v>
      </c>
      <c r="AJ186" s="6" t="b">
        <f t="shared" si="56"/>
        <v>0</v>
      </c>
      <c r="AK186" s="7" t="str">
        <f t="shared" si="63"/>
        <v>BUY</v>
      </c>
      <c r="AL186" s="2" t="str">
        <f t="shared" si="64"/>
        <v>-</v>
      </c>
      <c r="AM186" s="15" t="e">
        <f t="shared" si="57"/>
        <v>#DIV/0!</v>
      </c>
      <c r="AN186" s="2" t="e">
        <f t="shared" si="68"/>
        <v>#DIV/0!</v>
      </c>
      <c r="AO186" s="2" t="e">
        <f t="shared" si="69"/>
        <v>#DIV/0!</v>
      </c>
      <c r="AP186" s="33">
        <f>IF(RSI!A186=result!A186, RSI!M186, "-")</f>
        <v>100</v>
      </c>
      <c r="AQ186" s="36">
        <f t="shared" si="58"/>
        <v>0</v>
      </c>
      <c r="AR186" s="36" t="str">
        <f t="shared" si="59"/>
        <v>Negative</v>
      </c>
      <c r="AS186" s="36" t="str">
        <f t="shared" si="65"/>
        <v>-</v>
      </c>
      <c r="AT186" s="37">
        <f>BB!J186</f>
        <v>0</v>
      </c>
      <c r="AU186" s="39" t="e">
        <f>BB!K186</f>
        <v>#DIV/0!</v>
      </c>
      <c r="AV186" s="37">
        <f t="shared" si="60"/>
        <v>0</v>
      </c>
      <c r="AW186" s="39" t="e">
        <f t="shared" si="71"/>
        <v>#DIV/0!</v>
      </c>
      <c r="AX186" s="37">
        <f t="shared" si="61"/>
        <v>0</v>
      </c>
      <c r="AY186" s="39" t="e">
        <f t="shared" si="70"/>
        <v>#DIV/0!</v>
      </c>
      <c r="AZ186" s="37" t="b">
        <f t="shared" si="66"/>
        <v>0</v>
      </c>
      <c r="BA186" s="37">
        <f>BB!H186</f>
        <v>0</v>
      </c>
      <c r="BB186" s="37">
        <f>BB!I186</f>
        <v>0</v>
      </c>
      <c r="BC186" s="41" t="str">
        <f t="shared" si="67"/>
        <v>-</v>
      </c>
      <c r="BD186" s="41">
        <f>MACD!F186</f>
        <v>0</v>
      </c>
      <c r="BE186" s="41">
        <f>MACD!G186</f>
        <v>0</v>
      </c>
      <c r="BF186" s="41">
        <f>MACD!H186</f>
        <v>0</v>
      </c>
      <c r="BG186" s="41">
        <f>IF(A186=MACD!A186,MACD!I186,"-")</f>
        <v>0</v>
      </c>
      <c r="BH186" s="34">
        <f>IF($A186=SRL!$A186,SRL!F186,"-")</f>
        <v>0</v>
      </c>
      <c r="BI186" s="1">
        <f>IF($A186=SRL!$A186,SRL!G186,"-")</f>
        <v>0</v>
      </c>
      <c r="BJ186" s="1">
        <f>IF($A186=SRL!$A186,SRL!H186,"-")</f>
        <v>0</v>
      </c>
      <c r="BK186" s="1">
        <f>IF($A186=SRL!$A186,SRL!I186,"-")</f>
        <v>0</v>
      </c>
      <c r="BL186" s="1">
        <f>IF($A186=SRL!$A186,SRL!J186,"-")</f>
        <v>0</v>
      </c>
      <c r="BM186" s="1">
        <f>IF($A186=SRL!$A186,SRL!K186,"-")</f>
        <v>0</v>
      </c>
      <c r="BN186" s="1">
        <f>IF($A186=SRL!$A186,SRL!L186,"-")</f>
        <v>0</v>
      </c>
      <c r="BO186" s="1">
        <f>IF($A186=SRL!$A186,SRL!M186,"-")</f>
        <v>0</v>
      </c>
      <c r="BP186" s="18" t="str">
        <f>IF($A186=SRL!$A186,SRL!N186,"-")</f>
        <v>Consolidation</v>
      </c>
      <c r="BQ186" s="18" t="str">
        <f>IF($A186=SRL!$A186,SRL!O186,"-")</f>
        <v>Consolidation</v>
      </c>
      <c r="BR186" s="8">
        <f>IF($A186=SRL!$A186,SRL!P186,"-")</f>
        <v>0</v>
      </c>
      <c r="BS186" s="25">
        <f>IF($A186=SRL!$A186,SRL!Q186,"-")</f>
        <v>0</v>
      </c>
      <c r="BT186" s="1">
        <f>IF($A186=SRL!$A186,SRL!R186,"-")</f>
        <v>0</v>
      </c>
      <c r="BU186" s="1">
        <f>IF($A186=SRL!$A186,SRL!S186,"-")</f>
        <v>0</v>
      </c>
      <c r="BV186" s="8">
        <f>IF($A186=SRL!$A186,SRL!T186,"-")</f>
        <v>0</v>
      </c>
    </row>
    <row r="187" spans="1:74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" t="e">
        <f t="shared" si="48"/>
        <v>#DIV/0!</v>
      </c>
      <c r="AB187" s="4" t="e">
        <f t="shared" si="62"/>
        <v>#DIV/0!</v>
      </c>
      <c r="AC187" s="2" t="b">
        <f t="shared" si="49"/>
        <v>0</v>
      </c>
      <c r="AD187" s="2" t="b">
        <f t="shared" si="50"/>
        <v>0</v>
      </c>
      <c r="AE187" s="2" t="b">
        <f t="shared" si="51"/>
        <v>0</v>
      </c>
      <c r="AF187" s="2" t="b">
        <f t="shared" si="52"/>
        <v>0</v>
      </c>
      <c r="AG187" s="2" t="b">
        <f t="shared" si="53"/>
        <v>0</v>
      </c>
      <c r="AH187" s="2" t="b">
        <f t="shared" si="54"/>
        <v>0</v>
      </c>
      <c r="AI187" s="2" t="b">
        <f t="shared" si="55"/>
        <v>0</v>
      </c>
      <c r="AJ187" s="6" t="b">
        <f t="shared" si="56"/>
        <v>0</v>
      </c>
      <c r="AK187" s="7" t="str">
        <f t="shared" si="63"/>
        <v>BUY</v>
      </c>
      <c r="AL187" s="2" t="str">
        <f t="shared" si="64"/>
        <v>-</v>
      </c>
      <c r="AM187" s="15" t="e">
        <f t="shared" si="57"/>
        <v>#DIV/0!</v>
      </c>
      <c r="AN187" s="2" t="e">
        <f t="shared" si="68"/>
        <v>#DIV/0!</v>
      </c>
      <c r="AO187" s="2" t="e">
        <f t="shared" si="69"/>
        <v>#DIV/0!</v>
      </c>
      <c r="AP187" s="33">
        <f>IF(RSI!A187=result!A187, RSI!M187, "-")</f>
        <v>100</v>
      </c>
      <c r="AQ187" s="36">
        <f t="shared" si="58"/>
        <v>0</v>
      </c>
      <c r="AR187" s="36" t="str">
        <f t="shared" si="59"/>
        <v>Negative</v>
      </c>
      <c r="AS187" s="36" t="str">
        <f t="shared" si="65"/>
        <v>-</v>
      </c>
      <c r="AT187" s="37">
        <f>BB!J187</f>
        <v>0</v>
      </c>
      <c r="AU187" s="39" t="e">
        <f>BB!K187</f>
        <v>#DIV/0!</v>
      </c>
      <c r="AV187" s="37">
        <f t="shared" si="60"/>
        <v>0</v>
      </c>
      <c r="AW187" s="39" t="e">
        <f t="shared" si="71"/>
        <v>#DIV/0!</v>
      </c>
      <c r="AX187" s="37">
        <f t="shared" si="61"/>
        <v>0</v>
      </c>
      <c r="AY187" s="39" t="e">
        <f t="shared" si="70"/>
        <v>#DIV/0!</v>
      </c>
      <c r="AZ187" s="37" t="b">
        <f t="shared" si="66"/>
        <v>0</v>
      </c>
      <c r="BA187" s="37">
        <f>BB!H187</f>
        <v>0</v>
      </c>
      <c r="BB187" s="37">
        <f>BB!I187</f>
        <v>0</v>
      </c>
      <c r="BC187" s="41" t="str">
        <f t="shared" si="67"/>
        <v>-</v>
      </c>
      <c r="BD187" s="41">
        <f>MACD!F187</f>
        <v>0</v>
      </c>
      <c r="BE187" s="41">
        <f>MACD!G187</f>
        <v>0</v>
      </c>
      <c r="BF187" s="41">
        <f>MACD!H187</f>
        <v>0</v>
      </c>
      <c r="BG187" s="41">
        <f>IF(A187=MACD!A187,MACD!I187,"-")</f>
        <v>0</v>
      </c>
      <c r="BH187" s="34">
        <f>IF($A187=SRL!$A187,SRL!F187,"-")</f>
        <v>0</v>
      </c>
      <c r="BI187" s="1">
        <f>IF($A187=SRL!$A187,SRL!G187,"-")</f>
        <v>0</v>
      </c>
      <c r="BJ187" s="1">
        <f>IF($A187=SRL!$A187,SRL!H187,"-")</f>
        <v>0</v>
      </c>
      <c r="BK187" s="1">
        <f>IF($A187=SRL!$A187,SRL!I187,"-")</f>
        <v>0</v>
      </c>
      <c r="BL187" s="1">
        <f>IF($A187=SRL!$A187,SRL!J187,"-")</f>
        <v>0</v>
      </c>
      <c r="BM187" s="1">
        <f>IF($A187=SRL!$A187,SRL!K187,"-")</f>
        <v>0</v>
      </c>
      <c r="BN187" s="1">
        <f>IF($A187=SRL!$A187,SRL!L187,"-")</f>
        <v>0</v>
      </c>
      <c r="BO187" s="1">
        <f>IF($A187=SRL!$A187,SRL!M187,"-")</f>
        <v>0</v>
      </c>
      <c r="BP187" s="18" t="str">
        <f>IF($A187=SRL!$A187,SRL!N187,"-")</f>
        <v>Consolidation</v>
      </c>
      <c r="BQ187" s="18" t="str">
        <f>IF($A187=SRL!$A187,SRL!O187,"-")</f>
        <v>Consolidation</v>
      </c>
      <c r="BR187" s="8">
        <f>IF($A187=SRL!$A187,SRL!P187,"-")</f>
        <v>0</v>
      </c>
      <c r="BS187" s="25">
        <f>IF($A187=SRL!$A187,SRL!Q187,"-")</f>
        <v>0</v>
      </c>
      <c r="BT187" s="1">
        <f>IF($A187=SRL!$A187,SRL!R187,"-")</f>
        <v>0</v>
      </c>
      <c r="BU187" s="1">
        <f>IF($A187=SRL!$A187,SRL!S187,"-")</f>
        <v>0</v>
      </c>
      <c r="BV187" s="8">
        <f>IF($A187=SRL!$A187,SRL!T187,"-")</f>
        <v>0</v>
      </c>
    </row>
    <row r="188" spans="1:74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" t="e">
        <f t="shared" si="48"/>
        <v>#DIV/0!</v>
      </c>
      <c r="AB188" s="4" t="e">
        <f t="shared" si="62"/>
        <v>#DIV/0!</v>
      </c>
      <c r="AC188" s="2" t="b">
        <f t="shared" si="49"/>
        <v>0</v>
      </c>
      <c r="AD188" s="2" t="b">
        <f t="shared" si="50"/>
        <v>0</v>
      </c>
      <c r="AE188" s="2" t="b">
        <f t="shared" si="51"/>
        <v>0</v>
      </c>
      <c r="AF188" s="2" t="b">
        <f t="shared" si="52"/>
        <v>0</v>
      </c>
      <c r="AG188" s="2" t="b">
        <f t="shared" si="53"/>
        <v>0</v>
      </c>
      <c r="AH188" s="2" t="b">
        <f t="shared" si="54"/>
        <v>0</v>
      </c>
      <c r="AI188" s="2" t="b">
        <f t="shared" si="55"/>
        <v>0</v>
      </c>
      <c r="AJ188" s="6" t="b">
        <f t="shared" si="56"/>
        <v>0</v>
      </c>
      <c r="AK188" s="7" t="str">
        <f t="shared" si="63"/>
        <v>BUY</v>
      </c>
      <c r="AL188" s="2" t="str">
        <f t="shared" si="64"/>
        <v>-</v>
      </c>
      <c r="AM188" s="15" t="e">
        <f t="shared" si="57"/>
        <v>#DIV/0!</v>
      </c>
      <c r="AN188" s="2" t="e">
        <f t="shared" si="68"/>
        <v>#DIV/0!</v>
      </c>
      <c r="AO188" s="2" t="e">
        <f t="shared" si="69"/>
        <v>#DIV/0!</v>
      </c>
      <c r="AP188" s="33">
        <f>IF(RSI!A188=result!A188, RSI!M188, "-")</f>
        <v>100</v>
      </c>
      <c r="AQ188" s="36">
        <f t="shared" si="58"/>
        <v>0</v>
      </c>
      <c r="AR188" s="36" t="str">
        <f t="shared" si="59"/>
        <v>Negative</v>
      </c>
      <c r="AS188" s="36" t="str">
        <f t="shared" si="65"/>
        <v>-</v>
      </c>
      <c r="AT188" s="37">
        <f>BB!J188</f>
        <v>0</v>
      </c>
      <c r="AU188" s="39" t="e">
        <f>BB!K188</f>
        <v>#DIV/0!</v>
      </c>
      <c r="AV188" s="37">
        <f t="shared" si="60"/>
        <v>0</v>
      </c>
      <c r="AW188" s="39" t="e">
        <f t="shared" si="71"/>
        <v>#DIV/0!</v>
      </c>
      <c r="AX188" s="37">
        <f t="shared" si="61"/>
        <v>0</v>
      </c>
      <c r="AY188" s="39" t="e">
        <f t="shared" si="70"/>
        <v>#DIV/0!</v>
      </c>
      <c r="AZ188" s="37" t="b">
        <f t="shared" si="66"/>
        <v>0</v>
      </c>
      <c r="BA188" s="37">
        <f>BB!H188</f>
        <v>0</v>
      </c>
      <c r="BB188" s="37">
        <f>BB!I188</f>
        <v>0</v>
      </c>
      <c r="BC188" s="41" t="str">
        <f t="shared" si="67"/>
        <v>-</v>
      </c>
      <c r="BD188" s="41">
        <f>MACD!F188</f>
        <v>0</v>
      </c>
      <c r="BE188" s="41">
        <f>MACD!G188</f>
        <v>0</v>
      </c>
      <c r="BF188" s="41">
        <f>MACD!H188</f>
        <v>0</v>
      </c>
      <c r="BG188" s="41">
        <f>IF(A188=MACD!A188,MACD!I188,"-")</f>
        <v>0</v>
      </c>
      <c r="BH188" s="34">
        <f>IF($A188=SRL!$A188,SRL!F188,"-")</f>
        <v>0</v>
      </c>
      <c r="BI188" s="1">
        <f>IF($A188=SRL!$A188,SRL!G188,"-")</f>
        <v>0</v>
      </c>
      <c r="BJ188" s="1">
        <f>IF($A188=SRL!$A188,SRL!H188,"-")</f>
        <v>0</v>
      </c>
      <c r="BK188" s="1">
        <f>IF($A188=SRL!$A188,SRL!I188,"-")</f>
        <v>0</v>
      </c>
      <c r="BL188" s="1">
        <f>IF($A188=SRL!$A188,SRL!J188,"-")</f>
        <v>0</v>
      </c>
      <c r="BM188" s="1">
        <f>IF($A188=SRL!$A188,SRL!K188,"-")</f>
        <v>0</v>
      </c>
      <c r="BN188" s="1">
        <f>IF($A188=SRL!$A188,SRL!L188,"-")</f>
        <v>0</v>
      </c>
      <c r="BO188" s="1">
        <f>IF($A188=SRL!$A188,SRL!M188,"-")</f>
        <v>0</v>
      </c>
      <c r="BP188" s="18" t="str">
        <f>IF($A188=SRL!$A188,SRL!N188,"-")</f>
        <v>Consolidation</v>
      </c>
      <c r="BQ188" s="18" t="str">
        <f>IF($A188=SRL!$A188,SRL!O188,"-")</f>
        <v>Consolidation</v>
      </c>
      <c r="BR188" s="8">
        <f>IF($A188=SRL!$A188,SRL!P188,"-")</f>
        <v>0</v>
      </c>
      <c r="BS188" s="25">
        <f>IF($A188=SRL!$A188,SRL!Q188,"-")</f>
        <v>0</v>
      </c>
      <c r="BT188" s="1">
        <f>IF($A188=SRL!$A188,SRL!R188,"-")</f>
        <v>0</v>
      </c>
      <c r="BU188" s="1">
        <f>IF($A188=SRL!$A188,SRL!S188,"-")</f>
        <v>0</v>
      </c>
      <c r="BV188" s="8">
        <f>IF($A188=SRL!$A188,SRL!T188,"-")</f>
        <v>0</v>
      </c>
    </row>
    <row r="189" spans="1:74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" t="e">
        <f t="shared" si="48"/>
        <v>#DIV/0!</v>
      </c>
      <c r="AB189" s="4" t="e">
        <f t="shared" si="62"/>
        <v>#DIV/0!</v>
      </c>
      <c r="AC189" s="2" t="b">
        <f t="shared" si="49"/>
        <v>0</v>
      </c>
      <c r="AD189" s="2" t="b">
        <f t="shared" si="50"/>
        <v>0</v>
      </c>
      <c r="AE189" s="2" t="b">
        <f t="shared" si="51"/>
        <v>0</v>
      </c>
      <c r="AF189" s="2" t="b">
        <f t="shared" si="52"/>
        <v>0</v>
      </c>
      <c r="AG189" s="2" t="b">
        <f t="shared" si="53"/>
        <v>0</v>
      </c>
      <c r="AH189" s="2" t="b">
        <f t="shared" si="54"/>
        <v>0</v>
      </c>
      <c r="AI189" s="2" t="b">
        <f t="shared" si="55"/>
        <v>0</v>
      </c>
      <c r="AJ189" s="6" t="b">
        <f t="shared" si="56"/>
        <v>0</v>
      </c>
      <c r="AK189" s="7" t="str">
        <f t="shared" si="63"/>
        <v>BUY</v>
      </c>
      <c r="AL189" s="2" t="str">
        <f t="shared" si="64"/>
        <v>-</v>
      </c>
      <c r="AM189" s="15" t="e">
        <f t="shared" si="57"/>
        <v>#DIV/0!</v>
      </c>
      <c r="AN189" s="2" t="e">
        <f t="shared" si="68"/>
        <v>#DIV/0!</v>
      </c>
      <c r="AO189" s="2" t="e">
        <f t="shared" si="69"/>
        <v>#DIV/0!</v>
      </c>
      <c r="AP189" s="33">
        <f>IF(RSI!A189=result!A189, RSI!M189, "-")</f>
        <v>100</v>
      </c>
      <c r="AQ189" s="36">
        <f t="shared" si="58"/>
        <v>0</v>
      </c>
      <c r="AR189" s="36" t="str">
        <f t="shared" si="59"/>
        <v>Negative</v>
      </c>
      <c r="AS189" s="36" t="str">
        <f t="shared" si="65"/>
        <v>-</v>
      </c>
      <c r="AT189" s="37">
        <f>BB!J189</f>
        <v>0</v>
      </c>
      <c r="AU189" s="39" t="e">
        <f>BB!K189</f>
        <v>#DIV/0!</v>
      </c>
      <c r="AV189" s="37">
        <f t="shared" si="60"/>
        <v>0</v>
      </c>
      <c r="AW189" s="39" t="e">
        <f t="shared" si="71"/>
        <v>#DIV/0!</v>
      </c>
      <c r="AX189" s="37">
        <f t="shared" si="61"/>
        <v>0</v>
      </c>
      <c r="AY189" s="39" t="e">
        <f t="shared" si="70"/>
        <v>#DIV/0!</v>
      </c>
      <c r="AZ189" s="37" t="b">
        <f t="shared" si="66"/>
        <v>0</v>
      </c>
      <c r="BA189" s="37">
        <f>BB!H189</f>
        <v>0</v>
      </c>
      <c r="BB189" s="37">
        <f>BB!I189</f>
        <v>0</v>
      </c>
      <c r="BC189" s="41" t="str">
        <f t="shared" si="67"/>
        <v>-</v>
      </c>
      <c r="BD189" s="41">
        <f>MACD!F189</f>
        <v>0</v>
      </c>
      <c r="BE189" s="41">
        <f>MACD!G189</f>
        <v>0</v>
      </c>
      <c r="BF189" s="41">
        <f>MACD!H189</f>
        <v>0</v>
      </c>
      <c r="BG189" s="41">
        <f>IF(A189=MACD!A189,MACD!I189,"-")</f>
        <v>0</v>
      </c>
      <c r="BH189" s="34">
        <f>IF($A189=SRL!$A189,SRL!F189,"-")</f>
        <v>0</v>
      </c>
      <c r="BI189" s="1">
        <f>IF($A189=SRL!$A189,SRL!G189,"-")</f>
        <v>0</v>
      </c>
      <c r="BJ189" s="1">
        <f>IF($A189=SRL!$A189,SRL!H189,"-")</f>
        <v>0</v>
      </c>
      <c r="BK189" s="1">
        <f>IF($A189=SRL!$A189,SRL!I189,"-")</f>
        <v>0</v>
      </c>
      <c r="BL189" s="1">
        <f>IF($A189=SRL!$A189,SRL!J189,"-")</f>
        <v>0</v>
      </c>
      <c r="BM189" s="1">
        <f>IF($A189=SRL!$A189,SRL!K189,"-")</f>
        <v>0</v>
      </c>
      <c r="BN189" s="1">
        <f>IF($A189=SRL!$A189,SRL!L189,"-")</f>
        <v>0</v>
      </c>
      <c r="BO189" s="1">
        <f>IF($A189=SRL!$A189,SRL!M189,"-")</f>
        <v>0</v>
      </c>
      <c r="BP189" s="18" t="str">
        <f>IF($A189=SRL!$A189,SRL!N189,"-")</f>
        <v>Consolidation</v>
      </c>
      <c r="BQ189" s="18" t="str">
        <f>IF($A189=SRL!$A189,SRL!O189,"-")</f>
        <v>Consolidation</v>
      </c>
      <c r="BR189" s="8">
        <f>IF($A189=SRL!$A189,SRL!P189,"-")</f>
        <v>0</v>
      </c>
      <c r="BS189" s="25">
        <f>IF($A189=SRL!$A189,SRL!Q189,"-")</f>
        <v>0</v>
      </c>
      <c r="BT189" s="1">
        <f>IF($A189=SRL!$A189,SRL!R189,"-")</f>
        <v>0</v>
      </c>
      <c r="BU189" s="1">
        <f>IF($A189=SRL!$A189,SRL!S189,"-")</f>
        <v>0</v>
      </c>
      <c r="BV189" s="8">
        <f>IF($A189=SRL!$A189,SRL!T189,"-")</f>
        <v>0</v>
      </c>
    </row>
    <row r="190" spans="1:74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" t="e">
        <f t="shared" si="48"/>
        <v>#DIV/0!</v>
      </c>
      <c r="AB190" s="4" t="e">
        <f t="shared" si="62"/>
        <v>#DIV/0!</v>
      </c>
      <c r="AC190" s="2" t="b">
        <f t="shared" si="49"/>
        <v>0</v>
      </c>
      <c r="AD190" s="2" t="b">
        <f t="shared" si="50"/>
        <v>0</v>
      </c>
      <c r="AE190" s="2" t="b">
        <f t="shared" si="51"/>
        <v>0</v>
      </c>
      <c r="AF190" s="2" t="b">
        <f t="shared" si="52"/>
        <v>0</v>
      </c>
      <c r="AG190" s="2" t="b">
        <f t="shared" si="53"/>
        <v>0</v>
      </c>
      <c r="AH190" s="2" t="b">
        <f t="shared" si="54"/>
        <v>0</v>
      </c>
      <c r="AI190" s="2" t="b">
        <f t="shared" si="55"/>
        <v>0</v>
      </c>
      <c r="AJ190" s="6" t="b">
        <f t="shared" si="56"/>
        <v>0</v>
      </c>
      <c r="AK190" s="7" t="str">
        <f t="shared" si="63"/>
        <v>BUY</v>
      </c>
      <c r="AL190" s="2" t="str">
        <f t="shared" si="64"/>
        <v>-</v>
      </c>
      <c r="AM190" s="15" t="e">
        <f t="shared" si="57"/>
        <v>#DIV/0!</v>
      </c>
      <c r="AN190" s="2" t="e">
        <f t="shared" si="68"/>
        <v>#DIV/0!</v>
      </c>
      <c r="AO190" s="2" t="e">
        <f t="shared" si="69"/>
        <v>#DIV/0!</v>
      </c>
      <c r="AP190" s="33">
        <f>IF(RSI!A190=result!A190, RSI!M190, "-")</f>
        <v>100</v>
      </c>
      <c r="AQ190" s="36">
        <f t="shared" si="58"/>
        <v>0</v>
      </c>
      <c r="AR190" s="36" t="str">
        <f t="shared" si="59"/>
        <v>Negative</v>
      </c>
      <c r="AS190" s="36" t="str">
        <f t="shared" si="65"/>
        <v>-</v>
      </c>
      <c r="AT190" s="37">
        <f>BB!J190</f>
        <v>0</v>
      </c>
      <c r="AU190" s="39" t="e">
        <f>BB!K190</f>
        <v>#DIV/0!</v>
      </c>
      <c r="AV190" s="37">
        <f t="shared" si="60"/>
        <v>0</v>
      </c>
      <c r="AW190" s="39" t="e">
        <f t="shared" si="71"/>
        <v>#DIV/0!</v>
      </c>
      <c r="AX190" s="37">
        <f t="shared" si="61"/>
        <v>0</v>
      </c>
      <c r="AY190" s="39" t="e">
        <f t="shared" si="70"/>
        <v>#DIV/0!</v>
      </c>
      <c r="AZ190" s="37" t="b">
        <f t="shared" si="66"/>
        <v>0</v>
      </c>
      <c r="BA190" s="37">
        <f>BB!H190</f>
        <v>0</v>
      </c>
      <c r="BB190" s="37">
        <f>BB!I190</f>
        <v>0</v>
      </c>
      <c r="BC190" s="41" t="str">
        <f t="shared" si="67"/>
        <v>-</v>
      </c>
      <c r="BD190" s="41">
        <f>MACD!F190</f>
        <v>0</v>
      </c>
      <c r="BE190" s="41">
        <f>MACD!G190</f>
        <v>0</v>
      </c>
      <c r="BF190" s="41">
        <f>MACD!H190</f>
        <v>0</v>
      </c>
      <c r="BG190" s="41">
        <f>IF(A190=MACD!A190,MACD!I190,"-")</f>
        <v>0</v>
      </c>
      <c r="BH190" s="34">
        <f>IF($A190=SRL!$A190,SRL!F190,"-")</f>
        <v>0</v>
      </c>
      <c r="BI190" s="1">
        <f>IF($A190=SRL!$A190,SRL!G190,"-")</f>
        <v>0</v>
      </c>
      <c r="BJ190" s="1">
        <f>IF($A190=SRL!$A190,SRL!H190,"-")</f>
        <v>0</v>
      </c>
      <c r="BK190" s="1">
        <f>IF($A190=SRL!$A190,SRL!I190,"-")</f>
        <v>0</v>
      </c>
      <c r="BL190" s="1">
        <f>IF($A190=SRL!$A190,SRL!J190,"-")</f>
        <v>0</v>
      </c>
      <c r="BM190" s="1">
        <f>IF($A190=SRL!$A190,SRL!K190,"-")</f>
        <v>0</v>
      </c>
      <c r="BN190" s="1">
        <f>IF($A190=SRL!$A190,SRL!L190,"-")</f>
        <v>0</v>
      </c>
      <c r="BO190" s="1">
        <f>IF($A190=SRL!$A190,SRL!M190,"-")</f>
        <v>0</v>
      </c>
      <c r="BP190" s="18" t="str">
        <f>IF($A190=SRL!$A190,SRL!N190,"-")</f>
        <v>Consolidation</v>
      </c>
      <c r="BQ190" s="18" t="str">
        <f>IF($A190=SRL!$A190,SRL!O190,"-")</f>
        <v>Consolidation</v>
      </c>
      <c r="BR190" s="8">
        <f>IF($A190=SRL!$A190,SRL!P190,"-")</f>
        <v>0</v>
      </c>
      <c r="BS190" s="25">
        <f>IF($A190=SRL!$A190,SRL!Q190,"-")</f>
        <v>0</v>
      </c>
      <c r="BT190" s="1">
        <f>IF($A190=SRL!$A190,SRL!R190,"-")</f>
        <v>0</v>
      </c>
      <c r="BU190" s="1">
        <f>IF($A190=SRL!$A190,SRL!S190,"-")</f>
        <v>0</v>
      </c>
      <c r="BV190" s="8">
        <f>IF($A190=SRL!$A190,SRL!T190,"-")</f>
        <v>0</v>
      </c>
    </row>
    <row r="191" spans="1:74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" t="e">
        <f t="shared" si="48"/>
        <v>#DIV/0!</v>
      </c>
      <c r="AB191" s="4" t="e">
        <f t="shared" si="62"/>
        <v>#DIV/0!</v>
      </c>
      <c r="AC191" s="2" t="b">
        <f t="shared" si="49"/>
        <v>0</v>
      </c>
      <c r="AD191" s="2" t="b">
        <f t="shared" si="50"/>
        <v>0</v>
      </c>
      <c r="AE191" s="2" t="b">
        <f t="shared" si="51"/>
        <v>0</v>
      </c>
      <c r="AF191" s="2" t="b">
        <f t="shared" si="52"/>
        <v>0</v>
      </c>
      <c r="AG191" s="2" t="b">
        <f t="shared" si="53"/>
        <v>0</v>
      </c>
      <c r="AH191" s="2" t="b">
        <f t="shared" si="54"/>
        <v>0</v>
      </c>
      <c r="AI191" s="2" t="b">
        <f t="shared" si="55"/>
        <v>0</v>
      </c>
      <c r="AJ191" s="6" t="b">
        <f t="shared" si="56"/>
        <v>0</v>
      </c>
      <c r="AK191" s="7" t="str">
        <f t="shared" si="63"/>
        <v>BUY</v>
      </c>
      <c r="AL191" s="2" t="str">
        <f t="shared" si="64"/>
        <v>-</v>
      </c>
      <c r="AM191" s="15" t="e">
        <f t="shared" si="57"/>
        <v>#DIV/0!</v>
      </c>
      <c r="AN191" s="2" t="e">
        <f t="shared" si="68"/>
        <v>#DIV/0!</v>
      </c>
      <c r="AO191" s="2" t="e">
        <f t="shared" si="69"/>
        <v>#DIV/0!</v>
      </c>
      <c r="AP191" s="33">
        <f>IF(RSI!A191=result!A191, RSI!M191, "-")</f>
        <v>100</v>
      </c>
      <c r="AQ191" s="36">
        <f t="shared" si="58"/>
        <v>0</v>
      </c>
      <c r="AR191" s="36" t="str">
        <f t="shared" si="59"/>
        <v>Negative</v>
      </c>
      <c r="AS191" s="36" t="str">
        <f t="shared" si="65"/>
        <v>-</v>
      </c>
      <c r="AT191" s="37">
        <f>BB!J191</f>
        <v>0</v>
      </c>
      <c r="AU191" s="39" t="e">
        <f>BB!K191</f>
        <v>#DIV/0!</v>
      </c>
      <c r="AV191" s="37">
        <f t="shared" si="60"/>
        <v>0</v>
      </c>
      <c r="AW191" s="39" t="e">
        <f t="shared" si="71"/>
        <v>#DIV/0!</v>
      </c>
      <c r="AX191" s="37">
        <f t="shared" si="61"/>
        <v>0</v>
      </c>
      <c r="AY191" s="39" t="e">
        <f t="shared" si="70"/>
        <v>#DIV/0!</v>
      </c>
      <c r="AZ191" s="37" t="b">
        <f t="shared" si="66"/>
        <v>0</v>
      </c>
      <c r="BA191" s="37">
        <f>BB!H191</f>
        <v>0</v>
      </c>
      <c r="BB191" s="37">
        <f>BB!I191</f>
        <v>0</v>
      </c>
      <c r="BC191" s="41" t="str">
        <f t="shared" si="67"/>
        <v>-</v>
      </c>
      <c r="BD191" s="41">
        <f>MACD!F191</f>
        <v>0</v>
      </c>
      <c r="BE191" s="41">
        <f>MACD!G191</f>
        <v>0</v>
      </c>
      <c r="BF191" s="41">
        <f>MACD!H191</f>
        <v>0</v>
      </c>
      <c r="BG191" s="41">
        <f>IF(A191=MACD!A191,MACD!I191,"-")</f>
        <v>0</v>
      </c>
      <c r="BH191" s="34">
        <f>IF($A191=SRL!$A191,SRL!F191,"-")</f>
        <v>0</v>
      </c>
      <c r="BI191" s="1">
        <f>IF($A191=SRL!$A191,SRL!G191,"-")</f>
        <v>0</v>
      </c>
      <c r="BJ191" s="1">
        <f>IF($A191=SRL!$A191,SRL!H191,"-")</f>
        <v>0</v>
      </c>
      <c r="BK191" s="1">
        <f>IF($A191=SRL!$A191,SRL!I191,"-")</f>
        <v>0</v>
      </c>
      <c r="BL191" s="1">
        <f>IF($A191=SRL!$A191,SRL!J191,"-")</f>
        <v>0</v>
      </c>
      <c r="BM191" s="1">
        <f>IF($A191=SRL!$A191,SRL!K191,"-")</f>
        <v>0</v>
      </c>
      <c r="BN191" s="1">
        <f>IF($A191=SRL!$A191,SRL!L191,"-")</f>
        <v>0</v>
      </c>
      <c r="BO191" s="1">
        <f>IF($A191=SRL!$A191,SRL!M191,"-")</f>
        <v>0</v>
      </c>
      <c r="BP191" s="18" t="str">
        <f>IF($A191=SRL!$A191,SRL!N191,"-")</f>
        <v>Consolidation</v>
      </c>
      <c r="BQ191" s="18" t="str">
        <f>IF($A191=SRL!$A191,SRL!O191,"-")</f>
        <v>Consolidation</v>
      </c>
      <c r="BR191" s="8">
        <f>IF($A191=SRL!$A191,SRL!P191,"-")</f>
        <v>0</v>
      </c>
      <c r="BS191" s="25">
        <f>IF($A191=SRL!$A191,SRL!Q191,"-")</f>
        <v>0</v>
      </c>
      <c r="BT191" s="1">
        <f>IF($A191=SRL!$A191,SRL!R191,"-")</f>
        <v>0</v>
      </c>
      <c r="BU191" s="1">
        <f>IF($A191=SRL!$A191,SRL!S191,"-")</f>
        <v>0</v>
      </c>
      <c r="BV191" s="8">
        <f>IF($A191=SRL!$A191,SRL!T191,"-")</f>
        <v>0</v>
      </c>
    </row>
    <row r="192" spans="1:74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" t="e">
        <f t="shared" si="48"/>
        <v>#DIV/0!</v>
      </c>
      <c r="AB192" s="4" t="e">
        <f t="shared" si="62"/>
        <v>#DIV/0!</v>
      </c>
      <c r="AC192" s="2" t="b">
        <f t="shared" si="49"/>
        <v>0</v>
      </c>
      <c r="AD192" s="2" t="b">
        <f t="shared" si="50"/>
        <v>0</v>
      </c>
      <c r="AE192" s="2" t="b">
        <f t="shared" si="51"/>
        <v>0</v>
      </c>
      <c r="AF192" s="2" t="b">
        <f t="shared" si="52"/>
        <v>0</v>
      </c>
      <c r="AG192" s="2" t="b">
        <f t="shared" si="53"/>
        <v>0</v>
      </c>
      <c r="AH192" s="2" t="b">
        <f t="shared" si="54"/>
        <v>0</v>
      </c>
      <c r="AI192" s="2" t="b">
        <f t="shared" si="55"/>
        <v>0</v>
      </c>
      <c r="AJ192" s="6" t="b">
        <f t="shared" si="56"/>
        <v>0</v>
      </c>
      <c r="AK192" s="7" t="str">
        <f t="shared" si="63"/>
        <v>BUY</v>
      </c>
      <c r="AL192" s="2" t="str">
        <f t="shared" si="64"/>
        <v>-</v>
      </c>
      <c r="AM192" s="15" t="e">
        <f t="shared" si="57"/>
        <v>#DIV/0!</v>
      </c>
      <c r="AN192" s="2" t="e">
        <f t="shared" si="68"/>
        <v>#DIV/0!</v>
      </c>
      <c r="AO192" s="2" t="e">
        <f t="shared" si="69"/>
        <v>#DIV/0!</v>
      </c>
      <c r="AP192" s="33">
        <f>IF(RSI!A192=result!A192, RSI!M192, "-")</f>
        <v>100</v>
      </c>
      <c r="AQ192" s="36">
        <f t="shared" si="58"/>
        <v>0</v>
      </c>
      <c r="AR192" s="36" t="str">
        <f t="shared" si="59"/>
        <v>Negative</v>
      </c>
      <c r="AS192" s="36" t="str">
        <f t="shared" si="65"/>
        <v>-</v>
      </c>
      <c r="AT192" s="37">
        <f>BB!J192</f>
        <v>0</v>
      </c>
      <c r="AU192" s="39" t="e">
        <f>BB!K192</f>
        <v>#DIV/0!</v>
      </c>
      <c r="AV192" s="37">
        <f t="shared" si="60"/>
        <v>0</v>
      </c>
      <c r="AW192" s="39" t="e">
        <f t="shared" si="71"/>
        <v>#DIV/0!</v>
      </c>
      <c r="AX192" s="37">
        <f t="shared" si="61"/>
        <v>0</v>
      </c>
      <c r="AY192" s="39" t="e">
        <f t="shared" si="70"/>
        <v>#DIV/0!</v>
      </c>
      <c r="AZ192" s="37" t="b">
        <f t="shared" si="66"/>
        <v>0</v>
      </c>
      <c r="BA192" s="37">
        <f>BB!H192</f>
        <v>0</v>
      </c>
      <c r="BB192" s="37">
        <f>BB!I192</f>
        <v>0</v>
      </c>
      <c r="BC192" s="41" t="str">
        <f t="shared" si="67"/>
        <v>-</v>
      </c>
      <c r="BD192" s="41">
        <f>MACD!F192</f>
        <v>0</v>
      </c>
      <c r="BE192" s="41">
        <f>MACD!G192</f>
        <v>0</v>
      </c>
      <c r="BF192" s="41">
        <f>MACD!H192</f>
        <v>0</v>
      </c>
      <c r="BG192" s="41">
        <f>IF(A192=MACD!A192,MACD!I192,"-")</f>
        <v>0</v>
      </c>
      <c r="BH192" s="34">
        <f>IF($A192=SRL!$A192,SRL!F192,"-")</f>
        <v>0</v>
      </c>
      <c r="BI192" s="1">
        <f>IF($A192=SRL!$A192,SRL!G192,"-")</f>
        <v>0</v>
      </c>
      <c r="BJ192" s="1">
        <f>IF($A192=SRL!$A192,SRL!H192,"-")</f>
        <v>0</v>
      </c>
      <c r="BK192" s="1">
        <f>IF($A192=SRL!$A192,SRL!I192,"-")</f>
        <v>0</v>
      </c>
      <c r="BL192" s="1">
        <f>IF($A192=SRL!$A192,SRL!J192,"-")</f>
        <v>0</v>
      </c>
      <c r="BM192" s="1">
        <f>IF($A192=SRL!$A192,SRL!K192,"-")</f>
        <v>0</v>
      </c>
      <c r="BN192" s="1">
        <f>IF($A192=SRL!$A192,SRL!L192,"-")</f>
        <v>0</v>
      </c>
      <c r="BO192" s="1">
        <f>IF($A192=SRL!$A192,SRL!M192,"-")</f>
        <v>0</v>
      </c>
      <c r="BP192" s="18" t="str">
        <f>IF($A192=SRL!$A192,SRL!N192,"-")</f>
        <v>Consolidation</v>
      </c>
      <c r="BQ192" s="18" t="str">
        <f>IF($A192=SRL!$A192,SRL!O192,"-")</f>
        <v>Consolidation</v>
      </c>
      <c r="BR192" s="8">
        <f>IF($A192=SRL!$A192,SRL!P192,"-")</f>
        <v>0</v>
      </c>
      <c r="BS192" s="25">
        <f>IF($A192=SRL!$A192,SRL!Q192,"-")</f>
        <v>0</v>
      </c>
      <c r="BT192" s="1">
        <f>IF($A192=SRL!$A192,SRL!R192,"-")</f>
        <v>0</v>
      </c>
      <c r="BU192" s="1">
        <f>IF($A192=SRL!$A192,SRL!S192,"-")</f>
        <v>0</v>
      </c>
      <c r="BV192" s="8">
        <f>IF($A192=SRL!$A192,SRL!T192,"-")</f>
        <v>0</v>
      </c>
    </row>
    <row r="193" spans="1:74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" t="e">
        <f t="shared" si="48"/>
        <v>#DIV/0!</v>
      </c>
      <c r="AB193" s="4" t="e">
        <f t="shared" si="62"/>
        <v>#DIV/0!</v>
      </c>
      <c r="AC193" s="2" t="b">
        <f t="shared" si="49"/>
        <v>0</v>
      </c>
      <c r="AD193" s="2" t="b">
        <f t="shared" si="50"/>
        <v>0</v>
      </c>
      <c r="AE193" s="2" t="b">
        <f t="shared" si="51"/>
        <v>0</v>
      </c>
      <c r="AF193" s="2" t="b">
        <f t="shared" si="52"/>
        <v>0</v>
      </c>
      <c r="AG193" s="2" t="b">
        <f t="shared" si="53"/>
        <v>0</v>
      </c>
      <c r="AH193" s="2" t="b">
        <f t="shared" si="54"/>
        <v>0</v>
      </c>
      <c r="AI193" s="2" t="b">
        <f t="shared" si="55"/>
        <v>0</v>
      </c>
      <c r="AJ193" s="6" t="b">
        <f t="shared" si="56"/>
        <v>0</v>
      </c>
      <c r="AK193" s="7" t="str">
        <f t="shared" si="63"/>
        <v>BUY</v>
      </c>
      <c r="AL193" s="2" t="str">
        <f t="shared" si="64"/>
        <v>-</v>
      </c>
      <c r="AM193" s="15" t="e">
        <f t="shared" si="57"/>
        <v>#DIV/0!</v>
      </c>
      <c r="AN193" s="2" t="e">
        <f t="shared" si="68"/>
        <v>#DIV/0!</v>
      </c>
      <c r="AO193" s="2" t="e">
        <f t="shared" si="69"/>
        <v>#DIV/0!</v>
      </c>
      <c r="AP193" s="33">
        <f>IF(RSI!A193=result!A193, RSI!M193, "-")</f>
        <v>100</v>
      </c>
      <c r="AQ193" s="36">
        <f t="shared" si="58"/>
        <v>0</v>
      </c>
      <c r="AR193" s="36" t="str">
        <f t="shared" si="59"/>
        <v>Negative</v>
      </c>
      <c r="AS193" s="36" t="str">
        <f t="shared" si="65"/>
        <v>-</v>
      </c>
      <c r="AT193" s="37">
        <f>BB!J193</f>
        <v>0</v>
      </c>
      <c r="AU193" s="39" t="e">
        <f>BB!K193</f>
        <v>#DIV/0!</v>
      </c>
      <c r="AV193" s="37">
        <f t="shared" si="60"/>
        <v>0</v>
      </c>
      <c r="AW193" s="39" t="e">
        <f t="shared" si="71"/>
        <v>#DIV/0!</v>
      </c>
      <c r="AX193" s="37">
        <f t="shared" si="61"/>
        <v>0</v>
      </c>
      <c r="AY193" s="39" t="e">
        <f t="shared" si="70"/>
        <v>#DIV/0!</v>
      </c>
      <c r="AZ193" s="37" t="b">
        <f t="shared" si="66"/>
        <v>0</v>
      </c>
      <c r="BA193" s="37">
        <f>BB!H193</f>
        <v>0</v>
      </c>
      <c r="BB193" s="37">
        <f>BB!I193</f>
        <v>0</v>
      </c>
      <c r="BC193" s="41" t="str">
        <f t="shared" si="67"/>
        <v>-</v>
      </c>
      <c r="BD193" s="41">
        <f>MACD!F193</f>
        <v>0</v>
      </c>
      <c r="BE193" s="41">
        <f>MACD!G193</f>
        <v>0</v>
      </c>
      <c r="BF193" s="41">
        <f>MACD!H193</f>
        <v>0</v>
      </c>
      <c r="BG193" s="41">
        <f>IF(A193=MACD!A193,MACD!I193,"-")</f>
        <v>0</v>
      </c>
      <c r="BH193" s="34">
        <f>IF($A193=SRL!$A193,SRL!F193,"-")</f>
        <v>0</v>
      </c>
      <c r="BI193" s="1">
        <f>IF($A193=SRL!$A193,SRL!G193,"-")</f>
        <v>0</v>
      </c>
      <c r="BJ193" s="1">
        <f>IF($A193=SRL!$A193,SRL!H193,"-")</f>
        <v>0</v>
      </c>
      <c r="BK193" s="1">
        <f>IF($A193=SRL!$A193,SRL!I193,"-")</f>
        <v>0</v>
      </c>
      <c r="BL193" s="1">
        <f>IF($A193=SRL!$A193,SRL!J193,"-")</f>
        <v>0</v>
      </c>
      <c r="BM193" s="1">
        <f>IF($A193=SRL!$A193,SRL!K193,"-")</f>
        <v>0</v>
      </c>
      <c r="BN193" s="1">
        <f>IF($A193=SRL!$A193,SRL!L193,"-")</f>
        <v>0</v>
      </c>
      <c r="BO193" s="1">
        <f>IF($A193=SRL!$A193,SRL!M193,"-")</f>
        <v>0</v>
      </c>
      <c r="BP193" s="18" t="str">
        <f>IF($A193=SRL!$A193,SRL!N193,"-")</f>
        <v>Consolidation</v>
      </c>
      <c r="BQ193" s="18" t="str">
        <f>IF($A193=SRL!$A193,SRL!O193,"-")</f>
        <v>Consolidation</v>
      </c>
      <c r="BR193" s="8">
        <f>IF($A193=SRL!$A193,SRL!P193,"-")</f>
        <v>0</v>
      </c>
      <c r="BS193" s="25">
        <f>IF($A193=SRL!$A193,SRL!Q193,"-")</f>
        <v>0</v>
      </c>
      <c r="BT193" s="1">
        <f>IF($A193=SRL!$A193,SRL!R193,"-")</f>
        <v>0</v>
      </c>
      <c r="BU193" s="1">
        <f>IF($A193=SRL!$A193,SRL!S193,"-")</f>
        <v>0</v>
      </c>
      <c r="BV193" s="8">
        <f>IF($A193=SRL!$A193,SRL!T193,"-")</f>
        <v>0</v>
      </c>
    </row>
    <row r="194" spans="1:74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" t="e">
        <f t="shared" ref="AA194:AA221" si="72">(E194-D194)/D194</f>
        <v>#DIV/0!</v>
      </c>
      <c r="AB194" s="4" t="e">
        <f t="shared" si="62"/>
        <v>#DIV/0!</v>
      </c>
      <c r="AC194" s="2" t="b">
        <f t="shared" ref="AC194:AC221" si="73">IF(M194&gt;L194,TRUE)</f>
        <v>0</v>
      </c>
      <c r="AD194" s="2" t="b">
        <f t="shared" ref="AD194:AD221" si="74">IF(M194&gt;K194, "TRUE")</f>
        <v>0</v>
      </c>
      <c r="AE194" s="2" t="b">
        <f t="shared" ref="AE194:AE221" si="75">IF(M194&gt;J194,TRUE)</f>
        <v>0</v>
      </c>
      <c r="AF194" s="2" t="b">
        <f t="shared" ref="AF194:AF221" si="76">IF(L194&gt;K194,"TRUE")</f>
        <v>0</v>
      </c>
      <c r="AG194" s="2" t="b">
        <f t="shared" ref="AG194:AG221" si="77">IF(L194&gt;J194,TRUE)</f>
        <v>0</v>
      </c>
      <c r="AH194" s="2" t="b">
        <f t="shared" ref="AH194:AH221" si="78">IF(L194&gt;I194,TRUE)</f>
        <v>0</v>
      </c>
      <c r="AI194" s="2" t="b">
        <f t="shared" ref="AI194:AI221" si="79">IF(J194&gt;I194,TRUE)</f>
        <v>0</v>
      </c>
      <c r="AJ194" s="6" t="b">
        <f t="shared" ref="AJ194:AJ221" si="80">IF(J194&gt;H194,TRUE)</f>
        <v>0</v>
      </c>
      <c r="AK194" s="7" t="str">
        <f t="shared" si="63"/>
        <v>BUY</v>
      </c>
      <c r="AL194" s="2" t="str">
        <f t="shared" si="64"/>
        <v>-</v>
      </c>
      <c r="AM194" s="15" t="e">
        <f t="shared" ref="AM194:AM251" si="81">(M194-L194)/L194</f>
        <v>#DIV/0!</v>
      </c>
      <c r="AN194" s="2" t="e">
        <f t="shared" si="68"/>
        <v>#DIV/0!</v>
      </c>
      <c r="AO194" s="2" t="e">
        <f t="shared" si="69"/>
        <v>#DIV/0!</v>
      </c>
      <c r="AP194" s="33">
        <f>IF(RSI!A194=result!A194, RSI!M194, "-")</f>
        <v>100</v>
      </c>
      <c r="AQ194" s="36">
        <f t="shared" ref="AQ194:AQ251" si="82">E194</f>
        <v>0</v>
      </c>
      <c r="AR194" s="36" t="str">
        <f t="shared" ref="AR194:AR251" si="83">IF(L194&gt;K194, "Positive", "Negative")</f>
        <v>Negative</v>
      </c>
      <c r="AS194" s="36" t="str">
        <f t="shared" si="65"/>
        <v>-</v>
      </c>
      <c r="AT194" s="37">
        <f>BB!J194</f>
        <v>0</v>
      </c>
      <c r="AU194" s="39" t="e">
        <f>BB!K194</f>
        <v>#DIV/0!</v>
      </c>
      <c r="AV194" s="37">
        <f t="shared" ref="AV194:AV251" si="84">BA194-E194</f>
        <v>0</v>
      </c>
      <c r="AW194" s="39" t="e">
        <f t="shared" si="71"/>
        <v>#DIV/0!</v>
      </c>
      <c r="AX194" s="37">
        <f t="shared" ref="AX194:AX251" si="85">E194-BB194</f>
        <v>0</v>
      </c>
      <c r="AY194" s="39" t="e">
        <f t="shared" si="70"/>
        <v>#DIV/0!</v>
      </c>
      <c r="AZ194" s="37" t="b">
        <f t="shared" si="66"/>
        <v>0</v>
      </c>
      <c r="BA194" s="37">
        <f>BB!H194</f>
        <v>0</v>
      </c>
      <c r="BB194" s="37">
        <f>BB!I194</f>
        <v>0</v>
      </c>
      <c r="BC194" s="41" t="str">
        <f t="shared" si="67"/>
        <v>-</v>
      </c>
      <c r="BD194" s="41">
        <f>MACD!F194</f>
        <v>0</v>
      </c>
      <c r="BE194" s="41">
        <f>MACD!G194</f>
        <v>0</v>
      </c>
      <c r="BF194" s="41">
        <f>MACD!H194</f>
        <v>0</v>
      </c>
      <c r="BG194" s="41">
        <f>IF(A194=MACD!A194,MACD!I194,"-")</f>
        <v>0</v>
      </c>
      <c r="BH194" s="34">
        <f>IF($A194=SRL!$A194,SRL!F194,"-")</f>
        <v>0</v>
      </c>
      <c r="BI194" s="1">
        <f>IF($A194=SRL!$A194,SRL!G194,"-")</f>
        <v>0</v>
      </c>
      <c r="BJ194" s="1">
        <f>IF($A194=SRL!$A194,SRL!H194,"-")</f>
        <v>0</v>
      </c>
      <c r="BK194" s="1">
        <f>IF($A194=SRL!$A194,SRL!I194,"-")</f>
        <v>0</v>
      </c>
      <c r="BL194" s="1">
        <f>IF($A194=SRL!$A194,SRL!J194,"-")</f>
        <v>0</v>
      </c>
      <c r="BM194" s="1">
        <f>IF($A194=SRL!$A194,SRL!K194,"-")</f>
        <v>0</v>
      </c>
      <c r="BN194" s="1">
        <f>IF($A194=SRL!$A194,SRL!L194,"-")</f>
        <v>0</v>
      </c>
      <c r="BO194" s="1">
        <f>IF($A194=SRL!$A194,SRL!M194,"-")</f>
        <v>0</v>
      </c>
      <c r="BP194" s="18" t="str">
        <f>IF($A194=SRL!$A194,SRL!N194,"-")</f>
        <v>Consolidation</v>
      </c>
      <c r="BQ194" s="18" t="str">
        <f>IF($A194=SRL!$A194,SRL!O194,"-")</f>
        <v>Consolidation</v>
      </c>
      <c r="BR194" s="8">
        <f>IF($A194=SRL!$A194,SRL!P194,"-")</f>
        <v>0</v>
      </c>
      <c r="BS194" s="25">
        <f>IF($A194=SRL!$A194,SRL!Q194,"-")</f>
        <v>0</v>
      </c>
      <c r="BT194" s="1">
        <f>IF($A194=SRL!$A194,SRL!R194,"-")</f>
        <v>0</v>
      </c>
      <c r="BU194" s="1">
        <f>IF($A194=SRL!$A194,SRL!S194,"-")</f>
        <v>0</v>
      </c>
      <c r="BV194" s="8">
        <f>IF($A194=SRL!$A194,SRL!T194,"-")</f>
        <v>0</v>
      </c>
    </row>
    <row r="195" spans="1:74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" t="e">
        <f t="shared" si="72"/>
        <v>#DIV/0!</v>
      </c>
      <c r="AB195" s="4" t="e">
        <f t="shared" ref="AB195:AB251" si="86">(E195-E194)/E194</f>
        <v>#DIV/0!</v>
      </c>
      <c r="AC195" s="2" t="b">
        <f t="shared" si="73"/>
        <v>0</v>
      </c>
      <c r="AD195" s="2" t="b">
        <f t="shared" si="74"/>
        <v>0</v>
      </c>
      <c r="AE195" s="2" t="b">
        <f t="shared" si="75"/>
        <v>0</v>
      </c>
      <c r="AF195" s="2" t="b">
        <f t="shared" si="76"/>
        <v>0</v>
      </c>
      <c r="AG195" s="2" t="b">
        <f t="shared" si="77"/>
        <v>0</v>
      </c>
      <c r="AH195" s="2" t="b">
        <f t="shared" si="78"/>
        <v>0</v>
      </c>
      <c r="AI195" s="2" t="b">
        <f t="shared" si="79"/>
        <v>0</v>
      </c>
      <c r="AJ195" s="6" t="b">
        <f t="shared" si="80"/>
        <v>0</v>
      </c>
      <c r="AK195" s="7" t="str">
        <f t="shared" ref="AK195:AK251" si="87">IF(AND(AND($AC195=FALSE, $AD195=FALSE,$AF195=FALSE), AND(T195&lt;=35)),"BUY","-")</f>
        <v>BUY</v>
      </c>
      <c r="AL195" s="2" t="str">
        <f t="shared" ref="AL195:AL251" si="88">IF(AND(AND($AC195&lt;&gt;FALSE,$AD195&lt;&gt;FALSE,$AF195&lt;&gt;FALSE), AND(T195&gt;=70)),"SELL","-")</f>
        <v>-</v>
      </c>
      <c r="AM195" s="15" t="e">
        <f t="shared" si="81"/>
        <v>#DIV/0!</v>
      </c>
      <c r="AN195" s="2" t="e">
        <f t="shared" si="68"/>
        <v>#DIV/0!</v>
      </c>
      <c r="AO195" s="2" t="e">
        <f t="shared" si="69"/>
        <v>#DIV/0!</v>
      </c>
      <c r="AP195" s="33">
        <f>IF(RSI!A195=result!A195, RSI!M195, "-")</f>
        <v>100</v>
      </c>
      <c r="AQ195" s="36">
        <f t="shared" si="82"/>
        <v>0</v>
      </c>
      <c r="AR195" s="36" t="str">
        <f t="shared" si="83"/>
        <v>Negative</v>
      </c>
      <c r="AS195" s="36" t="str">
        <f t="shared" ref="AS195:AS251" si="89">IF(BF195&gt;BG195, "MACD Above", IF(BF195&lt;BG195, "9 Above", "-"))</f>
        <v>-</v>
      </c>
      <c r="AT195" s="37">
        <f>BB!J195</f>
        <v>0</v>
      </c>
      <c r="AU195" s="39" t="e">
        <f>BB!K195</f>
        <v>#DIV/0!</v>
      </c>
      <c r="AV195" s="37">
        <f t="shared" si="84"/>
        <v>0</v>
      </c>
      <c r="AW195" s="39" t="e">
        <f t="shared" si="71"/>
        <v>#DIV/0!</v>
      </c>
      <c r="AX195" s="37">
        <f t="shared" si="85"/>
        <v>0</v>
      </c>
      <c r="AY195" s="39" t="e">
        <f t="shared" si="70"/>
        <v>#DIV/0!</v>
      </c>
      <c r="AZ195" s="37" t="b">
        <f t="shared" ref="AZ195:AZ251" si="90">IF(AV195&lt;0, "UBB Broken", IF(AX195&lt;0, "LBB Broken"))</f>
        <v>0</v>
      </c>
      <c r="BA195" s="37">
        <f>BB!H195</f>
        <v>0</v>
      </c>
      <c r="BB195" s="37">
        <f>BB!I195</f>
        <v>0</v>
      </c>
      <c r="BC195" s="41" t="str">
        <f t="shared" ref="BC195:BC251" si="91">IF(BF195&gt;BG195, "MACD Above", IF(BF195&lt;BG195, "9 Above", "-"))</f>
        <v>-</v>
      </c>
      <c r="BD195" s="41">
        <f>MACD!F195</f>
        <v>0</v>
      </c>
      <c r="BE195" s="41">
        <f>MACD!G195</f>
        <v>0</v>
      </c>
      <c r="BF195" s="41">
        <f>MACD!H195</f>
        <v>0</v>
      </c>
      <c r="BG195" s="41">
        <f>IF(A195=MACD!A195,MACD!I195,"-")</f>
        <v>0</v>
      </c>
      <c r="BH195" s="34">
        <f>IF($A195=SRL!$A195,SRL!F195,"-")</f>
        <v>0</v>
      </c>
      <c r="BI195" s="1">
        <f>IF($A195=SRL!$A195,SRL!G195,"-")</f>
        <v>0</v>
      </c>
      <c r="BJ195" s="1">
        <f>IF($A195=SRL!$A195,SRL!H195,"-")</f>
        <v>0</v>
      </c>
      <c r="BK195" s="1">
        <f>IF($A195=SRL!$A195,SRL!I195,"-")</f>
        <v>0</v>
      </c>
      <c r="BL195" s="1">
        <f>IF($A195=SRL!$A195,SRL!J195,"-")</f>
        <v>0</v>
      </c>
      <c r="BM195" s="1">
        <f>IF($A195=SRL!$A195,SRL!K195,"-")</f>
        <v>0</v>
      </c>
      <c r="BN195" s="1">
        <f>IF($A195=SRL!$A195,SRL!L195,"-")</f>
        <v>0</v>
      </c>
      <c r="BO195" s="1">
        <f>IF($A195=SRL!$A195,SRL!M195,"-")</f>
        <v>0</v>
      </c>
      <c r="BP195" s="18" t="str">
        <f>IF($A195=SRL!$A195,SRL!N195,"-")</f>
        <v>Consolidation</v>
      </c>
      <c r="BQ195" s="18" t="str">
        <f>IF($A195=SRL!$A195,SRL!O195,"-")</f>
        <v>Consolidation</v>
      </c>
      <c r="BR195" s="8">
        <f>IF($A195=SRL!$A195,SRL!P195,"-")</f>
        <v>0</v>
      </c>
      <c r="BS195" s="25">
        <f>IF($A195=SRL!$A195,SRL!Q195,"-")</f>
        <v>0</v>
      </c>
      <c r="BT195" s="1">
        <f>IF($A195=SRL!$A195,SRL!R195,"-")</f>
        <v>0</v>
      </c>
      <c r="BU195" s="1">
        <f>IF($A195=SRL!$A195,SRL!S195,"-")</f>
        <v>0</v>
      </c>
      <c r="BV195" s="8">
        <f>IF($A195=SRL!$A195,SRL!T195,"-")</f>
        <v>0</v>
      </c>
    </row>
    <row r="196" spans="1:74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" t="e">
        <f t="shared" si="72"/>
        <v>#DIV/0!</v>
      </c>
      <c r="AB196" s="4" t="e">
        <f t="shared" si="86"/>
        <v>#DIV/0!</v>
      </c>
      <c r="AC196" s="2" t="b">
        <f t="shared" si="73"/>
        <v>0</v>
      </c>
      <c r="AD196" s="2" t="b">
        <f t="shared" si="74"/>
        <v>0</v>
      </c>
      <c r="AE196" s="2" t="b">
        <f t="shared" si="75"/>
        <v>0</v>
      </c>
      <c r="AF196" s="2" t="b">
        <f t="shared" si="76"/>
        <v>0</v>
      </c>
      <c r="AG196" s="2" t="b">
        <f t="shared" si="77"/>
        <v>0</v>
      </c>
      <c r="AH196" s="2" t="b">
        <f t="shared" si="78"/>
        <v>0</v>
      </c>
      <c r="AI196" s="2" t="b">
        <f t="shared" si="79"/>
        <v>0</v>
      </c>
      <c r="AJ196" s="6" t="b">
        <f t="shared" si="80"/>
        <v>0</v>
      </c>
      <c r="AK196" s="7" t="str">
        <f t="shared" si="87"/>
        <v>BUY</v>
      </c>
      <c r="AL196" s="2" t="str">
        <f t="shared" si="88"/>
        <v>-</v>
      </c>
      <c r="AM196" s="15" t="e">
        <f t="shared" si="81"/>
        <v>#DIV/0!</v>
      </c>
      <c r="AN196" s="2" t="e">
        <f t="shared" si="68"/>
        <v>#DIV/0!</v>
      </c>
      <c r="AO196" s="2" t="e">
        <f t="shared" si="69"/>
        <v>#DIV/0!</v>
      </c>
      <c r="AP196" s="33">
        <f>IF(RSI!A196=result!A196, RSI!M196, "-")</f>
        <v>100</v>
      </c>
      <c r="AQ196" s="36">
        <f t="shared" si="82"/>
        <v>0</v>
      </c>
      <c r="AR196" s="36" t="str">
        <f t="shared" si="83"/>
        <v>Negative</v>
      </c>
      <c r="AS196" s="36" t="str">
        <f t="shared" si="89"/>
        <v>-</v>
      </c>
      <c r="AT196" s="37">
        <f>BB!J196</f>
        <v>0</v>
      </c>
      <c r="AU196" s="39" t="e">
        <f>BB!K196</f>
        <v>#DIV/0!</v>
      </c>
      <c r="AV196" s="37">
        <f t="shared" si="84"/>
        <v>0</v>
      </c>
      <c r="AW196" s="39" t="e">
        <f t="shared" si="71"/>
        <v>#DIV/0!</v>
      </c>
      <c r="AX196" s="37">
        <f t="shared" si="85"/>
        <v>0</v>
      </c>
      <c r="AY196" s="39" t="e">
        <f t="shared" si="70"/>
        <v>#DIV/0!</v>
      </c>
      <c r="AZ196" s="37" t="b">
        <f t="shared" si="90"/>
        <v>0</v>
      </c>
      <c r="BA196" s="37">
        <f>BB!H196</f>
        <v>0</v>
      </c>
      <c r="BB196" s="37">
        <f>BB!I196</f>
        <v>0</v>
      </c>
      <c r="BC196" s="41" t="str">
        <f t="shared" si="91"/>
        <v>-</v>
      </c>
      <c r="BD196" s="41">
        <f>MACD!F196</f>
        <v>0</v>
      </c>
      <c r="BE196" s="41">
        <f>MACD!G196</f>
        <v>0</v>
      </c>
      <c r="BF196" s="41">
        <f>MACD!H196</f>
        <v>0</v>
      </c>
      <c r="BG196" s="41">
        <f>IF(A196=MACD!A196,MACD!I196,"-")</f>
        <v>0</v>
      </c>
      <c r="BH196" s="34">
        <f>IF($A196=SRL!$A196,SRL!F196,"-")</f>
        <v>0</v>
      </c>
      <c r="BI196" s="1">
        <f>IF($A196=SRL!$A196,SRL!G196,"-")</f>
        <v>0</v>
      </c>
      <c r="BJ196" s="1">
        <f>IF($A196=SRL!$A196,SRL!H196,"-")</f>
        <v>0</v>
      </c>
      <c r="BK196" s="1">
        <f>IF($A196=SRL!$A196,SRL!I196,"-")</f>
        <v>0</v>
      </c>
      <c r="BL196" s="1">
        <f>IF($A196=SRL!$A196,SRL!J196,"-")</f>
        <v>0</v>
      </c>
      <c r="BM196" s="1">
        <f>IF($A196=SRL!$A196,SRL!K196,"-")</f>
        <v>0</v>
      </c>
      <c r="BN196" s="1">
        <f>IF($A196=SRL!$A196,SRL!L196,"-")</f>
        <v>0</v>
      </c>
      <c r="BO196" s="1">
        <f>IF($A196=SRL!$A196,SRL!M196,"-")</f>
        <v>0</v>
      </c>
      <c r="BP196" s="18" t="str">
        <f>IF($A196=SRL!$A196,SRL!N196,"-")</f>
        <v>Consolidation</v>
      </c>
      <c r="BQ196" s="18" t="str">
        <f>IF($A196=SRL!$A196,SRL!O196,"-")</f>
        <v>Consolidation</v>
      </c>
      <c r="BR196" s="8">
        <f>IF($A196=SRL!$A196,SRL!P196,"-")</f>
        <v>0</v>
      </c>
      <c r="BS196" s="25">
        <f>IF($A196=SRL!$A196,SRL!Q196,"-")</f>
        <v>0</v>
      </c>
      <c r="BT196" s="1">
        <f>IF($A196=SRL!$A196,SRL!R196,"-")</f>
        <v>0</v>
      </c>
      <c r="BU196" s="1">
        <f>IF($A196=SRL!$A196,SRL!S196,"-")</f>
        <v>0</v>
      </c>
      <c r="BV196" s="8">
        <f>IF($A196=SRL!$A196,SRL!T196,"-")</f>
        <v>0</v>
      </c>
    </row>
    <row r="197" spans="1:74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" t="e">
        <f t="shared" si="72"/>
        <v>#DIV/0!</v>
      </c>
      <c r="AB197" s="4" t="e">
        <f t="shared" si="86"/>
        <v>#DIV/0!</v>
      </c>
      <c r="AC197" s="2" t="b">
        <f t="shared" si="73"/>
        <v>0</v>
      </c>
      <c r="AD197" s="2" t="b">
        <f t="shared" si="74"/>
        <v>0</v>
      </c>
      <c r="AE197" s="2" t="b">
        <f t="shared" si="75"/>
        <v>0</v>
      </c>
      <c r="AF197" s="2" t="b">
        <f t="shared" si="76"/>
        <v>0</v>
      </c>
      <c r="AG197" s="2" t="b">
        <f t="shared" si="77"/>
        <v>0</v>
      </c>
      <c r="AH197" s="2" t="b">
        <f t="shared" si="78"/>
        <v>0</v>
      </c>
      <c r="AI197" s="2" t="b">
        <f t="shared" si="79"/>
        <v>0</v>
      </c>
      <c r="AJ197" s="6" t="b">
        <f t="shared" si="80"/>
        <v>0</v>
      </c>
      <c r="AK197" s="7" t="str">
        <f t="shared" si="87"/>
        <v>BUY</v>
      </c>
      <c r="AL197" s="2" t="str">
        <f t="shared" si="88"/>
        <v>-</v>
      </c>
      <c r="AM197" s="15" t="e">
        <f t="shared" si="81"/>
        <v>#DIV/0!</v>
      </c>
      <c r="AN197" s="2" t="e">
        <f t="shared" ref="AN197:AN251" si="92">IF((AND($AB195&lt;0,$AB196&lt;0,$AB197&lt;0)),"Reversal_2","-")</f>
        <v>#DIV/0!</v>
      </c>
      <c r="AO197" s="2" t="e">
        <f t="shared" ref="AO197:AO251" si="93">IF((AND(($AB195+$AB196+$AB197)/3&gt;0.025)),"Reversal_3","-")</f>
        <v>#DIV/0!</v>
      </c>
      <c r="AP197" s="33">
        <f>IF(RSI!A197=result!A197, RSI!M197, "-")</f>
        <v>100</v>
      </c>
      <c r="AQ197" s="36">
        <f t="shared" si="82"/>
        <v>0</v>
      </c>
      <c r="AR197" s="36" t="str">
        <f t="shared" si="83"/>
        <v>Negative</v>
      </c>
      <c r="AS197" s="36" t="str">
        <f t="shared" si="89"/>
        <v>-</v>
      </c>
      <c r="AT197" s="37">
        <f>BB!J197</f>
        <v>0</v>
      </c>
      <c r="AU197" s="39" t="e">
        <f>BB!K197</f>
        <v>#DIV/0!</v>
      </c>
      <c r="AV197" s="37">
        <f t="shared" si="84"/>
        <v>0</v>
      </c>
      <c r="AW197" s="39" t="e">
        <f t="shared" si="71"/>
        <v>#DIV/0!</v>
      </c>
      <c r="AX197" s="37">
        <f t="shared" si="85"/>
        <v>0</v>
      </c>
      <c r="AY197" s="39" t="e">
        <f t="shared" si="70"/>
        <v>#DIV/0!</v>
      </c>
      <c r="AZ197" s="37" t="b">
        <f t="shared" si="90"/>
        <v>0</v>
      </c>
      <c r="BA197" s="37">
        <f>BB!H197</f>
        <v>0</v>
      </c>
      <c r="BB197" s="37">
        <f>BB!I197</f>
        <v>0</v>
      </c>
      <c r="BC197" s="41" t="str">
        <f t="shared" si="91"/>
        <v>-</v>
      </c>
      <c r="BD197" s="41">
        <f>MACD!F197</f>
        <v>0</v>
      </c>
      <c r="BE197" s="41">
        <f>MACD!G197</f>
        <v>0</v>
      </c>
      <c r="BF197" s="41">
        <f>MACD!H197</f>
        <v>0</v>
      </c>
      <c r="BG197" s="41">
        <f>IF(A197=MACD!A197,MACD!I197,"-")</f>
        <v>0</v>
      </c>
      <c r="BH197" s="34">
        <f>IF($A197=SRL!$A197,SRL!F197,"-")</f>
        <v>0</v>
      </c>
      <c r="BI197" s="1">
        <f>IF($A197=SRL!$A197,SRL!G197,"-")</f>
        <v>0</v>
      </c>
      <c r="BJ197" s="1">
        <f>IF($A197=SRL!$A197,SRL!H197,"-")</f>
        <v>0</v>
      </c>
      <c r="BK197" s="1">
        <f>IF($A197=SRL!$A197,SRL!I197,"-")</f>
        <v>0</v>
      </c>
      <c r="BL197" s="1">
        <f>IF($A197=SRL!$A197,SRL!J197,"-")</f>
        <v>0</v>
      </c>
      <c r="BM197" s="1">
        <f>IF($A197=SRL!$A197,SRL!K197,"-")</f>
        <v>0</v>
      </c>
      <c r="BN197" s="1">
        <f>IF($A197=SRL!$A197,SRL!L197,"-")</f>
        <v>0</v>
      </c>
      <c r="BO197" s="1">
        <f>IF($A197=SRL!$A197,SRL!M197,"-")</f>
        <v>0</v>
      </c>
      <c r="BP197" s="18" t="str">
        <f>IF($A197=SRL!$A197,SRL!N197,"-")</f>
        <v>Consolidation</v>
      </c>
      <c r="BQ197" s="18" t="str">
        <f>IF($A197=SRL!$A197,SRL!O197,"-")</f>
        <v>Consolidation</v>
      </c>
      <c r="BR197" s="8">
        <f>IF($A197=SRL!$A197,SRL!P197,"-")</f>
        <v>0</v>
      </c>
      <c r="BS197" s="25">
        <f>IF($A197=SRL!$A197,SRL!Q197,"-")</f>
        <v>0</v>
      </c>
      <c r="BT197" s="1">
        <f>IF($A197=SRL!$A197,SRL!R197,"-")</f>
        <v>0</v>
      </c>
      <c r="BU197" s="1">
        <f>IF($A197=SRL!$A197,SRL!S197,"-")</f>
        <v>0</v>
      </c>
      <c r="BV197" s="8">
        <f>IF($A197=SRL!$A197,SRL!T197,"-")</f>
        <v>0</v>
      </c>
    </row>
    <row r="198" spans="1:74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" t="e">
        <f t="shared" si="72"/>
        <v>#DIV/0!</v>
      </c>
      <c r="AB198" s="4" t="e">
        <f t="shared" si="86"/>
        <v>#DIV/0!</v>
      </c>
      <c r="AC198" s="2" t="b">
        <f t="shared" si="73"/>
        <v>0</v>
      </c>
      <c r="AD198" s="2" t="b">
        <f t="shared" si="74"/>
        <v>0</v>
      </c>
      <c r="AE198" s="2" t="b">
        <f t="shared" si="75"/>
        <v>0</v>
      </c>
      <c r="AF198" s="2" t="b">
        <f t="shared" si="76"/>
        <v>0</v>
      </c>
      <c r="AG198" s="2" t="b">
        <f t="shared" si="77"/>
        <v>0</v>
      </c>
      <c r="AH198" s="2" t="b">
        <f t="shared" si="78"/>
        <v>0</v>
      </c>
      <c r="AI198" s="2" t="b">
        <f t="shared" si="79"/>
        <v>0</v>
      </c>
      <c r="AJ198" s="6" t="b">
        <f t="shared" si="80"/>
        <v>0</v>
      </c>
      <c r="AK198" s="7" t="str">
        <f t="shared" si="87"/>
        <v>BUY</v>
      </c>
      <c r="AL198" s="2" t="str">
        <f t="shared" si="88"/>
        <v>-</v>
      </c>
      <c r="AM198" s="15" t="e">
        <f t="shared" si="81"/>
        <v>#DIV/0!</v>
      </c>
      <c r="AN198" s="2" t="e">
        <f t="shared" si="92"/>
        <v>#DIV/0!</v>
      </c>
      <c r="AO198" s="2" t="e">
        <f t="shared" si="93"/>
        <v>#DIV/0!</v>
      </c>
      <c r="AP198" s="33">
        <f>IF(RSI!A198=result!A198, RSI!M198, "-")</f>
        <v>100</v>
      </c>
      <c r="AQ198" s="36">
        <f t="shared" si="82"/>
        <v>0</v>
      </c>
      <c r="AR198" s="36" t="str">
        <f t="shared" si="83"/>
        <v>Negative</v>
      </c>
      <c r="AS198" s="36" t="str">
        <f t="shared" si="89"/>
        <v>-</v>
      </c>
      <c r="AT198" s="37">
        <f>BB!J198</f>
        <v>0</v>
      </c>
      <c r="AU198" s="39" t="e">
        <f>BB!K198</f>
        <v>#DIV/0!</v>
      </c>
      <c r="AV198" s="37">
        <f t="shared" si="84"/>
        <v>0</v>
      </c>
      <c r="AW198" s="39" t="e">
        <f t="shared" si="71"/>
        <v>#DIV/0!</v>
      </c>
      <c r="AX198" s="37">
        <f t="shared" si="85"/>
        <v>0</v>
      </c>
      <c r="AY198" s="39" t="e">
        <f t="shared" si="70"/>
        <v>#DIV/0!</v>
      </c>
      <c r="AZ198" s="37" t="b">
        <f t="shared" si="90"/>
        <v>0</v>
      </c>
      <c r="BA198" s="37">
        <f>BB!H198</f>
        <v>0</v>
      </c>
      <c r="BB198" s="37">
        <f>BB!I198</f>
        <v>0</v>
      </c>
      <c r="BC198" s="41" t="str">
        <f t="shared" si="91"/>
        <v>-</v>
      </c>
      <c r="BD198" s="41">
        <f>MACD!F198</f>
        <v>0</v>
      </c>
      <c r="BE198" s="41">
        <f>MACD!G198</f>
        <v>0</v>
      </c>
      <c r="BF198" s="41">
        <f>MACD!H198</f>
        <v>0</v>
      </c>
      <c r="BG198" s="41">
        <f>IF(A198=MACD!A198,MACD!I198,"-")</f>
        <v>0</v>
      </c>
      <c r="BH198" s="34">
        <f>IF($A198=SRL!$A198,SRL!F198,"-")</f>
        <v>0</v>
      </c>
      <c r="BI198" s="1">
        <f>IF($A198=SRL!$A198,SRL!G198,"-")</f>
        <v>0</v>
      </c>
      <c r="BJ198" s="1">
        <f>IF($A198=SRL!$A198,SRL!H198,"-")</f>
        <v>0</v>
      </c>
      <c r="BK198" s="1">
        <f>IF($A198=SRL!$A198,SRL!I198,"-")</f>
        <v>0</v>
      </c>
      <c r="BL198" s="1">
        <f>IF($A198=SRL!$A198,SRL!J198,"-")</f>
        <v>0</v>
      </c>
      <c r="BM198" s="1">
        <f>IF($A198=SRL!$A198,SRL!K198,"-")</f>
        <v>0</v>
      </c>
      <c r="BN198" s="1">
        <f>IF($A198=SRL!$A198,SRL!L198,"-")</f>
        <v>0</v>
      </c>
      <c r="BO198" s="1">
        <f>IF($A198=SRL!$A198,SRL!M198,"-")</f>
        <v>0</v>
      </c>
      <c r="BP198" s="18" t="str">
        <f>IF($A198=SRL!$A198,SRL!N198,"-")</f>
        <v>Consolidation</v>
      </c>
      <c r="BQ198" s="18" t="str">
        <f>IF($A198=SRL!$A198,SRL!O198,"-")</f>
        <v>Consolidation</v>
      </c>
      <c r="BR198" s="8">
        <f>IF($A198=SRL!$A198,SRL!P198,"-")</f>
        <v>0</v>
      </c>
      <c r="BS198" s="25">
        <f>IF($A198=SRL!$A198,SRL!Q198,"-")</f>
        <v>0</v>
      </c>
      <c r="BT198" s="1">
        <f>IF($A198=SRL!$A198,SRL!R198,"-")</f>
        <v>0</v>
      </c>
      <c r="BU198" s="1">
        <f>IF($A198=SRL!$A198,SRL!S198,"-")</f>
        <v>0</v>
      </c>
      <c r="BV198" s="8">
        <f>IF($A198=SRL!$A198,SRL!T198,"-")</f>
        <v>0</v>
      </c>
    </row>
    <row r="199" spans="1:74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" t="e">
        <f t="shared" si="72"/>
        <v>#DIV/0!</v>
      </c>
      <c r="AB199" s="4" t="e">
        <f t="shared" si="86"/>
        <v>#DIV/0!</v>
      </c>
      <c r="AC199" s="2" t="b">
        <f t="shared" si="73"/>
        <v>0</v>
      </c>
      <c r="AD199" s="2" t="b">
        <f t="shared" si="74"/>
        <v>0</v>
      </c>
      <c r="AE199" s="2" t="b">
        <f t="shared" si="75"/>
        <v>0</v>
      </c>
      <c r="AF199" s="2" t="b">
        <f t="shared" si="76"/>
        <v>0</v>
      </c>
      <c r="AG199" s="2" t="b">
        <f t="shared" si="77"/>
        <v>0</v>
      </c>
      <c r="AH199" s="2" t="b">
        <f t="shared" si="78"/>
        <v>0</v>
      </c>
      <c r="AI199" s="2" t="b">
        <f t="shared" si="79"/>
        <v>0</v>
      </c>
      <c r="AJ199" s="6" t="b">
        <f t="shared" si="80"/>
        <v>0</v>
      </c>
      <c r="AK199" s="7" t="str">
        <f t="shared" si="87"/>
        <v>BUY</v>
      </c>
      <c r="AL199" s="2" t="str">
        <f t="shared" si="88"/>
        <v>-</v>
      </c>
      <c r="AM199" s="15" t="e">
        <f t="shared" si="81"/>
        <v>#DIV/0!</v>
      </c>
      <c r="AN199" s="2" t="e">
        <f t="shared" si="92"/>
        <v>#DIV/0!</v>
      </c>
      <c r="AO199" s="2" t="e">
        <f t="shared" si="93"/>
        <v>#DIV/0!</v>
      </c>
      <c r="AP199" s="33">
        <f>IF(RSI!A199=result!A199, RSI!M199, "-")</f>
        <v>100</v>
      </c>
      <c r="AQ199" s="36">
        <f t="shared" si="82"/>
        <v>0</v>
      </c>
      <c r="AR199" s="36" t="str">
        <f t="shared" si="83"/>
        <v>Negative</v>
      </c>
      <c r="AS199" s="36" t="str">
        <f t="shared" si="89"/>
        <v>-</v>
      </c>
      <c r="AT199" s="37">
        <f>BB!J199</f>
        <v>0</v>
      </c>
      <c r="AU199" s="39" t="e">
        <f>BB!K199</f>
        <v>#DIV/0!</v>
      </c>
      <c r="AV199" s="37">
        <f t="shared" si="84"/>
        <v>0</v>
      </c>
      <c r="AW199" s="39" t="e">
        <f t="shared" si="71"/>
        <v>#DIV/0!</v>
      </c>
      <c r="AX199" s="37">
        <f t="shared" si="85"/>
        <v>0</v>
      </c>
      <c r="AY199" s="39" t="e">
        <f t="shared" si="70"/>
        <v>#DIV/0!</v>
      </c>
      <c r="AZ199" s="37" t="b">
        <f t="shared" si="90"/>
        <v>0</v>
      </c>
      <c r="BA199" s="37">
        <f>BB!H199</f>
        <v>0</v>
      </c>
      <c r="BB199" s="37">
        <f>BB!I199</f>
        <v>0</v>
      </c>
      <c r="BC199" s="41" t="str">
        <f t="shared" si="91"/>
        <v>-</v>
      </c>
      <c r="BD199" s="41">
        <f>MACD!F199</f>
        <v>0</v>
      </c>
      <c r="BE199" s="41">
        <f>MACD!G199</f>
        <v>0</v>
      </c>
      <c r="BF199" s="41">
        <f>MACD!H199</f>
        <v>0</v>
      </c>
      <c r="BG199" s="41">
        <f>IF(A199=MACD!A199,MACD!I199,"-")</f>
        <v>0</v>
      </c>
      <c r="BH199" s="34">
        <f>IF($A199=SRL!$A199,SRL!F199,"-")</f>
        <v>0</v>
      </c>
      <c r="BI199" s="1">
        <f>IF($A199=SRL!$A199,SRL!G199,"-")</f>
        <v>0</v>
      </c>
      <c r="BJ199" s="1">
        <f>IF($A199=SRL!$A199,SRL!H199,"-")</f>
        <v>0</v>
      </c>
      <c r="BK199" s="1">
        <f>IF($A199=SRL!$A199,SRL!I199,"-")</f>
        <v>0</v>
      </c>
      <c r="BL199" s="1">
        <f>IF($A199=SRL!$A199,SRL!J199,"-")</f>
        <v>0</v>
      </c>
      <c r="BM199" s="1">
        <f>IF($A199=SRL!$A199,SRL!K199,"-")</f>
        <v>0</v>
      </c>
      <c r="BN199" s="1">
        <f>IF($A199=SRL!$A199,SRL!L199,"-")</f>
        <v>0</v>
      </c>
      <c r="BO199" s="1">
        <f>IF($A199=SRL!$A199,SRL!M199,"-")</f>
        <v>0</v>
      </c>
      <c r="BP199" s="18" t="str">
        <f>IF($A199=SRL!$A199,SRL!N199,"-")</f>
        <v>Consolidation</v>
      </c>
      <c r="BQ199" s="18" t="str">
        <f>IF($A199=SRL!$A199,SRL!O199,"-")</f>
        <v>Consolidation</v>
      </c>
      <c r="BR199" s="8">
        <f>IF($A199=SRL!$A199,SRL!P199,"-")</f>
        <v>0</v>
      </c>
      <c r="BS199" s="25">
        <f>IF($A199=SRL!$A199,SRL!Q199,"-")</f>
        <v>0</v>
      </c>
      <c r="BT199" s="1">
        <f>IF($A199=SRL!$A199,SRL!R199,"-")</f>
        <v>0</v>
      </c>
      <c r="BU199" s="1">
        <f>IF($A199=SRL!$A199,SRL!S199,"-")</f>
        <v>0</v>
      </c>
      <c r="BV199" s="8">
        <f>IF($A199=SRL!$A199,SRL!T199,"-")</f>
        <v>0</v>
      </c>
    </row>
    <row r="200" spans="1:74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" t="e">
        <f t="shared" si="72"/>
        <v>#DIV/0!</v>
      </c>
      <c r="AB200" s="4" t="e">
        <f t="shared" si="86"/>
        <v>#DIV/0!</v>
      </c>
      <c r="AC200" s="2" t="b">
        <f t="shared" si="73"/>
        <v>0</v>
      </c>
      <c r="AD200" s="2" t="b">
        <f t="shared" si="74"/>
        <v>0</v>
      </c>
      <c r="AE200" s="2" t="b">
        <f t="shared" si="75"/>
        <v>0</v>
      </c>
      <c r="AF200" s="2" t="b">
        <f t="shared" si="76"/>
        <v>0</v>
      </c>
      <c r="AG200" s="2" t="b">
        <f t="shared" si="77"/>
        <v>0</v>
      </c>
      <c r="AH200" s="2" t="b">
        <f t="shared" si="78"/>
        <v>0</v>
      </c>
      <c r="AI200" s="2" t="b">
        <f t="shared" si="79"/>
        <v>0</v>
      </c>
      <c r="AJ200" s="6" t="b">
        <f t="shared" si="80"/>
        <v>0</v>
      </c>
      <c r="AK200" s="7" t="str">
        <f t="shared" si="87"/>
        <v>BUY</v>
      </c>
      <c r="AL200" s="2" t="str">
        <f t="shared" si="88"/>
        <v>-</v>
      </c>
      <c r="AM200" s="15" t="e">
        <f t="shared" si="81"/>
        <v>#DIV/0!</v>
      </c>
      <c r="AN200" s="2" t="e">
        <f t="shared" si="92"/>
        <v>#DIV/0!</v>
      </c>
      <c r="AO200" s="2" t="e">
        <f t="shared" si="93"/>
        <v>#DIV/0!</v>
      </c>
      <c r="AP200" s="33">
        <f>IF(RSI!A200=result!A200, RSI!M200, "-")</f>
        <v>100</v>
      </c>
      <c r="AQ200" s="36">
        <f t="shared" si="82"/>
        <v>0</v>
      </c>
      <c r="AR200" s="36" t="str">
        <f t="shared" si="83"/>
        <v>Negative</v>
      </c>
      <c r="AS200" s="36" t="str">
        <f t="shared" si="89"/>
        <v>-</v>
      </c>
      <c r="AT200" s="37">
        <f>BB!J200</f>
        <v>0</v>
      </c>
      <c r="AU200" s="39" t="e">
        <f>BB!K200</f>
        <v>#DIV/0!</v>
      </c>
      <c r="AV200" s="37">
        <f t="shared" si="84"/>
        <v>0</v>
      </c>
      <c r="AW200" s="39" t="e">
        <f t="shared" si="71"/>
        <v>#DIV/0!</v>
      </c>
      <c r="AX200" s="37">
        <f t="shared" si="85"/>
        <v>0</v>
      </c>
      <c r="AY200" s="39" t="e">
        <f t="shared" si="70"/>
        <v>#DIV/0!</v>
      </c>
      <c r="AZ200" s="37" t="b">
        <f t="shared" si="90"/>
        <v>0</v>
      </c>
      <c r="BA200" s="37">
        <f>BB!H200</f>
        <v>0</v>
      </c>
      <c r="BB200" s="37">
        <f>BB!I200</f>
        <v>0</v>
      </c>
      <c r="BC200" s="41" t="str">
        <f t="shared" si="91"/>
        <v>-</v>
      </c>
      <c r="BD200" s="41">
        <f>MACD!F200</f>
        <v>0</v>
      </c>
      <c r="BE200" s="41">
        <f>MACD!G200</f>
        <v>0</v>
      </c>
      <c r="BF200" s="41">
        <f>MACD!H200</f>
        <v>0</v>
      </c>
      <c r="BG200" s="41">
        <f>IF(A200=MACD!A200,MACD!I200,"-")</f>
        <v>0</v>
      </c>
      <c r="BH200" s="34">
        <f>IF($A200=SRL!$A200,SRL!F200,"-")</f>
        <v>0</v>
      </c>
      <c r="BI200" s="1">
        <f>IF($A200=SRL!$A200,SRL!G200,"-")</f>
        <v>0</v>
      </c>
      <c r="BJ200" s="1">
        <f>IF($A200=SRL!$A200,SRL!H200,"-")</f>
        <v>0</v>
      </c>
      <c r="BK200" s="1">
        <f>IF($A200=SRL!$A200,SRL!I200,"-")</f>
        <v>0</v>
      </c>
      <c r="BL200" s="1">
        <f>IF($A200=SRL!$A200,SRL!J200,"-")</f>
        <v>0</v>
      </c>
      <c r="BM200" s="1">
        <f>IF($A200=SRL!$A200,SRL!K200,"-")</f>
        <v>0</v>
      </c>
      <c r="BN200" s="1">
        <f>IF($A200=SRL!$A200,SRL!L200,"-")</f>
        <v>0</v>
      </c>
      <c r="BO200" s="1">
        <f>IF($A200=SRL!$A200,SRL!M200,"-")</f>
        <v>0</v>
      </c>
      <c r="BP200" s="18" t="str">
        <f>IF($A200=SRL!$A200,SRL!N200,"-")</f>
        <v>Consolidation</v>
      </c>
      <c r="BQ200" s="18" t="str">
        <f>IF($A200=SRL!$A200,SRL!O200,"-")</f>
        <v>Consolidation</v>
      </c>
      <c r="BR200" s="8">
        <f>IF($A200=SRL!$A200,SRL!P200,"-")</f>
        <v>0</v>
      </c>
      <c r="BS200" s="25">
        <f>IF($A200=SRL!$A200,SRL!Q200,"-")</f>
        <v>0</v>
      </c>
      <c r="BT200" s="1">
        <f>IF($A200=SRL!$A200,SRL!R200,"-")</f>
        <v>0</v>
      </c>
      <c r="BU200" s="1">
        <f>IF($A200=SRL!$A200,SRL!S200,"-")</f>
        <v>0</v>
      </c>
      <c r="BV200" s="8">
        <f>IF($A200=SRL!$A200,SRL!T200,"-")</f>
        <v>0</v>
      </c>
    </row>
    <row r="201" spans="1:74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" t="e">
        <f t="shared" si="72"/>
        <v>#DIV/0!</v>
      </c>
      <c r="AB201" s="4" t="e">
        <f t="shared" si="86"/>
        <v>#DIV/0!</v>
      </c>
      <c r="AC201" s="2" t="b">
        <f t="shared" si="73"/>
        <v>0</v>
      </c>
      <c r="AD201" s="2" t="b">
        <f t="shared" si="74"/>
        <v>0</v>
      </c>
      <c r="AE201" s="2" t="b">
        <f t="shared" si="75"/>
        <v>0</v>
      </c>
      <c r="AF201" s="2" t="b">
        <f t="shared" si="76"/>
        <v>0</v>
      </c>
      <c r="AG201" s="2" t="b">
        <f t="shared" si="77"/>
        <v>0</v>
      </c>
      <c r="AH201" s="2" t="b">
        <f t="shared" si="78"/>
        <v>0</v>
      </c>
      <c r="AI201" s="2" t="b">
        <f t="shared" si="79"/>
        <v>0</v>
      </c>
      <c r="AJ201" s="6" t="b">
        <f t="shared" si="80"/>
        <v>0</v>
      </c>
      <c r="AK201" s="7" t="str">
        <f t="shared" si="87"/>
        <v>BUY</v>
      </c>
      <c r="AL201" s="2" t="str">
        <f t="shared" si="88"/>
        <v>-</v>
      </c>
      <c r="AM201" s="15" t="e">
        <f t="shared" si="81"/>
        <v>#DIV/0!</v>
      </c>
      <c r="AN201" s="2" t="e">
        <f t="shared" si="92"/>
        <v>#DIV/0!</v>
      </c>
      <c r="AO201" s="2" t="e">
        <f t="shared" si="93"/>
        <v>#DIV/0!</v>
      </c>
      <c r="AP201" s="33">
        <f>IF(RSI!A201=result!A201, RSI!M201, "-")</f>
        <v>100</v>
      </c>
      <c r="AQ201" s="36">
        <f t="shared" si="82"/>
        <v>0</v>
      </c>
      <c r="AR201" s="36" t="str">
        <f t="shared" si="83"/>
        <v>Negative</v>
      </c>
      <c r="AS201" s="36" t="str">
        <f t="shared" si="89"/>
        <v>-</v>
      </c>
      <c r="AT201" s="37">
        <f>BB!J201</f>
        <v>0</v>
      </c>
      <c r="AU201" s="39" t="e">
        <f>BB!K201</f>
        <v>#DIV/0!</v>
      </c>
      <c r="AV201" s="37">
        <f t="shared" si="84"/>
        <v>0</v>
      </c>
      <c r="AW201" s="39" t="e">
        <f t="shared" si="71"/>
        <v>#DIV/0!</v>
      </c>
      <c r="AX201" s="37">
        <f t="shared" si="85"/>
        <v>0</v>
      </c>
      <c r="AY201" s="39" t="e">
        <f t="shared" si="70"/>
        <v>#DIV/0!</v>
      </c>
      <c r="AZ201" s="37" t="b">
        <f t="shared" si="90"/>
        <v>0</v>
      </c>
      <c r="BA201" s="37">
        <f>BB!H201</f>
        <v>0</v>
      </c>
      <c r="BB201" s="37">
        <f>BB!I201</f>
        <v>0</v>
      </c>
      <c r="BC201" s="41" t="str">
        <f t="shared" si="91"/>
        <v>-</v>
      </c>
      <c r="BD201" s="41">
        <f>MACD!F201</f>
        <v>0</v>
      </c>
      <c r="BE201" s="41">
        <f>MACD!G201</f>
        <v>0</v>
      </c>
      <c r="BF201" s="41">
        <f>MACD!H201</f>
        <v>0</v>
      </c>
      <c r="BG201" s="41">
        <f>IF(A201=MACD!A201,MACD!I201,"-")</f>
        <v>0</v>
      </c>
      <c r="BH201" s="34">
        <f>IF($A201=SRL!$A201,SRL!F201,"-")</f>
        <v>0</v>
      </c>
      <c r="BI201" s="1">
        <f>IF($A201=SRL!$A201,SRL!G201,"-")</f>
        <v>0</v>
      </c>
      <c r="BJ201" s="1">
        <f>IF($A201=SRL!$A201,SRL!H201,"-")</f>
        <v>0</v>
      </c>
      <c r="BK201" s="1">
        <f>IF($A201=SRL!$A201,SRL!I201,"-")</f>
        <v>0</v>
      </c>
      <c r="BL201" s="1">
        <f>IF($A201=SRL!$A201,SRL!J201,"-")</f>
        <v>0</v>
      </c>
      <c r="BM201" s="1">
        <f>IF($A201=SRL!$A201,SRL!K201,"-")</f>
        <v>0</v>
      </c>
      <c r="BN201" s="1">
        <f>IF($A201=SRL!$A201,SRL!L201,"-")</f>
        <v>0</v>
      </c>
      <c r="BO201" s="1">
        <f>IF($A201=SRL!$A201,SRL!M201,"-")</f>
        <v>0</v>
      </c>
      <c r="BP201" s="18" t="str">
        <f>IF($A201=SRL!$A201,SRL!N201,"-")</f>
        <v>Consolidation</v>
      </c>
      <c r="BQ201" s="18" t="str">
        <f>IF($A201=SRL!$A201,SRL!O201,"-")</f>
        <v>Consolidation</v>
      </c>
      <c r="BR201" s="8">
        <f>IF($A201=SRL!$A201,SRL!P201,"-")</f>
        <v>0</v>
      </c>
      <c r="BS201" s="25">
        <f>IF($A201=SRL!$A201,SRL!Q201,"-")</f>
        <v>0</v>
      </c>
      <c r="BT201" s="1">
        <f>IF($A201=SRL!$A201,SRL!R201,"-")</f>
        <v>0</v>
      </c>
      <c r="BU201" s="1">
        <f>IF($A201=SRL!$A201,SRL!S201,"-")</f>
        <v>0</v>
      </c>
      <c r="BV201" s="8">
        <f>IF($A201=SRL!$A201,SRL!T201,"-")</f>
        <v>0</v>
      </c>
    </row>
    <row r="202" spans="1:74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" t="e">
        <f t="shared" si="72"/>
        <v>#DIV/0!</v>
      </c>
      <c r="AB202" s="4" t="e">
        <f t="shared" si="86"/>
        <v>#DIV/0!</v>
      </c>
      <c r="AC202" s="2" t="b">
        <f t="shared" si="73"/>
        <v>0</v>
      </c>
      <c r="AD202" s="2" t="b">
        <f t="shared" si="74"/>
        <v>0</v>
      </c>
      <c r="AE202" s="2" t="b">
        <f t="shared" si="75"/>
        <v>0</v>
      </c>
      <c r="AF202" s="2" t="b">
        <f t="shared" si="76"/>
        <v>0</v>
      </c>
      <c r="AG202" s="2" t="b">
        <f t="shared" si="77"/>
        <v>0</v>
      </c>
      <c r="AH202" s="2" t="b">
        <f t="shared" si="78"/>
        <v>0</v>
      </c>
      <c r="AI202" s="2" t="b">
        <f t="shared" si="79"/>
        <v>0</v>
      </c>
      <c r="AJ202" s="6" t="b">
        <f t="shared" si="80"/>
        <v>0</v>
      </c>
      <c r="AK202" s="7" t="str">
        <f t="shared" si="87"/>
        <v>BUY</v>
      </c>
      <c r="AL202" s="2" t="str">
        <f t="shared" si="88"/>
        <v>-</v>
      </c>
      <c r="AM202" s="15" t="e">
        <f t="shared" si="81"/>
        <v>#DIV/0!</v>
      </c>
      <c r="AN202" s="2" t="e">
        <f t="shared" si="92"/>
        <v>#DIV/0!</v>
      </c>
      <c r="AO202" s="2" t="e">
        <f t="shared" si="93"/>
        <v>#DIV/0!</v>
      </c>
      <c r="AP202" s="33">
        <f>IF(RSI!A202=result!A202, RSI!M202, "-")</f>
        <v>100</v>
      </c>
      <c r="AQ202" s="36">
        <f t="shared" si="82"/>
        <v>0</v>
      </c>
      <c r="AR202" s="36" t="str">
        <f t="shared" si="83"/>
        <v>Negative</v>
      </c>
      <c r="AS202" s="36" t="str">
        <f t="shared" si="89"/>
        <v>-</v>
      </c>
      <c r="AT202" s="37">
        <f>BB!J202</f>
        <v>0</v>
      </c>
      <c r="AU202" s="39" t="e">
        <f>BB!K202</f>
        <v>#DIV/0!</v>
      </c>
      <c r="AV202" s="37">
        <f t="shared" si="84"/>
        <v>0</v>
      </c>
      <c r="AW202" s="39" t="e">
        <f t="shared" si="71"/>
        <v>#DIV/0!</v>
      </c>
      <c r="AX202" s="37">
        <f t="shared" si="85"/>
        <v>0</v>
      </c>
      <c r="AY202" s="39" t="e">
        <f t="shared" si="70"/>
        <v>#DIV/0!</v>
      </c>
      <c r="AZ202" s="37" t="b">
        <f t="shared" si="90"/>
        <v>0</v>
      </c>
      <c r="BA202" s="37">
        <f>BB!H202</f>
        <v>0</v>
      </c>
      <c r="BB202" s="37">
        <f>BB!I202</f>
        <v>0</v>
      </c>
      <c r="BC202" s="41" t="str">
        <f t="shared" si="91"/>
        <v>-</v>
      </c>
      <c r="BD202" s="41">
        <f>MACD!F202</f>
        <v>0</v>
      </c>
      <c r="BE202" s="41">
        <f>MACD!G202</f>
        <v>0</v>
      </c>
      <c r="BF202" s="41">
        <f>MACD!H202</f>
        <v>0</v>
      </c>
      <c r="BG202" s="41">
        <f>IF(A202=MACD!A202,MACD!I202,"-")</f>
        <v>0</v>
      </c>
      <c r="BH202" s="34">
        <f>IF($A202=SRL!$A202,SRL!F202,"-")</f>
        <v>0</v>
      </c>
      <c r="BI202" s="1">
        <f>IF($A202=SRL!$A202,SRL!G202,"-")</f>
        <v>0</v>
      </c>
      <c r="BJ202" s="1">
        <f>IF($A202=SRL!$A202,SRL!H202,"-")</f>
        <v>0</v>
      </c>
      <c r="BK202" s="1">
        <f>IF($A202=SRL!$A202,SRL!I202,"-")</f>
        <v>0</v>
      </c>
      <c r="BL202" s="1">
        <f>IF($A202=SRL!$A202,SRL!J202,"-")</f>
        <v>0</v>
      </c>
      <c r="BM202" s="1">
        <f>IF($A202=SRL!$A202,SRL!K202,"-")</f>
        <v>0</v>
      </c>
      <c r="BN202" s="1">
        <f>IF($A202=SRL!$A202,SRL!L202,"-")</f>
        <v>0</v>
      </c>
      <c r="BO202" s="1">
        <f>IF($A202=SRL!$A202,SRL!M202,"-")</f>
        <v>0</v>
      </c>
      <c r="BP202" s="18" t="str">
        <f>IF($A202=SRL!$A202,SRL!N202,"-")</f>
        <v>Consolidation</v>
      </c>
      <c r="BQ202" s="18" t="str">
        <f>IF($A202=SRL!$A202,SRL!O202,"-")</f>
        <v>Consolidation</v>
      </c>
      <c r="BR202" s="8">
        <f>IF($A202=SRL!$A202,SRL!P202,"-")</f>
        <v>0</v>
      </c>
      <c r="BS202" s="25">
        <f>IF($A202=SRL!$A202,SRL!Q202,"-")</f>
        <v>0</v>
      </c>
      <c r="BT202" s="1">
        <f>IF($A202=SRL!$A202,SRL!R202,"-")</f>
        <v>0</v>
      </c>
      <c r="BU202" s="1">
        <f>IF($A202=SRL!$A202,SRL!S202,"-")</f>
        <v>0</v>
      </c>
      <c r="BV202" s="8">
        <f>IF($A202=SRL!$A202,SRL!T202,"-")</f>
        <v>0</v>
      </c>
    </row>
    <row r="203" spans="1:74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" t="e">
        <f t="shared" si="72"/>
        <v>#DIV/0!</v>
      </c>
      <c r="AB203" s="4" t="e">
        <f t="shared" si="86"/>
        <v>#DIV/0!</v>
      </c>
      <c r="AC203" s="2" t="b">
        <f t="shared" si="73"/>
        <v>0</v>
      </c>
      <c r="AD203" s="2" t="b">
        <f t="shared" si="74"/>
        <v>0</v>
      </c>
      <c r="AE203" s="2" t="b">
        <f t="shared" si="75"/>
        <v>0</v>
      </c>
      <c r="AF203" s="2" t="b">
        <f t="shared" si="76"/>
        <v>0</v>
      </c>
      <c r="AG203" s="2" t="b">
        <f t="shared" si="77"/>
        <v>0</v>
      </c>
      <c r="AH203" s="2" t="b">
        <f t="shared" si="78"/>
        <v>0</v>
      </c>
      <c r="AI203" s="2" t="b">
        <f t="shared" si="79"/>
        <v>0</v>
      </c>
      <c r="AJ203" s="6" t="b">
        <f t="shared" si="80"/>
        <v>0</v>
      </c>
      <c r="AK203" s="7" t="str">
        <f t="shared" si="87"/>
        <v>BUY</v>
      </c>
      <c r="AL203" s="2" t="str">
        <f t="shared" si="88"/>
        <v>-</v>
      </c>
      <c r="AM203" s="15" t="e">
        <f t="shared" si="81"/>
        <v>#DIV/0!</v>
      </c>
      <c r="AN203" s="2" t="e">
        <f t="shared" si="92"/>
        <v>#DIV/0!</v>
      </c>
      <c r="AO203" s="2" t="e">
        <f t="shared" si="93"/>
        <v>#DIV/0!</v>
      </c>
      <c r="AP203" s="33">
        <f>IF(RSI!A203=result!A203, RSI!M203, "-")</f>
        <v>100</v>
      </c>
      <c r="AQ203" s="36">
        <f t="shared" si="82"/>
        <v>0</v>
      </c>
      <c r="AR203" s="36" t="str">
        <f t="shared" si="83"/>
        <v>Negative</v>
      </c>
      <c r="AS203" s="36" t="str">
        <f t="shared" si="89"/>
        <v>-</v>
      </c>
      <c r="AT203" s="37">
        <f>BB!J203</f>
        <v>0</v>
      </c>
      <c r="AU203" s="39" t="e">
        <f>BB!K203</f>
        <v>#DIV/0!</v>
      </c>
      <c r="AV203" s="37">
        <f t="shared" si="84"/>
        <v>0</v>
      </c>
      <c r="AW203" s="39" t="e">
        <f t="shared" si="71"/>
        <v>#DIV/0!</v>
      </c>
      <c r="AX203" s="37">
        <f t="shared" si="85"/>
        <v>0</v>
      </c>
      <c r="AY203" s="39" t="e">
        <f t="shared" si="70"/>
        <v>#DIV/0!</v>
      </c>
      <c r="AZ203" s="37" t="b">
        <f t="shared" si="90"/>
        <v>0</v>
      </c>
      <c r="BA203" s="37">
        <f>BB!H203</f>
        <v>0</v>
      </c>
      <c r="BB203" s="37">
        <f>BB!I203</f>
        <v>0</v>
      </c>
      <c r="BC203" s="41" t="str">
        <f t="shared" si="91"/>
        <v>-</v>
      </c>
      <c r="BD203" s="41">
        <f>MACD!F203</f>
        <v>0</v>
      </c>
      <c r="BE203" s="41">
        <f>MACD!G203</f>
        <v>0</v>
      </c>
      <c r="BF203" s="41">
        <f>MACD!H203</f>
        <v>0</v>
      </c>
      <c r="BG203" s="41">
        <f>IF(A203=MACD!A203,MACD!I203,"-")</f>
        <v>0</v>
      </c>
      <c r="BH203" s="34">
        <f>IF($A203=SRL!$A203,SRL!F203,"-")</f>
        <v>0</v>
      </c>
      <c r="BI203" s="1">
        <f>IF($A203=SRL!$A203,SRL!G203,"-")</f>
        <v>0</v>
      </c>
      <c r="BJ203" s="1">
        <f>IF($A203=SRL!$A203,SRL!H203,"-")</f>
        <v>0</v>
      </c>
      <c r="BK203" s="1">
        <f>IF($A203=SRL!$A203,SRL!I203,"-")</f>
        <v>0</v>
      </c>
      <c r="BL203" s="1">
        <f>IF($A203=SRL!$A203,SRL!J203,"-")</f>
        <v>0</v>
      </c>
      <c r="BM203" s="1">
        <f>IF($A203=SRL!$A203,SRL!K203,"-")</f>
        <v>0</v>
      </c>
      <c r="BN203" s="1">
        <f>IF($A203=SRL!$A203,SRL!L203,"-")</f>
        <v>0</v>
      </c>
      <c r="BO203" s="1">
        <f>IF($A203=SRL!$A203,SRL!M203,"-")</f>
        <v>0</v>
      </c>
      <c r="BP203" s="18" t="str">
        <f>IF($A203=SRL!$A203,SRL!N203,"-")</f>
        <v>Consolidation</v>
      </c>
      <c r="BQ203" s="18" t="str">
        <f>IF($A203=SRL!$A203,SRL!O203,"-")</f>
        <v>Consolidation</v>
      </c>
      <c r="BR203" s="8">
        <f>IF($A203=SRL!$A203,SRL!P203,"-")</f>
        <v>0</v>
      </c>
      <c r="BS203" s="25">
        <f>IF($A203=SRL!$A203,SRL!Q203,"-")</f>
        <v>0</v>
      </c>
      <c r="BT203" s="1">
        <f>IF($A203=SRL!$A203,SRL!R203,"-")</f>
        <v>0</v>
      </c>
      <c r="BU203" s="1">
        <f>IF($A203=SRL!$A203,SRL!S203,"-")</f>
        <v>0</v>
      </c>
      <c r="BV203" s="8">
        <f>IF($A203=SRL!$A203,SRL!T203,"-")</f>
        <v>0</v>
      </c>
    </row>
    <row r="204" spans="1:74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" t="e">
        <f t="shared" si="72"/>
        <v>#DIV/0!</v>
      </c>
      <c r="AB204" s="4" t="e">
        <f t="shared" si="86"/>
        <v>#DIV/0!</v>
      </c>
      <c r="AC204" s="2" t="b">
        <f t="shared" si="73"/>
        <v>0</v>
      </c>
      <c r="AD204" s="2" t="b">
        <f t="shared" si="74"/>
        <v>0</v>
      </c>
      <c r="AE204" s="2" t="b">
        <f t="shared" si="75"/>
        <v>0</v>
      </c>
      <c r="AF204" s="2" t="b">
        <f t="shared" si="76"/>
        <v>0</v>
      </c>
      <c r="AG204" s="2" t="b">
        <f t="shared" si="77"/>
        <v>0</v>
      </c>
      <c r="AH204" s="2" t="b">
        <f t="shared" si="78"/>
        <v>0</v>
      </c>
      <c r="AI204" s="2" t="b">
        <f t="shared" si="79"/>
        <v>0</v>
      </c>
      <c r="AJ204" s="6" t="b">
        <f t="shared" si="80"/>
        <v>0</v>
      </c>
      <c r="AK204" s="7" t="str">
        <f t="shared" si="87"/>
        <v>BUY</v>
      </c>
      <c r="AL204" s="2" t="str">
        <f t="shared" si="88"/>
        <v>-</v>
      </c>
      <c r="AM204" s="15" t="e">
        <f t="shared" si="81"/>
        <v>#DIV/0!</v>
      </c>
      <c r="AN204" s="2" t="e">
        <f t="shared" si="92"/>
        <v>#DIV/0!</v>
      </c>
      <c r="AO204" s="2" t="e">
        <f t="shared" si="93"/>
        <v>#DIV/0!</v>
      </c>
      <c r="AP204" s="33">
        <f>IF(RSI!A204=result!A204, RSI!M204, "-")</f>
        <v>100</v>
      </c>
      <c r="AQ204" s="36">
        <f t="shared" si="82"/>
        <v>0</v>
      </c>
      <c r="AR204" s="36" t="str">
        <f t="shared" si="83"/>
        <v>Negative</v>
      </c>
      <c r="AS204" s="36" t="str">
        <f t="shared" si="89"/>
        <v>-</v>
      </c>
      <c r="AT204" s="37">
        <f>BB!J204</f>
        <v>0</v>
      </c>
      <c r="AU204" s="39" t="e">
        <f>BB!K204</f>
        <v>#DIV/0!</v>
      </c>
      <c r="AV204" s="37">
        <f t="shared" si="84"/>
        <v>0</v>
      </c>
      <c r="AW204" s="39" t="e">
        <f t="shared" si="71"/>
        <v>#DIV/0!</v>
      </c>
      <c r="AX204" s="37">
        <f t="shared" si="85"/>
        <v>0</v>
      </c>
      <c r="AY204" s="39" t="e">
        <f t="shared" si="70"/>
        <v>#DIV/0!</v>
      </c>
      <c r="AZ204" s="37" t="b">
        <f t="shared" si="90"/>
        <v>0</v>
      </c>
      <c r="BA204" s="37">
        <f>BB!H204</f>
        <v>0</v>
      </c>
      <c r="BB204" s="37">
        <f>BB!I204</f>
        <v>0</v>
      </c>
      <c r="BC204" s="41" t="str">
        <f t="shared" si="91"/>
        <v>-</v>
      </c>
      <c r="BD204" s="41">
        <f>MACD!F204</f>
        <v>0</v>
      </c>
      <c r="BE204" s="41">
        <f>MACD!G204</f>
        <v>0</v>
      </c>
      <c r="BF204" s="41">
        <f>MACD!H204</f>
        <v>0</v>
      </c>
      <c r="BG204" s="41">
        <f>IF(A204=MACD!A204,MACD!I204,"-")</f>
        <v>0</v>
      </c>
      <c r="BH204" s="34">
        <f>IF($A204=SRL!$A204,SRL!F204,"-")</f>
        <v>0</v>
      </c>
      <c r="BI204" s="1">
        <f>IF($A204=SRL!$A204,SRL!G204,"-")</f>
        <v>0</v>
      </c>
      <c r="BJ204" s="1">
        <f>IF($A204=SRL!$A204,SRL!H204,"-")</f>
        <v>0</v>
      </c>
      <c r="BK204" s="1">
        <f>IF($A204=SRL!$A204,SRL!I204,"-")</f>
        <v>0</v>
      </c>
      <c r="BL204" s="1">
        <f>IF($A204=SRL!$A204,SRL!J204,"-")</f>
        <v>0</v>
      </c>
      <c r="BM204" s="1">
        <f>IF($A204=SRL!$A204,SRL!K204,"-")</f>
        <v>0</v>
      </c>
      <c r="BN204" s="1">
        <f>IF($A204=SRL!$A204,SRL!L204,"-")</f>
        <v>0</v>
      </c>
      <c r="BO204" s="1">
        <f>IF($A204=SRL!$A204,SRL!M204,"-")</f>
        <v>0</v>
      </c>
      <c r="BP204" s="18" t="str">
        <f>IF($A204=SRL!$A204,SRL!N204,"-")</f>
        <v>Consolidation</v>
      </c>
      <c r="BQ204" s="18" t="str">
        <f>IF($A204=SRL!$A204,SRL!O204,"-")</f>
        <v>Consolidation</v>
      </c>
      <c r="BR204" s="8">
        <f>IF($A204=SRL!$A204,SRL!P204,"-")</f>
        <v>0</v>
      </c>
      <c r="BS204" s="25">
        <f>IF($A204=SRL!$A204,SRL!Q204,"-")</f>
        <v>0</v>
      </c>
      <c r="BT204" s="1">
        <f>IF($A204=SRL!$A204,SRL!R204,"-")</f>
        <v>0</v>
      </c>
      <c r="BU204" s="1">
        <f>IF($A204=SRL!$A204,SRL!S204,"-")</f>
        <v>0</v>
      </c>
      <c r="BV204" s="8">
        <f>IF($A204=SRL!$A204,SRL!T204,"-")</f>
        <v>0</v>
      </c>
    </row>
    <row r="205" spans="1:74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" t="e">
        <f t="shared" si="72"/>
        <v>#DIV/0!</v>
      </c>
      <c r="AB205" s="4" t="e">
        <f t="shared" si="86"/>
        <v>#DIV/0!</v>
      </c>
      <c r="AC205" s="2" t="b">
        <f t="shared" si="73"/>
        <v>0</v>
      </c>
      <c r="AD205" s="2" t="b">
        <f t="shared" si="74"/>
        <v>0</v>
      </c>
      <c r="AE205" s="2" t="b">
        <f t="shared" si="75"/>
        <v>0</v>
      </c>
      <c r="AF205" s="2" t="b">
        <f t="shared" si="76"/>
        <v>0</v>
      </c>
      <c r="AG205" s="2" t="b">
        <f t="shared" si="77"/>
        <v>0</v>
      </c>
      <c r="AH205" s="2" t="b">
        <f t="shared" si="78"/>
        <v>0</v>
      </c>
      <c r="AI205" s="2" t="b">
        <f t="shared" si="79"/>
        <v>0</v>
      </c>
      <c r="AJ205" s="6" t="b">
        <f t="shared" si="80"/>
        <v>0</v>
      </c>
      <c r="AK205" s="7" t="str">
        <f t="shared" si="87"/>
        <v>BUY</v>
      </c>
      <c r="AL205" s="2" t="str">
        <f t="shared" si="88"/>
        <v>-</v>
      </c>
      <c r="AM205" s="15" t="e">
        <f t="shared" si="81"/>
        <v>#DIV/0!</v>
      </c>
      <c r="AN205" s="2" t="e">
        <f t="shared" si="92"/>
        <v>#DIV/0!</v>
      </c>
      <c r="AO205" s="2" t="e">
        <f t="shared" si="93"/>
        <v>#DIV/0!</v>
      </c>
      <c r="AP205" s="33">
        <f>IF(RSI!A205=result!A205, RSI!M205, "-")</f>
        <v>100</v>
      </c>
      <c r="AQ205" s="36">
        <f t="shared" si="82"/>
        <v>0</v>
      </c>
      <c r="AR205" s="36" t="str">
        <f t="shared" si="83"/>
        <v>Negative</v>
      </c>
      <c r="AS205" s="36" t="str">
        <f t="shared" si="89"/>
        <v>-</v>
      </c>
      <c r="AT205" s="37">
        <f>BB!J205</f>
        <v>0</v>
      </c>
      <c r="AU205" s="39" t="e">
        <f>BB!K205</f>
        <v>#DIV/0!</v>
      </c>
      <c r="AV205" s="37">
        <f t="shared" si="84"/>
        <v>0</v>
      </c>
      <c r="AW205" s="39" t="e">
        <f t="shared" si="71"/>
        <v>#DIV/0!</v>
      </c>
      <c r="AX205" s="37">
        <f t="shared" si="85"/>
        <v>0</v>
      </c>
      <c r="AY205" s="39" t="e">
        <f t="shared" si="70"/>
        <v>#DIV/0!</v>
      </c>
      <c r="AZ205" s="37" t="b">
        <f t="shared" si="90"/>
        <v>0</v>
      </c>
      <c r="BA205" s="37">
        <f>BB!H205</f>
        <v>0</v>
      </c>
      <c r="BB205" s="37">
        <f>BB!I205</f>
        <v>0</v>
      </c>
      <c r="BC205" s="41" t="str">
        <f t="shared" si="91"/>
        <v>-</v>
      </c>
      <c r="BD205" s="41">
        <f>MACD!F205</f>
        <v>0</v>
      </c>
      <c r="BE205" s="41">
        <f>MACD!G205</f>
        <v>0</v>
      </c>
      <c r="BF205" s="41">
        <f>MACD!H205</f>
        <v>0</v>
      </c>
      <c r="BG205" s="41">
        <f>IF(A205=MACD!A205,MACD!I205,"-")</f>
        <v>0</v>
      </c>
      <c r="BH205" s="34">
        <f>IF($A205=SRL!$A205,SRL!F205,"-")</f>
        <v>0</v>
      </c>
      <c r="BI205" s="1">
        <f>IF($A205=SRL!$A205,SRL!G205,"-")</f>
        <v>0</v>
      </c>
      <c r="BJ205" s="1">
        <f>IF($A205=SRL!$A205,SRL!H205,"-")</f>
        <v>0</v>
      </c>
      <c r="BK205" s="1">
        <f>IF($A205=SRL!$A205,SRL!I205,"-")</f>
        <v>0</v>
      </c>
      <c r="BL205" s="1">
        <f>IF($A205=SRL!$A205,SRL!J205,"-")</f>
        <v>0</v>
      </c>
      <c r="BM205" s="1">
        <f>IF($A205=SRL!$A205,SRL!K205,"-")</f>
        <v>0</v>
      </c>
      <c r="BN205" s="1">
        <f>IF($A205=SRL!$A205,SRL!L205,"-")</f>
        <v>0</v>
      </c>
      <c r="BO205" s="1">
        <f>IF($A205=SRL!$A205,SRL!M205,"-")</f>
        <v>0</v>
      </c>
      <c r="BP205" s="18" t="str">
        <f>IF($A205=SRL!$A205,SRL!N205,"-")</f>
        <v>Consolidation</v>
      </c>
      <c r="BQ205" s="18" t="str">
        <f>IF($A205=SRL!$A205,SRL!O205,"-")</f>
        <v>Consolidation</v>
      </c>
      <c r="BR205" s="8">
        <f>IF($A205=SRL!$A205,SRL!P205,"-")</f>
        <v>0</v>
      </c>
      <c r="BS205" s="25">
        <f>IF($A205=SRL!$A205,SRL!Q205,"-")</f>
        <v>0</v>
      </c>
      <c r="BT205" s="1">
        <f>IF($A205=SRL!$A205,SRL!R205,"-")</f>
        <v>0</v>
      </c>
      <c r="BU205" s="1">
        <f>IF($A205=SRL!$A205,SRL!S205,"-")</f>
        <v>0</v>
      </c>
      <c r="BV205" s="8">
        <f>IF($A205=SRL!$A205,SRL!T205,"-")</f>
        <v>0</v>
      </c>
    </row>
    <row r="206" spans="1:74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" t="e">
        <f t="shared" si="72"/>
        <v>#DIV/0!</v>
      </c>
      <c r="AB206" s="4" t="e">
        <f t="shared" si="86"/>
        <v>#DIV/0!</v>
      </c>
      <c r="AC206" s="2" t="b">
        <f t="shared" si="73"/>
        <v>0</v>
      </c>
      <c r="AD206" s="2" t="b">
        <f t="shared" si="74"/>
        <v>0</v>
      </c>
      <c r="AE206" s="2" t="b">
        <f t="shared" si="75"/>
        <v>0</v>
      </c>
      <c r="AF206" s="2" t="b">
        <f t="shared" si="76"/>
        <v>0</v>
      </c>
      <c r="AG206" s="2" t="b">
        <f t="shared" si="77"/>
        <v>0</v>
      </c>
      <c r="AH206" s="2" t="b">
        <f t="shared" si="78"/>
        <v>0</v>
      </c>
      <c r="AI206" s="2" t="b">
        <f t="shared" si="79"/>
        <v>0</v>
      </c>
      <c r="AJ206" s="6" t="b">
        <f t="shared" si="80"/>
        <v>0</v>
      </c>
      <c r="AK206" s="7" t="str">
        <f t="shared" si="87"/>
        <v>BUY</v>
      </c>
      <c r="AL206" s="2" t="str">
        <f t="shared" si="88"/>
        <v>-</v>
      </c>
      <c r="AM206" s="15" t="e">
        <f t="shared" si="81"/>
        <v>#DIV/0!</v>
      </c>
      <c r="AN206" s="2" t="e">
        <f t="shared" si="92"/>
        <v>#DIV/0!</v>
      </c>
      <c r="AO206" s="2" t="e">
        <f t="shared" si="93"/>
        <v>#DIV/0!</v>
      </c>
      <c r="AP206" s="33">
        <f>IF(RSI!A206=result!A206, RSI!M206, "-")</f>
        <v>100</v>
      </c>
      <c r="AQ206" s="36">
        <f t="shared" si="82"/>
        <v>0</v>
      </c>
      <c r="AR206" s="36" t="str">
        <f t="shared" si="83"/>
        <v>Negative</v>
      </c>
      <c r="AS206" s="36" t="str">
        <f t="shared" si="89"/>
        <v>-</v>
      </c>
      <c r="AT206" s="37">
        <f>BB!J206</f>
        <v>0</v>
      </c>
      <c r="AU206" s="39" t="e">
        <f>BB!K206</f>
        <v>#DIV/0!</v>
      </c>
      <c r="AV206" s="37">
        <f t="shared" si="84"/>
        <v>0</v>
      </c>
      <c r="AW206" s="39" t="e">
        <f t="shared" si="71"/>
        <v>#DIV/0!</v>
      </c>
      <c r="AX206" s="37">
        <f t="shared" si="85"/>
        <v>0</v>
      </c>
      <c r="AY206" s="39" t="e">
        <f t="shared" si="70"/>
        <v>#DIV/0!</v>
      </c>
      <c r="AZ206" s="37" t="b">
        <f t="shared" si="90"/>
        <v>0</v>
      </c>
      <c r="BA206" s="37">
        <f>BB!H206</f>
        <v>0</v>
      </c>
      <c r="BB206" s="37">
        <f>BB!I206</f>
        <v>0</v>
      </c>
      <c r="BC206" s="41" t="str">
        <f t="shared" si="91"/>
        <v>-</v>
      </c>
      <c r="BD206" s="41">
        <f>MACD!F206</f>
        <v>0</v>
      </c>
      <c r="BE206" s="41">
        <f>MACD!G206</f>
        <v>0</v>
      </c>
      <c r="BF206" s="41">
        <f>MACD!H206</f>
        <v>0</v>
      </c>
      <c r="BG206" s="41">
        <f>IF(A206=MACD!A206,MACD!I206,"-")</f>
        <v>0</v>
      </c>
      <c r="BH206" s="34">
        <f>IF($A206=SRL!$A206,SRL!F206,"-")</f>
        <v>0</v>
      </c>
      <c r="BI206" s="1">
        <f>IF($A206=SRL!$A206,SRL!G206,"-")</f>
        <v>0</v>
      </c>
      <c r="BJ206" s="1">
        <f>IF($A206=SRL!$A206,SRL!H206,"-")</f>
        <v>0</v>
      </c>
      <c r="BK206" s="1">
        <f>IF($A206=SRL!$A206,SRL!I206,"-")</f>
        <v>0</v>
      </c>
      <c r="BL206" s="1">
        <f>IF($A206=SRL!$A206,SRL!J206,"-")</f>
        <v>0</v>
      </c>
      <c r="BM206" s="1">
        <f>IF($A206=SRL!$A206,SRL!K206,"-")</f>
        <v>0</v>
      </c>
      <c r="BN206" s="1">
        <f>IF($A206=SRL!$A206,SRL!L206,"-")</f>
        <v>0</v>
      </c>
      <c r="BO206" s="1">
        <f>IF($A206=SRL!$A206,SRL!M206,"-")</f>
        <v>0</v>
      </c>
      <c r="BP206" s="18" t="str">
        <f>IF($A206=SRL!$A206,SRL!N206,"-")</f>
        <v>Consolidation</v>
      </c>
      <c r="BQ206" s="18" t="str">
        <f>IF($A206=SRL!$A206,SRL!O206,"-")</f>
        <v>Consolidation</v>
      </c>
      <c r="BR206" s="8">
        <f>IF($A206=SRL!$A206,SRL!P206,"-")</f>
        <v>0</v>
      </c>
      <c r="BS206" s="25">
        <f>IF($A206=SRL!$A206,SRL!Q206,"-")</f>
        <v>0</v>
      </c>
      <c r="BT206" s="1">
        <f>IF($A206=SRL!$A206,SRL!R206,"-")</f>
        <v>0</v>
      </c>
      <c r="BU206" s="1">
        <f>IF($A206=SRL!$A206,SRL!S206,"-")</f>
        <v>0</v>
      </c>
      <c r="BV206" s="8">
        <f>IF($A206=SRL!$A206,SRL!T206,"-")</f>
        <v>0</v>
      </c>
    </row>
    <row r="207" spans="1:74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" t="e">
        <f t="shared" si="72"/>
        <v>#DIV/0!</v>
      </c>
      <c r="AB207" s="4" t="e">
        <f t="shared" si="86"/>
        <v>#DIV/0!</v>
      </c>
      <c r="AC207" s="2" t="b">
        <f t="shared" si="73"/>
        <v>0</v>
      </c>
      <c r="AD207" s="2" t="b">
        <f t="shared" si="74"/>
        <v>0</v>
      </c>
      <c r="AE207" s="2" t="b">
        <f t="shared" si="75"/>
        <v>0</v>
      </c>
      <c r="AF207" s="2" t="b">
        <f t="shared" si="76"/>
        <v>0</v>
      </c>
      <c r="AG207" s="2" t="b">
        <f t="shared" si="77"/>
        <v>0</v>
      </c>
      <c r="AH207" s="2" t="b">
        <f t="shared" si="78"/>
        <v>0</v>
      </c>
      <c r="AI207" s="2" t="b">
        <f t="shared" si="79"/>
        <v>0</v>
      </c>
      <c r="AJ207" s="6" t="b">
        <f t="shared" si="80"/>
        <v>0</v>
      </c>
      <c r="AK207" s="7" t="str">
        <f t="shared" si="87"/>
        <v>BUY</v>
      </c>
      <c r="AL207" s="2" t="str">
        <f t="shared" si="88"/>
        <v>-</v>
      </c>
      <c r="AM207" s="15" t="e">
        <f t="shared" si="81"/>
        <v>#DIV/0!</v>
      </c>
      <c r="AN207" s="2" t="e">
        <f t="shared" si="92"/>
        <v>#DIV/0!</v>
      </c>
      <c r="AO207" s="2" t="e">
        <f t="shared" si="93"/>
        <v>#DIV/0!</v>
      </c>
      <c r="AP207" s="33">
        <f>IF(RSI!A207=result!A207, RSI!M207, "-")</f>
        <v>100</v>
      </c>
      <c r="AQ207" s="36">
        <f t="shared" si="82"/>
        <v>0</v>
      </c>
      <c r="AR207" s="36" t="str">
        <f t="shared" si="83"/>
        <v>Negative</v>
      </c>
      <c r="AS207" s="36" t="str">
        <f t="shared" si="89"/>
        <v>-</v>
      </c>
      <c r="AT207" s="37">
        <f>BB!J207</f>
        <v>0</v>
      </c>
      <c r="AU207" s="39" t="e">
        <f>BB!K207</f>
        <v>#DIV/0!</v>
      </c>
      <c r="AV207" s="37">
        <f t="shared" si="84"/>
        <v>0</v>
      </c>
      <c r="AW207" s="39" t="e">
        <f t="shared" si="71"/>
        <v>#DIV/0!</v>
      </c>
      <c r="AX207" s="37">
        <f t="shared" si="85"/>
        <v>0</v>
      </c>
      <c r="AY207" s="39" t="e">
        <f t="shared" si="70"/>
        <v>#DIV/0!</v>
      </c>
      <c r="AZ207" s="37" t="b">
        <f t="shared" si="90"/>
        <v>0</v>
      </c>
      <c r="BA207" s="37">
        <f>BB!H207</f>
        <v>0</v>
      </c>
      <c r="BB207" s="37">
        <f>BB!I207</f>
        <v>0</v>
      </c>
      <c r="BC207" s="41" t="str">
        <f t="shared" si="91"/>
        <v>-</v>
      </c>
      <c r="BD207" s="41">
        <f>MACD!F207</f>
        <v>0</v>
      </c>
      <c r="BE207" s="41">
        <f>MACD!G207</f>
        <v>0</v>
      </c>
      <c r="BF207" s="41">
        <f>MACD!H207</f>
        <v>0</v>
      </c>
      <c r="BG207" s="41">
        <f>IF(A207=MACD!A207,MACD!I207,"-")</f>
        <v>0</v>
      </c>
      <c r="BH207" s="34">
        <f>IF($A207=SRL!$A207,SRL!F207,"-")</f>
        <v>0</v>
      </c>
      <c r="BI207" s="1">
        <f>IF($A207=SRL!$A207,SRL!G207,"-")</f>
        <v>0</v>
      </c>
      <c r="BJ207" s="1">
        <f>IF($A207=SRL!$A207,SRL!H207,"-")</f>
        <v>0</v>
      </c>
      <c r="BK207" s="1">
        <f>IF($A207=SRL!$A207,SRL!I207,"-")</f>
        <v>0</v>
      </c>
      <c r="BL207" s="1">
        <f>IF($A207=SRL!$A207,SRL!J207,"-")</f>
        <v>0</v>
      </c>
      <c r="BM207" s="1">
        <f>IF($A207=SRL!$A207,SRL!K207,"-")</f>
        <v>0</v>
      </c>
      <c r="BN207" s="1">
        <f>IF($A207=SRL!$A207,SRL!L207,"-")</f>
        <v>0</v>
      </c>
      <c r="BO207" s="1">
        <f>IF($A207=SRL!$A207,SRL!M207,"-")</f>
        <v>0</v>
      </c>
      <c r="BP207" s="18" t="str">
        <f>IF($A207=SRL!$A207,SRL!N207,"-")</f>
        <v>Consolidation</v>
      </c>
      <c r="BQ207" s="18" t="str">
        <f>IF($A207=SRL!$A207,SRL!O207,"-")</f>
        <v>Consolidation</v>
      </c>
      <c r="BR207" s="8">
        <f>IF($A207=SRL!$A207,SRL!P207,"-")</f>
        <v>0</v>
      </c>
      <c r="BS207" s="25">
        <f>IF($A207=SRL!$A207,SRL!Q207,"-")</f>
        <v>0</v>
      </c>
      <c r="BT207" s="1">
        <f>IF($A207=SRL!$A207,SRL!R207,"-")</f>
        <v>0</v>
      </c>
      <c r="BU207" s="1">
        <f>IF($A207=SRL!$A207,SRL!S207,"-")</f>
        <v>0</v>
      </c>
      <c r="BV207" s="8">
        <f>IF($A207=SRL!$A207,SRL!T207,"-")</f>
        <v>0</v>
      </c>
    </row>
    <row r="208" spans="1:74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" t="e">
        <f t="shared" si="72"/>
        <v>#DIV/0!</v>
      </c>
      <c r="AB208" s="4" t="e">
        <f t="shared" si="86"/>
        <v>#DIV/0!</v>
      </c>
      <c r="AC208" s="2" t="b">
        <f t="shared" si="73"/>
        <v>0</v>
      </c>
      <c r="AD208" s="2" t="b">
        <f t="shared" si="74"/>
        <v>0</v>
      </c>
      <c r="AE208" s="2" t="b">
        <f t="shared" si="75"/>
        <v>0</v>
      </c>
      <c r="AF208" s="2" t="b">
        <f t="shared" si="76"/>
        <v>0</v>
      </c>
      <c r="AG208" s="2" t="b">
        <f t="shared" si="77"/>
        <v>0</v>
      </c>
      <c r="AH208" s="2" t="b">
        <f t="shared" si="78"/>
        <v>0</v>
      </c>
      <c r="AI208" s="2" t="b">
        <f t="shared" si="79"/>
        <v>0</v>
      </c>
      <c r="AJ208" s="6" t="b">
        <f t="shared" si="80"/>
        <v>0</v>
      </c>
      <c r="AK208" s="7" t="str">
        <f t="shared" si="87"/>
        <v>BUY</v>
      </c>
      <c r="AL208" s="2" t="str">
        <f t="shared" si="88"/>
        <v>-</v>
      </c>
      <c r="AM208" s="15" t="e">
        <f t="shared" si="81"/>
        <v>#DIV/0!</v>
      </c>
      <c r="AN208" s="2" t="e">
        <f t="shared" si="92"/>
        <v>#DIV/0!</v>
      </c>
      <c r="AO208" s="2" t="e">
        <f t="shared" si="93"/>
        <v>#DIV/0!</v>
      </c>
      <c r="AP208" s="33">
        <f>IF(RSI!A208=result!A208, RSI!M208, "-")</f>
        <v>100</v>
      </c>
      <c r="AQ208" s="36">
        <f t="shared" si="82"/>
        <v>0</v>
      </c>
      <c r="AR208" s="36" t="str">
        <f t="shared" si="83"/>
        <v>Negative</v>
      </c>
      <c r="AS208" s="36" t="str">
        <f t="shared" si="89"/>
        <v>-</v>
      </c>
      <c r="AT208" s="37">
        <f>BB!J208</f>
        <v>0</v>
      </c>
      <c r="AU208" s="39" t="e">
        <f>BB!K208</f>
        <v>#DIV/0!</v>
      </c>
      <c r="AV208" s="37">
        <f t="shared" si="84"/>
        <v>0</v>
      </c>
      <c r="AW208" s="39" t="e">
        <f t="shared" si="71"/>
        <v>#DIV/0!</v>
      </c>
      <c r="AX208" s="37">
        <f t="shared" si="85"/>
        <v>0</v>
      </c>
      <c r="AY208" s="39" t="e">
        <f t="shared" si="70"/>
        <v>#DIV/0!</v>
      </c>
      <c r="AZ208" s="37" t="b">
        <f t="shared" si="90"/>
        <v>0</v>
      </c>
      <c r="BA208" s="37">
        <f>BB!H208</f>
        <v>0</v>
      </c>
      <c r="BB208" s="37">
        <f>BB!I208</f>
        <v>0</v>
      </c>
      <c r="BC208" s="41" t="str">
        <f t="shared" si="91"/>
        <v>-</v>
      </c>
      <c r="BD208" s="41">
        <f>MACD!F208</f>
        <v>0</v>
      </c>
      <c r="BE208" s="41">
        <f>MACD!G208</f>
        <v>0</v>
      </c>
      <c r="BF208" s="41">
        <f>MACD!H208</f>
        <v>0</v>
      </c>
      <c r="BG208" s="41">
        <f>IF(A208=MACD!A208,MACD!I208,"-")</f>
        <v>0</v>
      </c>
      <c r="BH208" s="34">
        <f>IF($A208=SRL!$A208,SRL!F208,"-")</f>
        <v>0</v>
      </c>
      <c r="BI208" s="1">
        <f>IF($A208=SRL!$A208,SRL!G208,"-")</f>
        <v>0</v>
      </c>
      <c r="BJ208" s="1">
        <f>IF($A208=SRL!$A208,SRL!H208,"-")</f>
        <v>0</v>
      </c>
      <c r="BK208" s="1">
        <f>IF($A208=SRL!$A208,SRL!I208,"-")</f>
        <v>0</v>
      </c>
      <c r="BL208" s="1">
        <f>IF($A208=SRL!$A208,SRL!J208,"-")</f>
        <v>0</v>
      </c>
      <c r="BM208" s="1">
        <f>IF($A208=SRL!$A208,SRL!K208,"-")</f>
        <v>0</v>
      </c>
      <c r="BN208" s="1">
        <f>IF($A208=SRL!$A208,SRL!L208,"-")</f>
        <v>0</v>
      </c>
      <c r="BO208" s="1">
        <f>IF($A208=SRL!$A208,SRL!M208,"-")</f>
        <v>0</v>
      </c>
      <c r="BP208" s="18" t="str">
        <f>IF($A208=SRL!$A208,SRL!N208,"-")</f>
        <v>Consolidation</v>
      </c>
      <c r="BQ208" s="18" t="str">
        <f>IF($A208=SRL!$A208,SRL!O208,"-")</f>
        <v>Consolidation</v>
      </c>
      <c r="BR208" s="8">
        <f>IF($A208=SRL!$A208,SRL!P208,"-")</f>
        <v>0</v>
      </c>
      <c r="BS208" s="25">
        <f>IF($A208=SRL!$A208,SRL!Q208,"-")</f>
        <v>0</v>
      </c>
      <c r="BT208" s="1">
        <f>IF($A208=SRL!$A208,SRL!R208,"-")</f>
        <v>0</v>
      </c>
      <c r="BU208" s="1">
        <f>IF($A208=SRL!$A208,SRL!S208,"-")</f>
        <v>0</v>
      </c>
      <c r="BV208" s="8">
        <f>IF($A208=SRL!$A208,SRL!T208,"-")</f>
        <v>0</v>
      </c>
    </row>
    <row r="209" spans="1:74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" t="e">
        <f t="shared" si="72"/>
        <v>#DIV/0!</v>
      </c>
      <c r="AB209" s="4" t="e">
        <f t="shared" si="86"/>
        <v>#DIV/0!</v>
      </c>
      <c r="AC209" s="2" t="b">
        <f t="shared" si="73"/>
        <v>0</v>
      </c>
      <c r="AD209" s="2" t="b">
        <f t="shared" si="74"/>
        <v>0</v>
      </c>
      <c r="AE209" s="2" t="b">
        <f t="shared" si="75"/>
        <v>0</v>
      </c>
      <c r="AF209" s="2" t="b">
        <f t="shared" si="76"/>
        <v>0</v>
      </c>
      <c r="AG209" s="2" t="b">
        <f t="shared" si="77"/>
        <v>0</v>
      </c>
      <c r="AH209" s="2" t="b">
        <f t="shared" si="78"/>
        <v>0</v>
      </c>
      <c r="AI209" s="2" t="b">
        <f t="shared" si="79"/>
        <v>0</v>
      </c>
      <c r="AJ209" s="6" t="b">
        <f t="shared" si="80"/>
        <v>0</v>
      </c>
      <c r="AK209" s="7" t="str">
        <f t="shared" si="87"/>
        <v>BUY</v>
      </c>
      <c r="AL209" s="2" t="str">
        <f t="shared" si="88"/>
        <v>-</v>
      </c>
      <c r="AM209" s="15" t="e">
        <f t="shared" si="81"/>
        <v>#DIV/0!</v>
      </c>
      <c r="AN209" s="2" t="e">
        <f t="shared" si="92"/>
        <v>#DIV/0!</v>
      </c>
      <c r="AO209" s="2" t="e">
        <f t="shared" si="93"/>
        <v>#DIV/0!</v>
      </c>
      <c r="AP209" s="33">
        <f>IF(RSI!A209=result!A209, RSI!M209, "-")</f>
        <v>100</v>
      </c>
      <c r="AQ209" s="36">
        <f t="shared" si="82"/>
        <v>0</v>
      </c>
      <c r="AR209" s="36" t="str">
        <f t="shared" si="83"/>
        <v>Negative</v>
      </c>
      <c r="AS209" s="36" t="str">
        <f t="shared" si="89"/>
        <v>-</v>
      </c>
      <c r="AT209" s="37">
        <f>BB!J209</f>
        <v>0</v>
      </c>
      <c r="AU209" s="39" t="e">
        <f>BB!K209</f>
        <v>#DIV/0!</v>
      </c>
      <c r="AV209" s="37">
        <f t="shared" si="84"/>
        <v>0</v>
      </c>
      <c r="AW209" s="39" t="e">
        <f t="shared" si="71"/>
        <v>#DIV/0!</v>
      </c>
      <c r="AX209" s="37">
        <f t="shared" si="85"/>
        <v>0</v>
      </c>
      <c r="AY209" s="39" t="e">
        <f t="shared" si="70"/>
        <v>#DIV/0!</v>
      </c>
      <c r="AZ209" s="37" t="b">
        <f t="shared" si="90"/>
        <v>0</v>
      </c>
      <c r="BA209" s="37">
        <f>BB!H209</f>
        <v>0</v>
      </c>
      <c r="BB209" s="37">
        <f>BB!I209</f>
        <v>0</v>
      </c>
      <c r="BC209" s="41" t="str">
        <f t="shared" si="91"/>
        <v>-</v>
      </c>
      <c r="BD209" s="41">
        <f>MACD!F209</f>
        <v>0</v>
      </c>
      <c r="BE209" s="41">
        <f>MACD!G209</f>
        <v>0</v>
      </c>
      <c r="BF209" s="41">
        <f>MACD!H209</f>
        <v>0</v>
      </c>
      <c r="BG209" s="41">
        <f>IF(A209=MACD!A209,MACD!I209,"-")</f>
        <v>0</v>
      </c>
      <c r="BH209" s="34">
        <f>IF($A209=SRL!$A209,SRL!F209,"-")</f>
        <v>0</v>
      </c>
      <c r="BI209" s="1">
        <f>IF($A209=SRL!$A209,SRL!G209,"-")</f>
        <v>0</v>
      </c>
      <c r="BJ209" s="1">
        <f>IF($A209=SRL!$A209,SRL!H209,"-")</f>
        <v>0</v>
      </c>
      <c r="BK209" s="1">
        <f>IF($A209=SRL!$A209,SRL!I209,"-")</f>
        <v>0</v>
      </c>
      <c r="BL209" s="1">
        <f>IF($A209=SRL!$A209,SRL!J209,"-")</f>
        <v>0</v>
      </c>
      <c r="BM209" s="1">
        <f>IF($A209=SRL!$A209,SRL!K209,"-")</f>
        <v>0</v>
      </c>
      <c r="BN209" s="1">
        <f>IF($A209=SRL!$A209,SRL!L209,"-")</f>
        <v>0</v>
      </c>
      <c r="BO209" s="1">
        <f>IF($A209=SRL!$A209,SRL!M209,"-")</f>
        <v>0</v>
      </c>
      <c r="BP209" s="18" t="str">
        <f>IF($A209=SRL!$A209,SRL!N209,"-")</f>
        <v>Consolidation</v>
      </c>
      <c r="BQ209" s="18" t="str">
        <f>IF($A209=SRL!$A209,SRL!O209,"-")</f>
        <v>Consolidation</v>
      </c>
      <c r="BR209" s="8">
        <f>IF($A209=SRL!$A209,SRL!P209,"-")</f>
        <v>0</v>
      </c>
      <c r="BS209" s="25">
        <f>IF($A209=SRL!$A209,SRL!Q209,"-")</f>
        <v>0</v>
      </c>
      <c r="BT209" s="1">
        <f>IF($A209=SRL!$A209,SRL!R209,"-")</f>
        <v>0</v>
      </c>
      <c r="BU209" s="1">
        <f>IF($A209=SRL!$A209,SRL!S209,"-")</f>
        <v>0</v>
      </c>
      <c r="BV209" s="8">
        <f>IF($A209=SRL!$A209,SRL!T209,"-")</f>
        <v>0</v>
      </c>
    </row>
    <row r="210" spans="1:74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" t="e">
        <f t="shared" si="72"/>
        <v>#DIV/0!</v>
      </c>
      <c r="AB210" s="4" t="e">
        <f t="shared" si="86"/>
        <v>#DIV/0!</v>
      </c>
      <c r="AC210" s="2" t="b">
        <f t="shared" si="73"/>
        <v>0</v>
      </c>
      <c r="AD210" s="2" t="b">
        <f t="shared" si="74"/>
        <v>0</v>
      </c>
      <c r="AE210" s="2" t="b">
        <f t="shared" si="75"/>
        <v>0</v>
      </c>
      <c r="AF210" s="2" t="b">
        <f t="shared" si="76"/>
        <v>0</v>
      </c>
      <c r="AG210" s="2" t="b">
        <f t="shared" si="77"/>
        <v>0</v>
      </c>
      <c r="AH210" s="2" t="b">
        <f t="shared" si="78"/>
        <v>0</v>
      </c>
      <c r="AI210" s="2" t="b">
        <f t="shared" si="79"/>
        <v>0</v>
      </c>
      <c r="AJ210" s="6" t="b">
        <f t="shared" si="80"/>
        <v>0</v>
      </c>
      <c r="AK210" s="7" t="str">
        <f t="shared" si="87"/>
        <v>BUY</v>
      </c>
      <c r="AL210" s="2" t="str">
        <f t="shared" si="88"/>
        <v>-</v>
      </c>
      <c r="AM210" s="15" t="e">
        <f t="shared" si="81"/>
        <v>#DIV/0!</v>
      </c>
      <c r="AN210" s="2" t="e">
        <f t="shared" si="92"/>
        <v>#DIV/0!</v>
      </c>
      <c r="AO210" s="2" t="e">
        <f t="shared" si="93"/>
        <v>#DIV/0!</v>
      </c>
      <c r="AP210" s="33">
        <f>IF(RSI!A210=result!A210, RSI!M210, "-")</f>
        <v>100</v>
      </c>
      <c r="AQ210" s="36">
        <f t="shared" si="82"/>
        <v>0</v>
      </c>
      <c r="AR210" s="36" t="str">
        <f t="shared" si="83"/>
        <v>Negative</v>
      </c>
      <c r="AS210" s="36" t="str">
        <f t="shared" si="89"/>
        <v>-</v>
      </c>
      <c r="AT210" s="37">
        <f>BB!J210</f>
        <v>0</v>
      </c>
      <c r="AU210" s="39" t="e">
        <f>BB!K210</f>
        <v>#DIV/0!</v>
      </c>
      <c r="AV210" s="37">
        <f t="shared" si="84"/>
        <v>0</v>
      </c>
      <c r="AW210" s="39" t="e">
        <f t="shared" si="71"/>
        <v>#DIV/0!</v>
      </c>
      <c r="AX210" s="37">
        <f t="shared" si="85"/>
        <v>0</v>
      </c>
      <c r="AY210" s="39" t="e">
        <f t="shared" si="70"/>
        <v>#DIV/0!</v>
      </c>
      <c r="AZ210" s="37" t="b">
        <f t="shared" si="90"/>
        <v>0</v>
      </c>
      <c r="BA210" s="37">
        <f>BB!H210</f>
        <v>0</v>
      </c>
      <c r="BB210" s="37">
        <f>BB!I210</f>
        <v>0</v>
      </c>
      <c r="BC210" s="41" t="str">
        <f t="shared" si="91"/>
        <v>-</v>
      </c>
      <c r="BD210" s="41">
        <f>MACD!F210</f>
        <v>0</v>
      </c>
      <c r="BE210" s="41">
        <f>MACD!G210</f>
        <v>0</v>
      </c>
      <c r="BF210" s="41">
        <f>MACD!H210</f>
        <v>0</v>
      </c>
      <c r="BG210" s="41">
        <f>IF(A210=MACD!A210,MACD!I210,"-")</f>
        <v>0</v>
      </c>
      <c r="BH210" s="34">
        <f>IF($A210=SRL!$A210,SRL!F210,"-")</f>
        <v>0</v>
      </c>
      <c r="BI210" s="1">
        <f>IF($A210=SRL!$A210,SRL!G210,"-")</f>
        <v>0</v>
      </c>
      <c r="BJ210" s="1">
        <f>IF($A210=SRL!$A210,SRL!H210,"-")</f>
        <v>0</v>
      </c>
      <c r="BK210" s="1">
        <f>IF($A210=SRL!$A210,SRL!I210,"-")</f>
        <v>0</v>
      </c>
      <c r="BL210" s="1">
        <f>IF($A210=SRL!$A210,SRL!J210,"-")</f>
        <v>0</v>
      </c>
      <c r="BM210" s="1">
        <f>IF($A210=SRL!$A210,SRL!K210,"-")</f>
        <v>0</v>
      </c>
      <c r="BN210" s="1">
        <f>IF($A210=SRL!$A210,SRL!L210,"-")</f>
        <v>0</v>
      </c>
      <c r="BO210" s="1">
        <f>IF($A210=SRL!$A210,SRL!M210,"-")</f>
        <v>0</v>
      </c>
      <c r="BP210" s="18" t="str">
        <f>IF($A210=SRL!$A210,SRL!N210,"-")</f>
        <v>Consolidation</v>
      </c>
      <c r="BQ210" s="18" t="str">
        <f>IF($A210=SRL!$A210,SRL!O210,"-")</f>
        <v>Consolidation</v>
      </c>
      <c r="BR210" s="8">
        <f>IF($A210=SRL!$A210,SRL!P210,"-")</f>
        <v>0</v>
      </c>
      <c r="BS210" s="25">
        <f>IF($A210=SRL!$A210,SRL!Q210,"-")</f>
        <v>0</v>
      </c>
      <c r="BT210" s="1">
        <f>IF($A210=SRL!$A210,SRL!R210,"-")</f>
        <v>0</v>
      </c>
      <c r="BU210" s="1">
        <f>IF($A210=SRL!$A210,SRL!S210,"-")</f>
        <v>0</v>
      </c>
      <c r="BV210" s="8">
        <f>IF($A210=SRL!$A210,SRL!T210,"-")</f>
        <v>0</v>
      </c>
    </row>
    <row r="211" spans="1:74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" t="e">
        <f t="shared" si="72"/>
        <v>#DIV/0!</v>
      </c>
      <c r="AB211" s="4" t="e">
        <f t="shared" si="86"/>
        <v>#DIV/0!</v>
      </c>
      <c r="AC211" s="2" t="b">
        <f t="shared" si="73"/>
        <v>0</v>
      </c>
      <c r="AD211" s="2" t="b">
        <f t="shared" si="74"/>
        <v>0</v>
      </c>
      <c r="AE211" s="2" t="b">
        <f t="shared" si="75"/>
        <v>0</v>
      </c>
      <c r="AF211" s="2" t="b">
        <f t="shared" si="76"/>
        <v>0</v>
      </c>
      <c r="AG211" s="2" t="b">
        <f t="shared" si="77"/>
        <v>0</v>
      </c>
      <c r="AH211" s="2" t="b">
        <f t="shared" si="78"/>
        <v>0</v>
      </c>
      <c r="AI211" s="2" t="b">
        <f t="shared" si="79"/>
        <v>0</v>
      </c>
      <c r="AJ211" s="6" t="b">
        <f t="shared" si="80"/>
        <v>0</v>
      </c>
      <c r="AK211" s="7" t="str">
        <f t="shared" si="87"/>
        <v>BUY</v>
      </c>
      <c r="AL211" s="2" t="str">
        <f t="shared" si="88"/>
        <v>-</v>
      </c>
      <c r="AM211" s="15" t="e">
        <f t="shared" si="81"/>
        <v>#DIV/0!</v>
      </c>
      <c r="AN211" s="2" t="e">
        <f t="shared" si="92"/>
        <v>#DIV/0!</v>
      </c>
      <c r="AO211" s="2" t="e">
        <f t="shared" si="93"/>
        <v>#DIV/0!</v>
      </c>
      <c r="AP211" s="33">
        <f>IF(RSI!A211=result!A211, RSI!M211, "-")</f>
        <v>100</v>
      </c>
      <c r="AQ211" s="36">
        <f t="shared" si="82"/>
        <v>0</v>
      </c>
      <c r="AR211" s="36" t="str">
        <f t="shared" si="83"/>
        <v>Negative</v>
      </c>
      <c r="AS211" s="36" t="str">
        <f t="shared" si="89"/>
        <v>-</v>
      </c>
      <c r="AT211" s="37">
        <f>BB!J211</f>
        <v>0</v>
      </c>
      <c r="AU211" s="39" t="e">
        <f>BB!K211</f>
        <v>#DIV/0!</v>
      </c>
      <c r="AV211" s="37">
        <f t="shared" si="84"/>
        <v>0</v>
      </c>
      <c r="AW211" s="39" t="e">
        <f t="shared" si="71"/>
        <v>#DIV/0!</v>
      </c>
      <c r="AX211" s="37">
        <f t="shared" si="85"/>
        <v>0</v>
      </c>
      <c r="AY211" s="39" t="e">
        <f t="shared" si="70"/>
        <v>#DIV/0!</v>
      </c>
      <c r="AZ211" s="37" t="b">
        <f t="shared" si="90"/>
        <v>0</v>
      </c>
      <c r="BA211" s="37">
        <f>BB!H211</f>
        <v>0</v>
      </c>
      <c r="BB211" s="37">
        <f>BB!I211</f>
        <v>0</v>
      </c>
      <c r="BC211" s="41" t="str">
        <f t="shared" si="91"/>
        <v>-</v>
      </c>
      <c r="BD211" s="41">
        <f>MACD!F211</f>
        <v>0</v>
      </c>
      <c r="BE211" s="41">
        <f>MACD!G211</f>
        <v>0</v>
      </c>
      <c r="BF211" s="41">
        <f>MACD!H211</f>
        <v>0</v>
      </c>
      <c r="BG211" s="41">
        <f>IF(A211=MACD!A211,MACD!I211,"-")</f>
        <v>0</v>
      </c>
      <c r="BH211" s="34">
        <f>IF($A211=SRL!$A211,SRL!F211,"-")</f>
        <v>0</v>
      </c>
      <c r="BI211" s="1">
        <f>IF($A211=SRL!$A211,SRL!G211,"-")</f>
        <v>0</v>
      </c>
      <c r="BJ211" s="1">
        <f>IF($A211=SRL!$A211,SRL!H211,"-")</f>
        <v>0</v>
      </c>
      <c r="BK211" s="1">
        <f>IF($A211=SRL!$A211,SRL!I211,"-")</f>
        <v>0</v>
      </c>
      <c r="BL211" s="1">
        <f>IF($A211=SRL!$A211,SRL!J211,"-")</f>
        <v>0</v>
      </c>
      <c r="BM211" s="1">
        <f>IF($A211=SRL!$A211,SRL!K211,"-")</f>
        <v>0</v>
      </c>
      <c r="BN211" s="1">
        <f>IF($A211=SRL!$A211,SRL!L211,"-")</f>
        <v>0</v>
      </c>
      <c r="BO211" s="1">
        <f>IF($A211=SRL!$A211,SRL!M211,"-")</f>
        <v>0</v>
      </c>
      <c r="BP211" s="18" t="str">
        <f>IF($A211=SRL!$A211,SRL!N211,"-")</f>
        <v>Consolidation</v>
      </c>
      <c r="BQ211" s="18" t="str">
        <f>IF($A211=SRL!$A211,SRL!O211,"-")</f>
        <v>Consolidation</v>
      </c>
      <c r="BR211" s="8">
        <f>IF($A211=SRL!$A211,SRL!P211,"-")</f>
        <v>0</v>
      </c>
      <c r="BS211" s="25">
        <f>IF($A211=SRL!$A211,SRL!Q211,"-")</f>
        <v>0</v>
      </c>
      <c r="BT211" s="1">
        <f>IF($A211=SRL!$A211,SRL!R211,"-")</f>
        <v>0</v>
      </c>
      <c r="BU211" s="1">
        <f>IF($A211=SRL!$A211,SRL!S211,"-")</f>
        <v>0</v>
      </c>
      <c r="BV211" s="8">
        <f>IF($A211=SRL!$A211,SRL!T211,"-")</f>
        <v>0</v>
      </c>
    </row>
    <row r="212" spans="1:74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" t="e">
        <f t="shared" si="72"/>
        <v>#DIV/0!</v>
      </c>
      <c r="AB212" s="4" t="e">
        <f t="shared" si="86"/>
        <v>#DIV/0!</v>
      </c>
      <c r="AC212" s="2" t="b">
        <f t="shared" si="73"/>
        <v>0</v>
      </c>
      <c r="AD212" s="2" t="b">
        <f t="shared" si="74"/>
        <v>0</v>
      </c>
      <c r="AE212" s="2" t="b">
        <f t="shared" si="75"/>
        <v>0</v>
      </c>
      <c r="AF212" s="2" t="b">
        <f t="shared" si="76"/>
        <v>0</v>
      </c>
      <c r="AG212" s="2" t="b">
        <f t="shared" si="77"/>
        <v>0</v>
      </c>
      <c r="AH212" s="2" t="b">
        <f t="shared" si="78"/>
        <v>0</v>
      </c>
      <c r="AI212" s="2" t="b">
        <f t="shared" si="79"/>
        <v>0</v>
      </c>
      <c r="AJ212" s="6" t="b">
        <f t="shared" si="80"/>
        <v>0</v>
      </c>
      <c r="AK212" s="7" t="str">
        <f t="shared" si="87"/>
        <v>BUY</v>
      </c>
      <c r="AL212" s="2" t="str">
        <f t="shared" si="88"/>
        <v>-</v>
      </c>
      <c r="AM212" s="15" t="e">
        <f t="shared" si="81"/>
        <v>#DIV/0!</v>
      </c>
      <c r="AN212" s="2" t="e">
        <f t="shared" si="92"/>
        <v>#DIV/0!</v>
      </c>
      <c r="AO212" s="2" t="e">
        <f t="shared" si="93"/>
        <v>#DIV/0!</v>
      </c>
      <c r="AP212" s="33">
        <f>IF(RSI!A212=result!A212, RSI!M212, "-")</f>
        <v>100</v>
      </c>
      <c r="AQ212" s="36">
        <f t="shared" si="82"/>
        <v>0</v>
      </c>
      <c r="AR212" s="36" t="str">
        <f t="shared" si="83"/>
        <v>Negative</v>
      </c>
      <c r="AS212" s="36" t="str">
        <f t="shared" si="89"/>
        <v>-</v>
      </c>
      <c r="AT212" s="37">
        <f>BB!J212</f>
        <v>0</v>
      </c>
      <c r="AU212" s="39" t="e">
        <f>BB!K212</f>
        <v>#DIV/0!</v>
      </c>
      <c r="AV212" s="37">
        <f t="shared" si="84"/>
        <v>0</v>
      </c>
      <c r="AW212" s="39" t="e">
        <f t="shared" si="71"/>
        <v>#DIV/0!</v>
      </c>
      <c r="AX212" s="37">
        <f t="shared" si="85"/>
        <v>0</v>
      </c>
      <c r="AY212" s="39" t="e">
        <f t="shared" si="70"/>
        <v>#DIV/0!</v>
      </c>
      <c r="AZ212" s="37" t="b">
        <f t="shared" si="90"/>
        <v>0</v>
      </c>
      <c r="BA212" s="37">
        <f>BB!H212</f>
        <v>0</v>
      </c>
      <c r="BB212" s="37">
        <f>BB!I212</f>
        <v>0</v>
      </c>
      <c r="BC212" s="41" t="str">
        <f t="shared" si="91"/>
        <v>-</v>
      </c>
      <c r="BD212" s="41">
        <f>MACD!F212</f>
        <v>0</v>
      </c>
      <c r="BE212" s="41">
        <f>MACD!G212</f>
        <v>0</v>
      </c>
      <c r="BF212" s="41">
        <f>MACD!H212</f>
        <v>0</v>
      </c>
      <c r="BG212" s="41">
        <f>IF(A212=MACD!A212,MACD!I212,"-")</f>
        <v>0</v>
      </c>
      <c r="BH212" s="34">
        <f>IF($A212=SRL!$A212,SRL!F212,"-")</f>
        <v>0</v>
      </c>
      <c r="BI212" s="1">
        <f>IF($A212=SRL!$A212,SRL!G212,"-")</f>
        <v>0</v>
      </c>
      <c r="BJ212" s="1">
        <f>IF($A212=SRL!$A212,SRL!H212,"-")</f>
        <v>0</v>
      </c>
      <c r="BK212" s="1">
        <f>IF($A212=SRL!$A212,SRL!I212,"-")</f>
        <v>0</v>
      </c>
      <c r="BL212" s="1">
        <f>IF($A212=SRL!$A212,SRL!J212,"-")</f>
        <v>0</v>
      </c>
      <c r="BM212" s="1">
        <f>IF($A212=SRL!$A212,SRL!K212,"-")</f>
        <v>0</v>
      </c>
      <c r="BN212" s="1">
        <f>IF($A212=SRL!$A212,SRL!L212,"-")</f>
        <v>0</v>
      </c>
      <c r="BO212" s="1">
        <f>IF($A212=SRL!$A212,SRL!M212,"-")</f>
        <v>0</v>
      </c>
      <c r="BP212" s="18" t="str">
        <f>IF($A212=SRL!$A212,SRL!N212,"-")</f>
        <v>Consolidation</v>
      </c>
      <c r="BQ212" s="18" t="str">
        <f>IF($A212=SRL!$A212,SRL!O212,"-")</f>
        <v>Consolidation</v>
      </c>
      <c r="BR212" s="8">
        <f>IF($A212=SRL!$A212,SRL!P212,"-")</f>
        <v>0</v>
      </c>
      <c r="BS212" s="25">
        <f>IF($A212=SRL!$A212,SRL!Q212,"-")</f>
        <v>0</v>
      </c>
      <c r="BT212" s="1">
        <f>IF($A212=SRL!$A212,SRL!R212,"-")</f>
        <v>0</v>
      </c>
      <c r="BU212" s="1">
        <f>IF($A212=SRL!$A212,SRL!S212,"-")</f>
        <v>0</v>
      </c>
      <c r="BV212" s="8">
        <f>IF($A212=SRL!$A212,SRL!T212,"-")</f>
        <v>0</v>
      </c>
    </row>
    <row r="213" spans="1:74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" t="e">
        <f t="shared" si="72"/>
        <v>#DIV/0!</v>
      </c>
      <c r="AB213" s="4" t="e">
        <f t="shared" si="86"/>
        <v>#DIV/0!</v>
      </c>
      <c r="AC213" s="2" t="b">
        <f t="shared" si="73"/>
        <v>0</v>
      </c>
      <c r="AD213" s="2" t="b">
        <f t="shared" si="74"/>
        <v>0</v>
      </c>
      <c r="AE213" s="2" t="b">
        <f t="shared" si="75"/>
        <v>0</v>
      </c>
      <c r="AF213" s="2" t="b">
        <f t="shared" si="76"/>
        <v>0</v>
      </c>
      <c r="AG213" s="2" t="b">
        <f t="shared" si="77"/>
        <v>0</v>
      </c>
      <c r="AH213" s="2" t="b">
        <f t="shared" si="78"/>
        <v>0</v>
      </c>
      <c r="AI213" s="2" t="b">
        <f t="shared" si="79"/>
        <v>0</v>
      </c>
      <c r="AJ213" s="6" t="b">
        <f t="shared" si="80"/>
        <v>0</v>
      </c>
      <c r="AK213" s="7" t="str">
        <f t="shared" si="87"/>
        <v>BUY</v>
      </c>
      <c r="AL213" s="2" t="str">
        <f t="shared" si="88"/>
        <v>-</v>
      </c>
      <c r="AM213" s="15" t="e">
        <f t="shared" si="81"/>
        <v>#DIV/0!</v>
      </c>
      <c r="AN213" s="2" t="e">
        <f t="shared" si="92"/>
        <v>#DIV/0!</v>
      </c>
      <c r="AO213" s="2" t="e">
        <f t="shared" si="93"/>
        <v>#DIV/0!</v>
      </c>
      <c r="AP213" s="33">
        <f>IF(RSI!A213=result!A213, RSI!M213, "-")</f>
        <v>100</v>
      </c>
      <c r="AQ213" s="36">
        <f t="shared" si="82"/>
        <v>0</v>
      </c>
      <c r="AR213" s="36" t="str">
        <f t="shared" si="83"/>
        <v>Negative</v>
      </c>
      <c r="AS213" s="36" t="str">
        <f t="shared" si="89"/>
        <v>-</v>
      </c>
      <c r="AT213" s="37">
        <f>BB!J213</f>
        <v>0</v>
      </c>
      <c r="AU213" s="39" t="e">
        <f>BB!K213</f>
        <v>#DIV/0!</v>
      </c>
      <c r="AV213" s="37">
        <f t="shared" si="84"/>
        <v>0</v>
      </c>
      <c r="AW213" s="39" t="e">
        <f t="shared" si="71"/>
        <v>#DIV/0!</v>
      </c>
      <c r="AX213" s="37">
        <f t="shared" si="85"/>
        <v>0</v>
      </c>
      <c r="AY213" s="39" t="e">
        <f t="shared" ref="AY213:AY276" si="94">AX213/E213</f>
        <v>#DIV/0!</v>
      </c>
      <c r="AZ213" s="37" t="b">
        <f t="shared" si="90"/>
        <v>0</v>
      </c>
      <c r="BA213" s="37">
        <f>BB!H213</f>
        <v>0</v>
      </c>
      <c r="BB213" s="37">
        <f>BB!I213</f>
        <v>0</v>
      </c>
      <c r="BC213" s="41" t="str">
        <f t="shared" si="91"/>
        <v>-</v>
      </c>
      <c r="BD213" s="41">
        <f>MACD!F213</f>
        <v>0</v>
      </c>
      <c r="BE213" s="41">
        <f>MACD!G213</f>
        <v>0</v>
      </c>
      <c r="BF213" s="41">
        <f>MACD!H213</f>
        <v>0</v>
      </c>
      <c r="BG213" s="41">
        <f>IF(A213=MACD!A213,MACD!I213,"-")</f>
        <v>0</v>
      </c>
      <c r="BH213" s="34">
        <f>IF($A213=SRL!$A213,SRL!F213,"-")</f>
        <v>0</v>
      </c>
      <c r="BI213" s="1">
        <f>IF($A213=SRL!$A213,SRL!G213,"-")</f>
        <v>0</v>
      </c>
      <c r="BJ213" s="1">
        <f>IF($A213=SRL!$A213,SRL!H213,"-")</f>
        <v>0</v>
      </c>
      <c r="BK213" s="1">
        <f>IF($A213=SRL!$A213,SRL!I213,"-")</f>
        <v>0</v>
      </c>
      <c r="BL213" s="1">
        <f>IF($A213=SRL!$A213,SRL!J213,"-")</f>
        <v>0</v>
      </c>
      <c r="BM213" s="1">
        <f>IF($A213=SRL!$A213,SRL!K213,"-")</f>
        <v>0</v>
      </c>
      <c r="BN213" s="1">
        <f>IF($A213=SRL!$A213,SRL!L213,"-")</f>
        <v>0</v>
      </c>
      <c r="BO213" s="1">
        <f>IF($A213=SRL!$A213,SRL!M213,"-")</f>
        <v>0</v>
      </c>
      <c r="BP213" s="18" t="str">
        <f>IF($A213=SRL!$A213,SRL!N213,"-")</f>
        <v>Consolidation</v>
      </c>
      <c r="BQ213" s="18" t="str">
        <f>IF($A213=SRL!$A213,SRL!O213,"-")</f>
        <v>Consolidation</v>
      </c>
      <c r="BR213" s="8">
        <f>IF($A213=SRL!$A213,SRL!P213,"-")</f>
        <v>0</v>
      </c>
      <c r="BS213" s="25">
        <f>IF($A213=SRL!$A213,SRL!Q213,"-")</f>
        <v>0</v>
      </c>
      <c r="BT213" s="1">
        <f>IF($A213=SRL!$A213,SRL!R213,"-")</f>
        <v>0</v>
      </c>
      <c r="BU213" s="1">
        <f>IF($A213=SRL!$A213,SRL!S213,"-")</f>
        <v>0</v>
      </c>
      <c r="BV213" s="8">
        <f>IF($A213=SRL!$A213,SRL!T213,"-")</f>
        <v>0</v>
      </c>
    </row>
    <row r="214" spans="1:74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" t="e">
        <f t="shared" si="72"/>
        <v>#DIV/0!</v>
      </c>
      <c r="AB214" s="4" t="e">
        <f t="shared" si="86"/>
        <v>#DIV/0!</v>
      </c>
      <c r="AC214" s="2" t="b">
        <f t="shared" si="73"/>
        <v>0</v>
      </c>
      <c r="AD214" s="2" t="b">
        <f t="shared" si="74"/>
        <v>0</v>
      </c>
      <c r="AE214" s="2" t="b">
        <f t="shared" si="75"/>
        <v>0</v>
      </c>
      <c r="AF214" s="2" t="b">
        <f t="shared" si="76"/>
        <v>0</v>
      </c>
      <c r="AG214" s="2" t="b">
        <f t="shared" si="77"/>
        <v>0</v>
      </c>
      <c r="AH214" s="2" t="b">
        <f t="shared" si="78"/>
        <v>0</v>
      </c>
      <c r="AI214" s="2" t="b">
        <f t="shared" si="79"/>
        <v>0</v>
      </c>
      <c r="AJ214" s="6" t="b">
        <f t="shared" si="80"/>
        <v>0</v>
      </c>
      <c r="AK214" s="7" t="str">
        <f t="shared" si="87"/>
        <v>BUY</v>
      </c>
      <c r="AL214" s="2" t="str">
        <f t="shared" si="88"/>
        <v>-</v>
      </c>
      <c r="AM214" s="15" t="e">
        <f t="shared" si="81"/>
        <v>#DIV/0!</v>
      </c>
      <c r="AN214" s="2" t="e">
        <f t="shared" si="92"/>
        <v>#DIV/0!</v>
      </c>
      <c r="AO214" s="2" t="e">
        <f t="shared" si="93"/>
        <v>#DIV/0!</v>
      </c>
      <c r="AP214" s="33">
        <f>IF(RSI!A214=result!A214, RSI!M214, "-")</f>
        <v>100</v>
      </c>
      <c r="AQ214" s="36">
        <f t="shared" si="82"/>
        <v>0</v>
      </c>
      <c r="AR214" s="36" t="str">
        <f t="shared" si="83"/>
        <v>Negative</v>
      </c>
      <c r="AS214" s="36" t="str">
        <f t="shared" si="89"/>
        <v>-</v>
      </c>
      <c r="AT214" s="37">
        <f>BB!J214</f>
        <v>0</v>
      </c>
      <c r="AU214" s="39" t="e">
        <f>BB!K214</f>
        <v>#DIV/0!</v>
      </c>
      <c r="AV214" s="37">
        <f t="shared" si="84"/>
        <v>0</v>
      </c>
      <c r="AW214" s="39" t="e">
        <f t="shared" ref="AW214:AW251" si="95">AV214/BA214</f>
        <v>#DIV/0!</v>
      </c>
      <c r="AX214" s="37">
        <f t="shared" si="85"/>
        <v>0</v>
      </c>
      <c r="AY214" s="39" t="e">
        <f t="shared" si="94"/>
        <v>#DIV/0!</v>
      </c>
      <c r="AZ214" s="37" t="b">
        <f t="shared" si="90"/>
        <v>0</v>
      </c>
      <c r="BA214" s="37">
        <f>BB!H214</f>
        <v>0</v>
      </c>
      <c r="BB214" s="37">
        <f>BB!I214</f>
        <v>0</v>
      </c>
      <c r="BC214" s="41" t="str">
        <f t="shared" si="91"/>
        <v>-</v>
      </c>
      <c r="BD214" s="41">
        <f>MACD!F214</f>
        <v>0</v>
      </c>
      <c r="BE214" s="41">
        <f>MACD!G214</f>
        <v>0</v>
      </c>
      <c r="BF214" s="41">
        <f>MACD!H214</f>
        <v>0</v>
      </c>
      <c r="BG214" s="41">
        <f>IF(A214=MACD!A214,MACD!I214,"-")</f>
        <v>0</v>
      </c>
      <c r="BH214" s="34">
        <f>IF($A214=SRL!$A214,SRL!F214,"-")</f>
        <v>0</v>
      </c>
      <c r="BI214" s="1">
        <f>IF($A214=SRL!$A214,SRL!G214,"-")</f>
        <v>0</v>
      </c>
      <c r="BJ214" s="1">
        <f>IF($A214=SRL!$A214,SRL!H214,"-")</f>
        <v>0</v>
      </c>
      <c r="BK214" s="1">
        <f>IF($A214=SRL!$A214,SRL!I214,"-")</f>
        <v>0</v>
      </c>
      <c r="BL214" s="1">
        <f>IF($A214=SRL!$A214,SRL!J214,"-")</f>
        <v>0</v>
      </c>
      <c r="BM214" s="1">
        <f>IF($A214=SRL!$A214,SRL!K214,"-")</f>
        <v>0</v>
      </c>
      <c r="BN214" s="1">
        <f>IF($A214=SRL!$A214,SRL!L214,"-")</f>
        <v>0</v>
      </c>
      <c r="BO214" s="1">
        <f>IF($A214=SRL!$A214,SRL!M214,"-")</f>
        <v>0</v>
      </c>
      <c r="BP214" s="18" t="str">
        <f>IF($A214=SRL!$A214,SRL!N214,"-")</f>
        <v>Consolidation</v>
      </c>
      <c r="BQ214" s="18" t="str">
        <f>IF($A214=SRL!$A214,SRL!O214,"-")</f>
        <v>Consolidation</v>
      </c>
      <c r="BR214" s="8">
        <f>IF($A214=SRL!$A214,SRL!P214,"-")</f>
        <v>0</v>
      </c>
      <c r="BS214" s="25">
        <f>IF($A214=SRL!$A214,SRL!Q214,"-")</f>
        <v>0</v>
      </c>
      <c r="BT214" s="1">
        <f>IF($A214=SRL!$A214,SRL!R214,"-")</f>
        <v>0</v>
      </c>
      <c r="BU214" s="1">
        <f>IF($A214=SRL!$A214,SRL!S214,"-")</f>
        <v>0</v>
      </c>
      <c r="BV214" s="8">
        <f>IF($A214=SRL!$A214,SRL!T214,"-")</f>
        <v>0</v>
      </c>
    </row>
    <row r="215" spans="1:74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" t="e">
        <f t="shared" si="72"/>
        <v>#DIV/0!</v>
      </c>
      <c r="AB215" s="4" t="e">
        <f t="shared" si="86"/>
        <v>#DIV/0!</v>
      </c>
      <c r="AC215" s="2" t="b">
        <f t="shared" si="73"/>
        <v>0</v>
      </c>
      <c r="AD215" s="2" t="b">
        <f t="shared" si="74"/>
        <v>0</v>
      </c>
      <c r="AE215" s="2" t="b">
        <f t="shared" si="75"/>
        <v>0</v>
      </c>
      <c r="AF215" s="2" t="b">
        <f t="shared" si="76"/>
        <v>0</v>
      </c>
      <c r="AG215" s="2" t="b">
        <f t="shared" si="77"/>
        <v>0</v>
      </c>
      <c r="AH215" s="2" t="b">
        <f t="shared" si="78"/>
        <v>0</v>
      </c>
      <c r="AI215" s="2" t="b">
        <f t="shared" si="79"/>
        <v>0</v>
      </c>
      <c r="AJ215" s="6" t="b">
        <f t="shared" si="80"/>
        <v>0</v>
      </c>
      <c r="AK215" s="7" t="str">
        <f t="shared" si="87"/>
        <v>BUY</v>
      </c>
      <c r="AL215" s="2" t="str">
        <f t="shared" si="88"/>
        <v>-</v>
      </c>
      <c r="AM215" s="15" t="e">
        <f t="shared" si="81"/>
        <v>#DIV/0!</v>
      </c>
      <c r="AN215" s="2" t="e">
        <f t="shared" si="92"/>
        <v>#DIV/0!</v>
      </c>
      <c r="AO215" s="2" t="e">
        <f t="shared" si="93"/>
        <v>#DIV/0!</v>
      </c>
      <c r="AP215" s="33">
        <f>IF(RSI!A215=result!A215, RSI!M215, "-")</f>
        <v>100</v>
      </c>
      <c r="AQ215" s="36">
        <f t="shared" si="82"/>
        <v>0</v>
      </c>
      <c r="AR215" s="36" t="str">
        <f t="shared" si="83"/>
        <v>Negative</v>
      </c>
      <c r="AS215" s="36" t="str">
        <f t="shared" si="89"/>
        <v>-</v>
      </c>
      <c r="AT215" s="37">
        <f>BB!J215</f>
        <v>0</v>
      </c>
      <c r="AU215" s="39" t="e">
        <f>BB!K215</f>
        <v>#DIV/0!</v>
      </c>
      <c r="AV215" s="37">
        <f t="shared" si="84"/>
        <v>0</v>
      </c>
      <c r="AW215" s="39" t="e">
        <f t="shared" si="95"/>
        <v>#DIV/0!</v>
      </c>
      <c r="AX215" s="37">
        <f t="shared" si="85"/>
        <v>0</v>
      </c>
      <c r="AY215" s="39" t="e">
        <f t="shared" si="94"/>
        <v>#DIV/0!</v>
      </c>
      <c r="AZ215" s="37" t="b">
        <f t="shared" si="90"/>
        <v>0</v>
      </c>
      <c r="BA215" s="37">
        <f>BB!H215</f>
        <v>0</v>
      </c>
      <c r="BB215" s="37">
        <f>BB!I215</f>
        <v>0</v>
      </c>
      <c r="BC215" s="41" t="str">
        <f t="shared" si="91"/>
        <v>-</v>
      </c>
      <c r="BD215" s="41">
        <f>MACD!F215</f>
        <v>0</v>
      </c>
      <c r="BE215" s="41">
        <f>MACD!G215</f>
        <v>0</v>
      </c>
      <c r="BF215" s="41">
        <f>MACD!H215</f>
        <v>0</v>
      </c>
      <c r="BG215" s="41">
        <f>IF(A215=MACD!A215,MACD!I215,"-")</f>
        <v>0</v>
      </c>
      <c r="BH215" s="34">
        <f>IF($A215=SRL!$A215,SRL!F215,"-")</f>
        <v>0</v>
      </c>
      <c r="BI215" s="1">
        <f>IF($A215=SRL!$A215,SRL!G215,"-")</f>
        <v>0</v>
      </c>
      <c r="BJ215" s="1">
        <f>IF($A215=SRL!$A215,SRL!H215,"-")</f>
        <v>0</v>
      </c>
      <c r="BK215" s="1">
        <f>IF($A215=SRL!$A215,SRL!I215,"-")</f>
        <v>0</v>
      </c>
      <c r="BL215" s="1">
        <f>IF($A215=SRL!$A215,SRL!J215,"-")</f>
        <v>0</v>
      </c>
      <c r="BM215" s="1">
        <f>IF($A215=SRL!$A215,SRL!K215,"-")</f>
        <v>0</v>
      </c>
      <c r="BN215" s="1">
        <f>IF($A215=SRL!$A215,SRL!L215,"-")</f>
        <v>0</v>
      </c>
      <c r="BO215" s="1">
        <f>IF($A215=SRL!$A215,SRL!M215,"-")</f>
        <v>0</v>
      </c>
      <c r="BP215" s="18" t="str">
        <f>IF($A215=SRL!$A215,SRL!N215,"-")</f>
        <v>Consolidation</v>
      </c>
      <c r="BQ215" s="18" t="str">
        <f>IF($A215=SRL!$A215,SRL!O215,"-")</f>
        <v>Consolidation</v>
      </c>
      <c r="BR215" s="8">
        <f>IF($A215=SRL!$A215,SRL!P215,"-")</f>
        <v>0</v>
      </c>
      <c r="BS215" s="25">
        <f>IF($A215=SRL!$A215,SRL!Q215,"-")</f>
        <v>0</v>
      </c>
      <c r="BT215" s="1">
        <f>IF($A215=SRL!$A215,SRL!R215,"-")</f>
        <v>0</v>
      </c>
      <c r="BU215" s="1">
        <f>IF($A215=SRL!$A215,SRL!S215,"-")</f>
        <v>0</v>
      </c>
      <c r="BV215" s="8">
        <f>IF($A215=SRL!$A215,SRL!T215,"-")</f>
        <v>0</v>
      </c>
    </row>
    <row r="216" spans="1:74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" t="e">
        <f t="shared" si="72"/>
        <v>#DIV/0!</v>
      </c>
      <c r="AB216" s="4" t="e">
        <f t="shared" si="86"/>
        <v>#DIV/0!</v>
      </c>
      <c r="AC216" s="2" t="b">
        <f t="shared" si="73"/>
        <v>0</v>
      </c>
      <c r="AD216" s="2" t="b">
        <f t="shared" si="74"/>
        <v>0</v>
      </c>
      <c r="AE216" s="2" t="b">
        <f t="shared" si="75"/>
        <v>0</v>
      </c>
      <c r="AF216" s="2" t="b">
        <f t="shared" si="76"/>
        <v>0</v>
      </c>
      <c r="AG216" s="2" t="b">
        <f t="shared" si="77"/>
        <v>0</v>
      </c>
      <c r="AH216" s="2" t="b">
        <f t="shared" si="78"/>
        <v>0</v>
      </c>
      <c r="AI216" s="2" t="b">
        <f t="shared" si="79"/>
        <v>0</v>
      </c>
      <c r="AJ216" s="6" t="b">
        <f t="shared" si="80"/>
        <v>0</v>
      </c>
      <c r="AK216" s="7" t="str">
        <f t="shared" si="87"/>
        <v>BUY</v>
      </c>
      <c r="AL216" s="2" t="str">
        <f t="shared" si="88"/>
        <v>-</v>
      </c>
      <c r="AM216" s="15" t="e">
        <f t="shared" si="81"/>
        <v>#DIV/0!</v>
      </c>
      <c r="AN216" s="2" t="e">
        <f t="shared" si="92"/>
        <v>#DIV/0!</v>
      </c>
      <c r="AO216" s="2" t="e">
        <f t="shared" si="93"/>
        <v>#DIV/0!</v>
      </c>
      <c r="AP216" s="33">
        <f>IF(RSI!A216=result!A216, RSI!M216, "-")</f>
        <v>100</v>
      </c>
      <c r="AQ216" s="36">
        <f t="shared" si="82"/>
        <v>0</v>
      </c>
      <c r="AR216" s="36" t="str">
        <f t="shared" si="83"/>
        <v>Negative</v>
      </c>
      <c r="AS216" s="36" t="str">
        <f t="shared" si="89"/>
        <v>-</v>
      </c>
      <c r="AT216" s="37">
        <f>BB!J216</f>
        <v>0</v>
      </c>
      <c r="AU216" s="39" t="e">
        <f>BB!K216</f>
        <v>#DIV/0!</v>
      </c>
      <c r="AV216" s="37">
        <f t="shared" si="84"/>
        <v>0</v>
      </c>
      <c r="AW216" s="39" t="e">
        <f t="shared" si="95"/>
        <v>#DIV/0!</v>
      </c>
      <c r="AX216" s="37">
        <f t="shared" si="85"/>
        <v>0</v>
      </c>
      <c r="AY216" s="39" t="e">
        <f t="shared" si="94"/>
        <v>#DIV/0!</v>
      </c>
      <c r="AZ216" s="37" t="b">
        <f t="shared" si="90"/>
        <v>0</v>
      </c>
      <c r="BA216" s="37">
        <f>BB!H216</f>
        <v>0</v>
      </c>
      <c r="BB216" s="37">
        <f>BB!I216</f>
        <v>0</v>
      </c>
      <c r="BC216" s="41" t="str">
        <f t="shared" si="91"/>
        <v>-</v>
      </c>
      <c r="BD216" s="41">
        <f>MACD!F216</f>
        <v>0</v>
      </c>
      <c r="BE216" s="41">
        <f>MACD!G216</f>
        <v>0</v>
      </c>
      <c r="BF216" s="41">
        <f>MACD!H216</f>
        <v>0</v>
      </c>
      <c r="BG216" s="41">
        <f>IF(A216=MACD!A216,MACD!I216,"-")</f>
        <v>0</v>
      </c>
      <c r="BH216" s="34">
        <f>IF($A216=SRL!$A216,SRL!F216,"-")</f>
        <v>0</v>
      </c>
      <c r="BI216" s="1">
        <f>IF($A216=SRL!$A216,SRL!G216,"-")</f>
        <v>0</v>
      </c>
      <c r="BJ216" s="1">
        <f>IF($A216=SRL!$A216,SRL!H216,"-")</f>
        <v>0</v>
      </c>
      <c r="BK216" s="1">
        <f>IF($A216=SRL!$A216,SRL!I216,"-")</f>
        <v>0</v>
      </c>
      <c r="BL216" s="1">
        <f>IF($A216=SRL!$A216,SRL!J216,"-")</f>
        <v>0</v>
      </c>
      <c r="BM216" s="1">
        <f>IF($A216=SRL!$A216,SRL!K216,"-")</f>
        <v>0</v>
      </c>
      <c r="BN216" s="1">
        <f>IF($A216=SRL!$A216,SRL!L216,"-")</f>
        <v>0</v>
      </c>
      <c r="BO216" s="1">
        <f>IF($A216=SRL!$A216,SRL!M216,"-")</f>
        <v>0</v>
      </c>
      <c r="BP216" s="18" t="str">
        <f>IF($A216=SRL!$A216,SRL!N216,"-")</f>
        <v>Consolidation</v>
      </c>
      <c r="BQ216" s="18" t="str">
        <f>IF($A216=SRL!$A216,SRL!O216,"-")</f>
        <v>Consolidation</v>
      </c>
      <c r="BR216" s="8">
        <f>IF($A216=SRL!$A216,SRL!P216,"-")</f>
        <v>0</v>
      </c>
      <c r="BS216" s="25">
        <f>IF($A216=SRL!$A216,SRL!Q216,"-")</f>
        <v>0</v>
      </c>
      <c r="BT216" s="1">
        <f>IF($A216=SRL!$A216,SRL!R216,"-")</f>
        <v>0</v>
      </c>
      <c r="BU216" s="1">
        <f>IF($A216=SRL!$A216,SRL!S216,"-")</f>
        <v>0</v>
      </c>
      <c r="BV216" s="8">
        <f>IF($A216=SRL!$A216,SRL!T216,"-")</f>
        <v>0</v>
      </c>
    </row>
    <row r="217" spans="1:74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" t="e">
        <f t="shared" si="72"/>
        <v>#DIV/0!</v>
      </c>
      <c r="AB217" s="4" t="e">
        <f t="shared" si="86"/>
        <v>#DIV/0!</v>
      </c>
      <c r="AC217" s="2" t="b">
        <f t="shared" si="73"/>
        <v>0</v>
      </c>
      <c r="AD217" s="2" t="b">
        <f t="shared" si="74"/>
        <v>0</v>
      </c>
      <c r="AE217" s="2" t="b">
        <f t="shared" si="75"/>
        <v>0</v>
      </c>
      <c r="AF217" s="2" t="b">
        <f t="shared" si="76"/>
        <v>0</v>
      </c>
      <c r="AG217" s="2" t="b">
        <f t="shared" si="77"/>
        <v>0</v>
      </c>
      <c r="AH217" s="2" t="b">
        <f t="shared" si="78"/>
        <v>0</v>
      </c>
      <c r="AI217" s="2" t="b">
        <f t="shared" si="79"/>
        <v>0</v>
      </c>
      <c r="AJ217" s="6" t="b">
        <f t="shared" si="80"/>
        <v>0</v>
      </c>
      <c r="AK217" s="7" t="str">
        <f t="shared" si="87"/>
        <v>BUY</v>
      </c>
      <c r="AL217" s="2" t="str">
        <f t="shared" si="88"/>
        <v>-</v>
      </c>
      <c r="AM217" s="15" t="e">
        <f t="shared" si="81"/>
        <v>#DIV/0!</v>
      </c>
      <c r="AN217" s="2" t="e">
        <f t="shared" si="92"/>
        <v>#DIV/0!</v>
      </c>
      <c r="AO217" s="2" t="e">
        <f t="shared" si="93"/>
        <v>#DIV/0!</v>
      </c>
      <c r="AP217" s="33">
        <f>IF(RSI!A217=result!A217, RSI!M217, "-")</f>
        <v>100</v>
      </c>
      <c r="AQ217" s="36">
        <f t="shared" si="82"/>
        <v>0</v>
      </c>
      <c r="AR217" s="36" t="str">
        <f t="shared" si="83"/>
        <v>Negative</v>
      </c>
      <c r="AS217" s="36" t="str">
        <f t="shared" si="89"/>
        <v>-</v>
      </c>
      <c r="AT217" s="37">
        <f>BB!J217</f>
        <v>0</v>
      </c>
      <c r="AU217" s="39" t="e">
        <f>BB!K217</f>
        <v>#DIV/0!</v>
      </c>
      <c r="AV217" s="37">
        <f t="shared" si="84"/>
        <v>0</v>
      </c>
      <c r="AW217" s="39" t="e">
        <f t="shared" si="95"/>
        <v>#DIV/0!</v>
      </c>
      <c r="AX217" s="37">
        <f t="shared" si="85"/>
        <v>0</v>
      </c>
      <c r="AY217" s="39" t="e">
        <f t="shared" si="94"/>
        <v>#DIV/0!</v>
      </c>
      <c r="AZ217" s="37" t="b">
        <f t="shared" si="90"/>
        <v>0</v>
      </c>
      <c r="BA217" s="37">
        <f>BB!H217</f>
        <v>0</v>
      </c>
      <c r="BB217" s="37">
        <f>BB!I217</f>
        <v>0</v>
      </c>
      <c r="BC217" s="41" t="str">
        <f t="shared" si="91"/>
        <v>-</v>
      </c>
      <c r="BD217" s="41">
        <f>MACD!F217</f>
        <v>0</v>
      </c>
      <c r="BE217" s="41">
        <f>MACD!G217</f>
        <v>0</v>
      </c>
      <c r="BF217" s="41">
        <f>MACD!H217</f>
        <v>0</v>
      </c>
      <c r="BG217" s="41">
        <f>IF(A217=MACD!A217,MACD!I217,"-")</f>
        <v>0</v>
      </c>
      <c r="BH217" s="34">
        <f>IF($A217=SRL!$A217,SRL!F217,"-")</f>
        <v>0</v>
      </c>
      <c r="BI217" s="1">
        <f>IF($A217=SRL!$A217,SRL!G217,"-")</f>
        <v>0</v>
      </c>
      <c r="BJ217" s="1">
        <f>IF($A217=SRL!$A217,SRL!H217,"-")</f>
        <v>0</v>
      </c>
      <c r="BK217" s="1">
        <f>IF($A217=SRL!$A217,SRL!I217,"-")</f>
        <v>0</v>
      </c>
      <c r="BL217" s="1">
        <f>IF($A217=SRL!$A217,SRL!J217,"-")</f>
        <v>0</v>
      </c>
      <c r="BM217" s="1">
        <f>IF($A217=SRL!$A217,SRL!K217,"-")</f>
        <v>0</v>
      </c>
      <c r="BN217" s="1">
        <f>IF($A217=SRL!$A217,SRL!L217,"-")</f>
        <v>0</v>
      </c>
      <c r="BO217" s="1">
        <f>IF($A217=SRL!$A217,SRL!M217,"-")</f>
        <v>0</v>
      </c>
      <c r="BP217" s="18" t="str">
        <f>IF($A217=SRL!$A217,SRL!N217,"-")</f>
        <v>Consolidation</v>
      </c>
      <c r="BQ217" s="18" t="str">
        <f>IF($A217=SRL!$A217,SRL!O217,"-")</f>
        <v>Consolidation</v>
      </c>
      <c r="BR217" s="8">
        <f>IF($A217=SRL!$A217,SRL!P217,"-")</f>
        <v>0</v>
      </c>
      <c r="BS217" s="25">
        <f>IF($A217=SRL!$A217,SRL!Q217,"-")</f>
        <v>0</v>
      </c>
      <c r="BT217" s="1">
        <f>IF($A217=SRL!$A217,SRL!R217,"-")</f>
        <v>0</v>
      </c>
      <c r="BU217" s="1">
        <f>IF($A217=SRL!$A217,SRL!S217,"-")</f>
        <v>0</v>
      </c>
      <c r="BV217" s="8">
        <f>IF($A217=SRL!$A217,SRL!T217,"-")</f>
        <v>0</v>
      </c>
    </row>
    <row r="218" spans="1:74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" t="e">
        <f t="shared" si="72"/>
        <v>#DIV/0!</v>
      </c>
      <c r="AB218" s="4" t="e">
        <f t="shared" si="86"/>
        <v>#DIV/0!</v>
      </c>
      <c r="AC218" s="2" t="b">
        <f t="shared" si="73"/>
        <v>0</v>
      </c>
      <c r="AD218" s="2" t="b">
        <f t="shared" si="74"/>
        <v>0</v>
      </c>
      <c r="AE218" s="2" t="b">
        <f t="shared" si="75"/>
        <v>0</v>
      </c>
      <c r="AF218" s="2" t="b">
        <f t="shared" si="76"/>
        <v>0</v>
      </c>
      <c r="AG218" s="2" t="b">
        <f t="shared" si="77"/>
        <v>0</v>
      </c>
      <c r="AH218" s="2" t="b">
        <f t="shared" si="78"/>
        <v>0</v>
      </c>
      <c r="AI218" s="2" t="b">
        <f t="shared" si="79"/>
        <v>0</v>
      </c>
      <c r="AJ218" s="6" t="b">
        <f t="shared" si="80"/>
        <v>0</v>
      </c>
      <c r="AK218" s="7" t="str">
        <f t="shared" si="87"/>
        <v>BUY</v>
      </c>
      <c r="AL218" s="2" t="str">
        <f t="shared" si="88"/>
        <v>-</v>
      </c>
      <c r="AM218" s="15" t="e">
        <f t="shared" si="81"/>
        <v>#DIV/0!</v>
      </c>
      <c r="AN218" s="2" t="e">
        <f t="shared" si="92"/>
        <v>#DIV/0!</v>
      </c>
      <c r="AO218" s="2" t="e">
        <f t="shared" si="93"/>
        <v>#DIV/0!</v>
      </c>
      <c r="AP218" s="33">
        <f>IF(RSI!A218=result!A218, RSI!M218, "-")</f>
        <v>100</v>
      </c>
      <c r="AQ218" s="36">
        <f t="shared" si="82"/>
        <v>0</v>
      </c>
      <c r="AR218" s="36" t="str">
        <f t="shared" si="83"/>
        <v>Negative</v>
      </c>
      <c r="AS218" s="36" t="str">
        <f t="shared" si="89"/>
        <v>-</v>
      </c>
      <c r="AT218" s="37">
        <f>BB!J218</f>
        <v>0</v>
      </c>
      <c r="AU218" s="39" t="e">
        <f>BB!K218</f>
        <v>#DIV/0!</v>
      </c>
      <c r="AV218" s="37">
        <f t="shared" si="84"/>
        <v>0</v>
      </c>
      <c r="AW218" s="39" t="e">
        <f t="shared" si="95"/>
        <v>#DIV/0!</v>
      </c>
      <c r="AX218" s="37">
        <f t="shared" si="85"/>
        <v>0</v>
      </c>
      <c r="AY218" s="39" t="e">
        <f t="shared" si="94"/>
        <v>#DIV/0!</v>
      </c>
      <c r="AZ218" s="37" t="b">
        <f t="shared" si="90"/>
        <v>0</v>
      </c>
      <c r="BA218" s="37">
        <f>BB!H218</f>
        <v>0</v>
      </c>
      <c r="BB218" s="37">
        <f>BB!I218</f>
        <v>0</v>
      </c>
      <c r="BC218" s="41" t="str">
        <f t="shared" si="91"/>
        <v>-</v>
      </c>
      <c r="BD218" s="41">
        <f>MACD!F218</f>
        <v>0</v>
      </c>
      <c r="BE218" s="41">
        <f>MACD!G218</f>
        <v>0</v>
      </c>
      <c r="BF218" s="41">
        <f>MACD!H218</f>
        <v>0</v>
      </c>
      <c r="BG218" s="41">
        <f>IF(A218=MACD!A218,MACD!I218,"-")</f>
        <v>0</v>
      </c>
      <c r="BH218" s="34">
        <f>IF($A218=SRL!$A218,SRL!F218,"-")</f>
        <v>0</v>
      </c>
      <c r="BI218" s="1">
        <f>IF($A218=SRL!$A218,SRL!G218,"-")</f>
        <v>0</v>
      </c>
      <c r="BJ218" s="1">
        <f>IF($A218=SRL!$A218,SRL!H218,"-")</f>
        <v>0</v>
      </c>
      <c r="BK218" s="1">
        <f>IF($A218=SRL!$A218,SRL!I218,"-")</f>
        <v>0</v>
      </c>
      <c r="BL218" s="1">
        <f>IF($A218=SRL!$A218,SRL!J218,"-")</f>
        <v>0</v>
      </c>
      <c r="BM218" s="1">
        <f>IF($A218=SRL!$A218,SRL!K218,"-")</f>
        <v>0</v>
      </c>
      <c r="BN218" s="1">
        <f>IF($A218=SRL!$A218,SRL!L218,"-")</f>
        <v>0</v>
      </c>
      <c r="BO218" s="1">
        <f>IF($A218=SRL!$A218,SRL!M218,"-")</f>
        <v>0</v>
      </c>
      <c r="BP218" s="18" t="str">
        <f>IF($A218=SRL!$A218,SRL!N218,"-")</f>
        <v>Consolidation</v>
      </c>
      <c r="BQ218" s="18" t="str">
        <f>IF($A218=SRL!$A218,SRL!O218,"-")</f>
        <v>Consolidation</v>
      </c>
      <c r="BR218" s="8">
        <f>IF($A218=SRL!$A218,SRL!P218,"-")</f>
        <v>0</v>
      </c>
      <c r="BS218" s="25">
        <f>IF($A218=SRL!$A218,SRL!Q218,"-")</f>
        <v>0</v>
      </c>
      <c r="BT218" s="1">
        <f>IF($A218=SRL!$A218,SRL!R218,"-")</f>
        <v>0</v>
      </c>
      <c r="BU218" s="1">
        <f>IF($A218=SRL!$A218,SRL!S218,"-")</f>
        <v>0</v>
      </c>
      <c r="BV218" s="8">
        <f>IF($A218=SRL!$A218,SRL!T218,"-")</f>
        <v>0</v>
      </c>
    </row>
    <row r="219" spans="1:74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" t="e">
        <f t="shared" si="72"/>
        <v>#DIV/0!</v>
      </c>
      <c r="AB219" s="4" t="e">
        <f t="shared" si="86"/>
        <v>#DIV/0!</v>
      </c>
      <c r="AC219" s="2" t="b">
        <f t="shared" si="73"/>
        <v>0</v>
      </c>
      <c r="AD219" s="2" t="b">
        <f t="shared" si="74"/>
        <v>0</v>
      </c>
      <c r="AE219" s="2" t="b">
        <f t="shared" si="75"/>
        <v>0</v>
      </c>
      <c r="AF219" s="2" t="b">
        <f t="shared" si="76"/>
        <v>0</v>
      </c>
      <c r="AG219" s="2" t="b">
        <f t="shared" si="77"/>
        <v>0</v>
      </c>
      <c r="AH219" s="2" t="b">
        <f t="shared" si="78"/>
        <v>0</v>
      </c>
      <c r="AI219" s="2" t="b">
        <f t="shared" si="79"/>
        <v>0</v>
      </c>
      <c r="AJ219" s="6" t="b">
        <f t="shared" si="80"/>
        <v>0</v>
      </c>
      <c r="AK219" s="7" t="str">
        <f t="shared" si="87"/>
        <v>BUY</v>
      </c>
      <c r="AL219" s="2" t="str">
        <f t="shared" si="88"/>
        <v>-</v>
      </c>
      <c r="AM219" s="15" t="e">
        <f t="shared" si="81"/>
        <v>#DIV/0!</v>
      </c>
      <c r="AN219" s="2" t="e">
        <f t="shared" si="92"/>
        <v>#DIV/0!</v>
      </c>
      <c r="AO219" s="2" t="e">
        <f t="shared" si="93"/>
        <v>#DIV/0!</v>
      </c>
      <c r="AP219" s="33">
        <f>IF(RSI!A219=result!A219, RSI!M219, "-")</f>
        <v>100</v>
      </c>
      <c r="AQ219" s="36">
        <f t="shared" si="82"/>
        <v>0</v>
      </c>
      <c r="AR219" s="36" t="str">
        <f t="shared" si="83"/>
        <v>Negative</v>
      </c>
      <c r="AS219" s="36" t="str">
        <f t="shared" si="89"/>
        <v>-</v>
      </c>
      <c r="AT219" s="37">
        <f>BB!J219</f>
        <v>0</v>
      </c>
      <c r="AU219" s="39" t="e">
        <f>BB!K219</f>
        <v>#DIV/0!</v>
      </c>
      <c r="AV219" s="37">
        <f t="shared" si="84"/>
        <v>0</v>
      </c>
      <c r="AW219" s="39" t="e">
        <f t="shared" si="95"/>
        <v>#DIV/0!</v>
      </c>
      <c r="AX219" s="37">
        <f t="shared" si="85"/>
        <v>0</v>
      </c>
      <c r="AY219" s="39" t="e">
        <f t="shared" si="94"/>
        <v>#DIV/0!</v>
      </c>
      <c r="AZ219" s="37" t="b">
        <f t="shared" si="90"/>
        <v>0</v>
      </c>
      <c r="BA219" s="37">
        <f>BB!H219</f>
        <v>0</v>
      </c>
      <c r="BB219" s="37">
        <f>BB!I219</f>
        <v>0</v>
      </c>
      <c r="BC219" s="41" t="str">
        <f t="shared" si="91"/>
        <v>-</v>
      </c>
      <c r="BD219" s="41">
        <f>MACD!F219</f>
        <v>0</v>
      </c>
      <c r="BE219" s="41">
        <f>MACD!G219</f>
        <v>0</v>
      </c>
      <c r="BF219" s="41">
        <f>MACD!H219</f>
        <v>0</v>
      </c>
      <c r="BG219" s="41">
        <f>IF(A219=MACD!A219,MACD!I219,"-")</f>
        <v>0</v>
      </c>
      <c r="BH219" s="34">
        <f>IF($A219=SRL!$A219,SRL!F219,"-")</f>
        <v>0</v>
      </c>
      <c r="BI219" s="1">
        <f>IF($A219=SRL!$A219,SRL!G219,"-")</f>
        <v>0</v>
      </c>
      <c r="BJ219" s="1">
        <f>IF($A219=SRL!$A219,SRL!H219,"-")</f>
        <v>0</v>
      </c>
      <c r="BK219" s="1">
        <f>IF($A219=SRL!$A219,SRL!I219,"-")</f>
        <v>0</v>
      </c>
      <c r="BL219" s="1">
        <f>IF($A219=SRL!$A219,SRL!J219,"-")</f>
        <v>0</v>
      </c>
      <c r="BM219" s="1">
        <f>IF($A219=SRL!$A219,SRL!K219,"-")</f>
        <v>0</v>
      </c>
      <c r="BN219" s="1">
        <f>IF($A219=SRL!$A219,SRL!L219,"-")</f>
        <v>0</v>
      </c>
      <c r="BO219" s="1">
        <f>IF($A219=SRL!$A219,SRL!M219,"-")</f>
        <v>0</v>
      </c>
      <c r="BP219" s="18" t="str">
        <f>IF($A219=SRL!$A219,SRL!N219,"-")</f>
        <v>Consolidation</v>
      </c>
      <c r="BQ219" s="18" t="str">
        <f>IF($A219=SRL!$A219,SRL!O219,"-")</f>
        <v>Consolidation</v>
      </c>
      <c r="BR219" s="8">
        <f>IF($A219=SRL!$A219,SRL!P219,"-")</f>
        <v>0</v>
      </c>
      <c r="BS219" s="25">
        <f>IF($A219=SRL!$A219,SRL!Q219,"-")</f>
        <v>0</v>
      </c>
      <c r="BT219" s="1">
        <f>IF($A219=SRL!$A219,SRL!R219,"-")</f>
        <v>0</v>
      </c>
      <c r="BU219" s="1">
        <f>IF($A219=SRL!$A219,SRL!S219,"-")</f>
        <v>0</v>
      </c>
      <c r="BV219" s="8">
        <f>IF($A219=SRL!$A219,SRL!T219,"-")</f>
        <v>0</v>
      </c>
    </row>
    <row r="220" spans="1:74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" t="e">
        <f t="shared" si="72"/>
        <v>#DIV/0!</v>
      </c>
      <c r="AB220" s="4" t="e">
        <f t="shared" si="86"/>
        <v>#DIV/0!</v>
      </c>
      <c r="AC220" s="2" t="b">
        <f t="shared" si="73"/>
        <v>0</v>
      </c>
      <c r="AD220" s="2" t="b">
        <f t="shared" si="74"/>
        <v>0</v>
      </c>
      <c r="AE220" s="2" t="b">
        <f t="shared" si="75"/>
        <v>0</v>
      </c>
      <c r="AF220" s="2" t="b">
        <f t="shared" si="76"/>
        <v>0</v>
      </c>
      <c r="AG220" s="2" t="b">
        <f t="shared" si="77"/>
        <v>0</v>
      </c>
      <c r="AH220" s="2" t="b">
        <f t="shared" si="78"/>
        <v>0</v>
      </c>
      <c r="AI220" s="2" t="b">
        <f t="shared" si="79"/>
        <v>0</v>
      </c>
      <c r="AJ220" s="6" t="b">
        <f t="shared" si="80"/>
        <v>0</v>
      </c>
      <c r="AK220" s="7" t="str">
        <f t="shared" si="87"/>
        <v>BUY</v>
      </c>
      <c r="AL220" s="2" t="str">
        <f t="shared" si="88"/>
        <v>-</v>
      </c>
      <c r="AM220" s="15" t="e">
        <f t="shared" si="81"/>
        <v>#DIV/0!</v>
      </c>
      <c r="AN220" s="2" t="e">
        <f t="shared" si="92"/>
        <v>#DIV/0!</v>
      </c>
      <c r="AO220" s="2" t="e">
        <f t="shared" si="93"/>
        <v>#DIV/0!</v>
      </c>
      <c r="AP220" s="33">
        <f>IF(RSI!A220=result!A220, RSI!M220, "-")</f>
        <v>100</v>
      </c>
      <c r="AQ220" s="36">
        <f t="shared" si="82"/>
        <v>0</v>
      </c>
      <c r="AR220" s="36" t="str">
        <f t="shared" si="83"/>
        <v>Negative</v>
      </c>
      <c r="AS220" s="36" t="str">
        <f t="shared" si="89"/>
        <v>-</v>
      </c>
      <c r="AT220" s="37">
        <f>BB!J220</f>
        <v>0</v>
      </c>
      <c r="AU220" s="39" t="e">
        <f>BB!K220</f>
        <v>#DIV/0!</v>
      </c>
      <c r="AV220" s="37">
        <f t="shared" si="84"/>
        <v>0</v>
      </c>
      <c r="AW220" s="39" t="e">
        <f t="shared" si="95"/>
        <v>#DIV/0!</v>
      </c>
      <c r="AX220" s="37">
        <f t="shared" si="85"/>
        <v>0</v>
      </c>
      <c r="AY220" s="39" t="e">
        <f t="shared" si="94"/>
        <v>#DIV/0!</v>
      </c>
      <c r="AZ220" s="37" t="b">
        <f t="shared" si="90"/>
        <v>0</v>
      </c>
      <c r="BA220" s="37">
        <f>BB!H220</f>
        <v>0</v>
      </c>
      <c r="BB220" s="37">
        <f>BB!I220</f>
        <v>0</v>
      </c>
      <c r="BC220" s="41" t="str">
        <f t="shared" si="91"/>
        <v>-</v>
      </c>
      <c r="BD220" s="41">
        <f>MACD!F220</f>
        <v>0</v>
      </c>
      <c r="BE220" s="41">
        <f>MACD!G220</f>
        <v>0</v>
      </c>
      <c r="BF220" s="41">
        <f>MACD!H220</f>
        <v>0</v>
      </c>
      <c r="BG220" s="41">
        <f>IF(A220=MACD!A220,MACD!I220,"-")</f>
        <v>0</v>
      </c>
      <c r="BH220" s="34">
        <f>IF($A220=SRL!$A220,SRL!F220,"-")</f>
        <v>0</v>
      </c>
      <c r="BI220" s="1">
        <f>IF($A220=SRL!$A220,SRL!G220,"-")</f>
        <v>0</v>
      </c>
      <c r="BJ220" s="1">
        <f>IF($A220=SRL!$A220,SRL!H220,"-")</f>
        <v>0</v>
      </c>
      <c r="BK220" s="1">
        <f>IF($A220=SRL!$A220,SRL!I220,"-")</f>
        <v>0</v>
      </c>
      <c r="BL220" s="1">
        <f>IF($A220=SRL!$A220,SRL!J220,"-")</f>
        <v>0</v>
      </c>
      <c r="BM220" s="1">
        <f>IF($A220=SRL!$A220,SRL!K220,"-")</f>
        <v>0</v>
      </c>
      <c r="BN220" s="1">
        <f>IF($A220=SRL!$A220,SRL!L220,"-")</f>
        <v>0</v>
      </c>
      <c r="BO220" s="1">
        <f>IF($A220=SRL!$A220,SRL!M220,"-")</f>
        <v>0</v>
      </c>
      <c r="BP220" s="18" t="str">
        <f>IF($A220=SRL!$A220,SRL!N220,"-")</f>
        <v>Consolidation</v>
      </c>
      <c r="BQ220" s="18" t="str">
        <f>IF($A220=SRL!$A220,SRL!O220,"-")</f>
        <v>Consolidation</v>
      </c>
      <c r="BR220" s="8">
        <f>IF($A220=SRL!$A220,SRL!P220,"-")</f>
        <v>0</v>
      </c>
      <c r="BS220" s="25">
        <f>IF($A220=SRL!$A220,SRL!Q220,"-")</f>
        <v>0</v>
      </c>
      <c r="BT220" s="1">
        <f>IF($A220=SRL!$A220,SRL!R220,"-")</f>
        <v>0</v>
      </c>
      <c r="BU220" s="1">
        <f>IF($A220=SRL!$A220,SRL!S220,"-")</f>
        <v>0</v>
      </c>
      <c r="BV220" s="8">
        <f>IF($A220=SRL!$A220,SRL!T220,"-")</f>
        <v>0</v>
      </c>
    </row>
    <row r="221" spans="1:74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" t="e">
        <f t="shared" si="72"/>
        <v>#DIV/0!</v>
      </c>
      <c r="AB221" s="4" t="e">
        <f t="shared" si="86"/>
        <v>#DIV/0!</v>
      </c>
      <c r="AC221" s="2" t="b">
        <f t="shared" si="73"/>
        <v>0</v>
      </c>
      <c r="AD221" s="2" t="b">
        <f t="shared" si="74"/>
        <v>0</v>
      </c>
      <c r="AE221" s="2" t="b">
        <f t="shared" si="75"/>
        <v>0</v>
      </c>
      <c r="AF221" s="2" t="b">
        <f t="shared" si="76"/>
        <v>0</v>
      </c>
      <c r="AG221" s="2" t="b">
        <f t="shared" si="77"/>
        <v>0</v>
      </c>
      <c r="AH221" s="2" t="b">
        <f t="shared" si="78"/>
        <v>0</v>
      </c>
      <c r="AI221" s="2" t="b">
        <f t="shared" si="79"/>
        <v>0</v>
      </c>
      <c r="AJ221" s="6" t="b">
        <f t="shared" si="80"/>
        <v>0</v>
      </c>
      <c r="AK221" s="7" t="str">
        <f t="shared" si="87"/>
        <v>BUY</v>
      </c>
      <c r="AL221" s="2" t="str">
        <f t="shared" si="88"/>
        <v>-</v>
      </c>
      <c r="AM221" s="15" t="e">
        <f t="shared" si="81"/>
        <v>#DIV/0!</v>
      </c>
      <c r="AN221" s="2" t="e">
        <f t="shared" si="92"/>
        <v>#DIV/0!</v>
      </c>
      <c r="AO221" s="2" t="e">
        <f t="shared" si="93"/>
        <v>#DIV/0!</v>
      </c>
      <c r="AP221" s="33">
        <f>IF(RSI!A221=result!A221, RSI!M221, "-")</f>
        <v>100</v>
      </c>
      <c r="AQ221" s="36">
        <f t="shared" si="82"/>
        <v>0</v>
      </c>
      <c r="AR221" s="36" t="str">
        <f t="shared" si="83"/>
        <v>Negative</v>
      </c>
      <c r="AS221" s="36" t="str">
        <f t="shared" si="89"/>
        <v>-</v>
      </c>
      <c r="AT221" s="37">
        <f>BB!J221</f>
        <v>0</v>
      </c>
      <c r="AU221" s="39" t="e">
        <f>BB!K221</f>
        <v>#DIV/0!</v>
      </c>
      <c r="AV221" s="37">
        <f t="shared" si="84"/>
        <v>0</v>
      </c>
      <c r="AW221" s="39" t="e">
        <f t="shared" si="95"/>
        <v>#DIV/0!</v>
      </c>
      <c r="AX221" s="37">
        <f t="shared" si="85"/>
        <v>0</v>
      </c>
      <c r="AY221" s="39" t="e">
        <f t="shared" si="94"/>
        <v>#DIV/0!</v>
      </c>
      <c r="AZ221" s="37" t="b">
        <f t="shared" si="90"/>
        <v>0</v>
      </c>
      <c r="BA221" s="37">
        <f>BB!H221</f>
        <v>0</v>
      </c>
      <c r="BB221" s="37">
        <f>BB!I221</f>
        <v>0</v>
      </c>
      <c r="BC221" s="41" t="str">
        <f t="shared" si="91"/>
        <v>-</v>
      </c>
      <c r="BD221" s="41">
        <f>MACD!F221</f>
        <v>0</v>
      </c>
      <c r="BE221" s="41">
        <f>MACD!G221</f>
        <v>0</v>
      </c>
      <c r="BF221" s="41">
        <f>MACD!H221</f>
        <v>0</v>
      </c>
      <c r="BG221" s="41">
        <f>IF(A221=MACD!A221,MACD!I221,"-")</f>
        <v>0</v>
      </c>
      <c r="BH221" s="34">
        <f>IF($A221=SRL!$A221,SRL!F221,"-")</f>
        <v>0</v>
      </c>
      <c r="BI221" s="1">
        <f>IF($A221=SRL!$A221,SRL!G221,"-")</f>
        <v>0</v>
      </c>
      <c r="BJ221" s="1">
        <f>IF($A221=SRL!$A221,SRL!H221,"-")</f>
        <v>0</v>
      </c>
      <c r="BK221" s="1">
        <f>IF($A221=SRL!$A221,SRL!I221,"-")</f>
        <v>0</v>
      </c>
      <c r="BL221" s="1">
        <f>IF($A221=SRL!$A221,SRL!J221,"-")</f>
        <v>0</v>
      </c>
      <c r="BM221" s="1">
        <f>IF($A221=SRL!$A221,SRL!K221,"-")</f>
        <v>0</v>
      </c>
      <c r="BN221" s="1">
        <f>IF($A221=SRL!$A221,SRL!L221,"-")</f>
        <v>0</v>
      </c>
      <c r="BO221" s="1">
        <f>IF($A221=SRL!$A221,SRL!M221,"-")</f>
        <v>0</v>
      </c>
      <c r="BP221" s="18" t="str">
        <f>IF($A221=SRL!$A221,SRL!N221,"-")</f>
        <v>Consolidation</v>
      </c>
      <c r="BQ221" s="18" t="str">
        <f>IF($A221=SRL!$A221,SRL!O221,"-")</f>
        <v>Consolidation</v>
      </c>
      <c r="BR221" s="8">
        <f>IF($A221=SRL!$A221,SRL!P221,"-")</f>
        <v>0</v>
      </c>
      <c r="BS221" s="25">
        <f>IF($A221=SRL!$A221,SRL!Q221,"-")</f>
        <v>0</v>
      </c>
      <c r="BT221" s="1">
        <f>IF($A221=SRL!$A221,SRL!R221,"-")</f>
        <v>0</v>
      </c>
      <c r="BU221" s="1">
        <f>IF($A221=SRL!$A221,SRL!S221,"-")</f>
        <v>0</v>
      </c>
      <c r="BV221" s="8">
        <f>IF($A221=SRL!$A221,SRL!T221,"-")</f>
        <v>0</v>
      </c>
    </row>
    <row r="222" spans="1:74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" t="e">
        <f t="shared" ref="AA222:AA223" si="96">(E222-D222)/D222</f>
        <v>#DIV/0!</v>
      </c>
      <c r="AB222" s="4" t="e">
        <f t="shared" si="86"/>
        <v>#DIV/0!</v>
      </c>
      <c r="AC222" s="2" t="b">
        <f t="shared" ref="AC222:AC223" si="97">IF(M222&gt;L222,TRUE)</f>
        <v>0</v>
      </c>
      <c r="AD222" s="2" t="b">
        <f t="shared" ref="AD222:AD223" si="98">IF(M222&gt;K222, "TRUE")</f>
        <v>0</v>
      </c>
      <c r="AE222" s="2" t="b">
        <f t="shared" ref="AE222:AE223" si="99">IF(M222&gt;J222,TRUE)</f>
        <v>0</v>
      </c>
      <c r="AF222" s="2" t="b">
        <f t="shared" ref="AF222:AF223" si="100">IF(L222&gt;K222,"TRUE")</f>
        <v>0</v>
      </c>
      <c r="AG222" s="2" t="b">
        <f t="shared" ref="AG222:AG223" si="101">IF(L222&gt;J222,TRUE)</f>
        <v>0</v>
      </c>
      <c r="AH222" s="2" t="b">
        <f t="shared" ref="AH222:AH223" si="102">IF(L222&gt;I222,TRUE)</f>
        <v>0</v>
      </c>
      <c r="AI222" s="2" t="b">
        <f t="shared" ref="AI222:AI223" si="103">IF(J222&gt;I222,TRUE)</f>
        <v>0</v>
      </c>
      <c r="AJ222" s="6" t="b">
        <f t="shared" ref="AJ222:AJ223" si="104">IF(J222&gt;H222,TRUE)</f>
        <v>0</v>
      </c>
      <c r="AK222" s="7" t="str">
        <f t="shared" si="87"/>
        <v>BUY</v>
      </c>
      <c r="AL222" s="2" t="str">
        <f t="shared" si="88"/>
        <v>-</v>
      </c>
      <c r="AM222" s="15" t="e">
        <f t="shared" si="81"/>
        <v>#DIV/0!</v>
      </c>
      <c r="AN222" s="2" t="e">
        <f t="shared" si="92"/>
        <v>#DIV/0!</v>
      </c>
      <c r="AO222" s="2" t="e">
        <f t="shared" si="93"/>
        <v>#DIV/0!</v>
      </c>
      <c r="AP222" s="33">
        <f>IF(RSI!A222=result!A222, RSI!M222, "-")</f>
        <v>100</v>
      </c>
      <c r="AQ222" s="36">
        <f t="shared" si="82"/>
        <v>0</v>
      </c>
      <c r="AR222" s="36" t="str">
        <f t="shared" si="83"/>
        <v>Negative</v>
      </c>
      <c r="AS222" s="36" t="str">
        <f t="shared" si="89"/>
        <v>-</v>
      </c>
      <c r="AT222" s="37">
        <f>BB!J222</f>
        <v>0</v>
      </c>
      <c r="AU222" s="39" t="e">
        <f>BB!K222</f>
        <v>#DIV/0!</v>
      </c>
      <c r="AV222" s="37">
        <f t="shared" si="84"/>
        <v>0</v>
      </c>
      <c r="AW222" s="39" t="e">
        <f t="shared" si="95"/>
        <v>#DIV/0!</v>
      </c>
      <c r="AX222" s="37">
        <f t="shared" si="85"/>
        <v>0</v>
      </c>
      <c r="AY222" s="39" t="e">
        <f t="shared" si="94"/>
        <v>#DIV/0!</v>
      </c>
      <c r="AZ222" s="37" t="b">
        <f t="shared" si="90"/>
        <v>0</v>
      </c>
      <c r="BA222" s="37">
        <f>BB!H222</f>
        <v>0</v>
      </c>
      <c r="BB222" s="37">
        <f>BB!I222</f>
        <v>0</v>
      </c>
      <c r="BC222" s="41" t="str">
        <f t="shared" si="91"/>
        <v>-</v>
      </c>
      <c r="BD222" s="41">
        <f>MACD!F222</f>
        <v>0</v>
      </c>
      <c r="BE222" s="41">
        <f>MACD!G222</f>
        <v>0</v>
      </c>
      <c r="BF222" s="41">
        <f>MACD!H222</f>
        <v>0</v>
      </c>
      <c r="BG222" s="41">
        <f>IF(A222=MACD!A222,MACD!I222,"-")</f>
        <v>0</v>
      </c>
      <c r="BH222" s="34">
        <f>IF($A222=SRL!$A222,SRL!F222,"-")</f>
        <v>0</v>
      </c>
      <c r="BI222" s="1">
        <f>IF($A222=SRL!$A222,SRL!G222,"-")</f>
        <v>0</v>
      </c>
      <c r="BJ222" s="1">
        <f>IF($A222=SRL!$A222,SRL!H222,"-")</f>
        <v>0</v>
      </c>
      <c r="BK222" s="1">
        <f>IF($A222=SRL!$A222,SRL!I222,"-")</f>
        <v>0</v>
      </c>
      <c r="BL222" s="1">
        <f>IF($A222=SRL!$A222,SRL!J222,"-")</f>
        <v>0</v>
      </c>
      <c r="BM222" s="1">
        <f>IF($A222=SRL!$A222,SRL!K222,"-")</f>
        <v>0</v>
      </c>
      <c r="BN222" s="1">
        <f>IF($A222=SRL!$A222,SRL!L222,"-")</f>
        <v>0</v>
      </c>
      <c r="BO222" s="1">
        <f>IF($A222=SRL!$A222,SRL!M222,"-")</f>
        <v>0</v>
      </c>
      <c r="BP222" s="18" t="str">
        <f>IF($A222=SRL!$A222,SRL!N222,"-")</f>
        <v>Consolidation</v>
      </c>
      <c r="BQ222" s="18" t="str">
        <f>IF($A222=SRL!$A222,SRL!O222,"-")</f>
        <v>Consolidation</v>
      </c>
      <c r="BR222" s="8">
        <f>IF($A222=SRL!$A222,SRL!P222,"-")</f>
        <v>0</v>
      </c>
      <c r="BS222" s="25">
        <f>IF($A222=SRL!$A222,SRL!Q222,"-")</f>
        <v>0</v>
      </c>
      <c r="BT222" s="1">
        <f>IF($A222=SRL!$A222,SRL!R222,"-")</f>
        <v>0</v>
      </c>
      <c r="BU222" s="1">
        <f>IF($A222=SRL!$A222,SRL!S222,"-")</f>
        <v>0</v>
      </c>
      <c r="BV222" s="8">
        <f>IF($A222=SRL!$A222,SRL!T222,"-")</f>
        <v>0</v>
      </c>
    </row>
    <row r="223" spans="1:74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" t="e">
        <f t="shared" si="96"/>
        <v>#DIV/0!</v>
      </c>
      <c r="AB223" s="4" t="e">
        <f t="shared" si="86"/>
        <v>#DIV/0!</v>
      </c>
      <c r="AC223" s="2" t="b">
        <f t="shared" si="97"/>
        <v>0</v>
      </c>
      <c r="AD223" s="2" t="b">
        <f t="shared" si="98"/>
        <v>0</v>
      </c>
      <c r="AE223" s="2" t="b">
        <f t="shared" si="99"/>
        <v>0</v>
      </c>
      <c r="AF223" s="2" t="b">
        <f t="shared" si="100"/>
        <v>0</v>
      </c>
      <c r="AG223" s="2" t="b">
        <f t="shared" si="101"/>
        <v>0</v>
      </c>
      <c r="AH223" s="2" t="b">
        <f t="shared" si="102"/>
        <v>0</v>
      </c>
      <c r="AI223" s="2" t="b">
        <f t="shared" si="103"/>
        <v>0</v>
      </c>
      <c r="AJ223" s="6" t="b">
        <f t="shared" si="104"/>
        <v>0</v>
      </c>
      <c r="AK223" s="7" t="str">
        <f t="shared" si="87"/>
        <v>BUY</v>
      </c>
      <c r="AL223" s="2" t="str">
        <f t="shared" si="88"/>
        <v>-</v>
      </c>
      <c r="AM223" s="15" t="e">
        <f t="shared" si="81"/>
        <v>#DIV/0!</v>
      </c>
      <c r="AN223" s="2" t="e">
        <f t="shared" si="92"/>
        <v>#DIV/0!</v>
      </c>
      <c r="AO223" s="2" t="e">
        <f t="shared" si="93"/>
        <v>#DIV/0!</v>
      </c>
      <c r="AP223" s="33">
        <f>IF(RSI!A223=result!A223, RSI!M223, "-")</f>
        <v>100</v>
      </c>
      <c r="AQ223" s="36">
        <f t="shared" si="82"/>
        <v>0</v>
      </c>
      <c r="AR223" s="36" t="str">
        <f t="shared" si="83"/>
        <v>Negative</v>
      </c>
      <c r="AS223" s="36" t="str">
        <f t="shared" si="89"/>
        <v>-</v>
      </c>
      <c r="AT223" s="37">
        <f>BB!J223</f>
        <v>0</v>
      </c>
      <c r="AU223" s="39" t="e">
        <f>BB!K223</f>
        <v>#DIV/0!</v>
      </c>
      <c r="AV223" s="37">
        <f t="shared" si="84"/>
        <v>0</v>
      </c>
      <c r="AW223" s="39" t="e">
        <f t="shared" si="95"/>
        <v>#DIV/0!</v>
      </c>
      <c r="AX223" s="37">
        <f t="shared" si="85"/>
        <v>0</v>
      </c>
      <c r="AY223" s="39" t="e">
        <f t="shared" si="94"/>
        <v>#DIV/0!</v>
      </c>
      <c r="AZ223" s="37" t="b">
        <f t="shared" si="90"/>
        <v>0</v>
      </c>
      <c r="BA223" s="37">
        <f>BB!H223</f>
        <v>0</v>
      </c>
      <c r="BB223" s="37">
        <f>BB!I223</f>
        <v>0</v>
      </c>
      <c r="BC223" s="41" t="str">
        <f t="shared" si="91"/>
        <v>-</v>
      </c>
      <c r="BD223" s="41">
        <f>MACD!F223</f>
        <v>0</v>
      </c>
      <c r="BE223" s="41">
        <f>MACD!G223</f>
        <v>0</v>
      </c>
      <c r="BF223" s="41">
        <f>MACD!H223</f>
        <v>0</v>
      </c>
      <c r="BG223" s="41">
        <f>IF(A223=MACD!A223,MACD!I223,"-")</f>
        <v>0</v>
      </c>
      <c r="BH223" s="34">
        <f>IF($A223=SRL!$A223,SRL!F223,"-")</f>
        <v>0</v>
      </c>
      <c r="BI223" s="1">
        <f>IF($A223=SRL!$A223,SRL!G223,"-")</f>
        <v>0</v>
      </c>
      <c r="BJ223" s="1">
        <f>IF($A223=SRL!$A223,SRL!H223,"-")</f>
        <v>0</v>
      </c>
      <c r="BK223" s="1">
        <f>IF($A223=SRL!$A223,SRL!I223,"-")</f>
        <v>0</v>
      </c>
      <c r="BL223" s="1">
        <f>IF($A223=SRL!$A223,SRL!J223,"-")</f>
        <v>0</v>
      </c>
      <c r="BM223" s="1">
        <f>IF($A223=SRL!$A223,SRL!K223,"-")</f>
        <v>0</v>
      </c>
      <c r="BN223" s="1">
        <f>IF($A223=SRL!$A223,SRL!L223,"-")</f>
        <v>0</v>
      </c>
      <c r="BO223" s="1">
        <f>IF($A223=SRL!$A223,SRL!M223,"-")</f>
        <v>0</v>
      </c>
      <c r="BP223" s="18" t="str">
        <f>IF($A223=SRL!$A223,SRL!N223,"-")</f>
        <v>Consolidation</v>
      </c>
      <c r="BQ223" s="18" t="str">
        <f>IF($A223=SRL!$A223,SRL!O223,"-")</f>
        <v>Consolidation</v>
      </c>
      <c r="BR223" s="8">
        <f>IF($A223=SRL!$A223,SRL!P223,"-")</f>
        <v>0</v>
      </c>
      <c r="BS223" s="25">
        <f>IF($A223=SRL!$A223,SRL!Q223,"-")</f>
        <v>0</v>
      </c>
      <c r="BT223" s="1">
        <f>IF($A223=SRL!$A223,SRL!R223,"-")</f>
        <v>0</v>
      </c>
      <c r="BU223" s="1">
        <f>IF($A223=SRL!$A223,SRL!S223,"-")</f>
        <v>0</v>
      </c>
      <c r="BV223" s="8">
        <f>IF($A223=SRL!$A223,SRL!T223,"-")</f>
        <v>0</v>
      </c>
    </row>
    <row r="224" spans="1:74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" t="e">
        <f t="shared" ref="AA224:AA251" si="105">(E224-D224)/D224</f>
        <v>#DIV/0!</v>
      </c>
      <c r="AB224" s="4" t="e">
        <f t="shared" si="86"/>
        <v>#DIV/0!</v>
      </c>
      <c r="AC224" s="2" t="b">
        <f t="shared" ref="AC224:AC251" si="106">IF(M224&gt;L224,TRUE)</f>
        <v>0</v>
      </c>
      <c r="AD224" s="2" t="b">
        <f t="shared" ref="AD224:AD251" si="107">IF(M224&gt;K224, "TRUE")</f>
        <v>0</v>
      </c>
      <c r="AE224" s="2" t="b">
        <f t="shared" ref="AE224:AE251" si="108">IF(M224&gt;J224,TRUE)</f>
        <v>0</v>
      </c>
      <c r="AF224" s="2" t="b">
        <f t="shared" ref="AF224:AF251" si="109">IF(L224&gt;K224,"TRUE")</f>
        <v>0</v>
      </c>
      <c r="AG224" s="2" t="b">
        <f t="shared" ref="AG224:AG251" si="110">IF(L224&gt;J224,TRUE)</f>
        <v>0</v>
      </c>
      <c r="AH224" s="2" t="b">
        <f t="shared" ref="AH224:AH251" si="111">IF(L224&gt;I224,TRUE)</f>
        <v>0</v>
      </c>
      <c r="AI224" s="2" t="b">
        <f t="shared" ref="AI224:AI251" si="112">IF(J224&gt;I224,TRUE)</f>
        <v>0</v>
      </c>
      <c r="AJ224" s="6" t="b">
        <f t="shared" ref="AJ224:AJ251" si="113">IF(J224&gt;H224,TRUE)</f>
        <v>0</v>
      </c>
      <c r="AK224" s="7" t="str">
        <f t="shared" si="87"/>
        <v>BUY</v>
      </c>
      <c r="AL224" s="2" t="str">
        <f t="shared" si="88"/>
        <v>-</v>
      </c>
      <c r="AM224" s="15" t="e">
        <f t="shared" si="81"/>
        <v>#DIV/0!</v>
      </c>
      <c r="AN224" s="2" t="e">
        <f t="shared" si="92"/>
        <v>#DIV/0!</v>
      </c>
      <c r="AO224" s="2" t="e">
        <f t="shared" si="93"/>
        <v>#DIV/0!</v>
      </c>
      <c r="AP224" s="33">
        <f>IF(RSI!A224=result!A224, RSI!M224, "-")</f>
        <v>100</v>
      </c>
      <c r="AQ224" s="36">
        <f t="shared" si="82"/>
        <v>0</v>
      </c>
      <c r="AR224" s="36" t="str">
        <f t="shared" si="83"/>
        <v>Negative</v>
      </c>
      <c r="AS224" s="36" t="str">
        <f t="shared" si="89"/>
        <v>-</v>
      </c>
      <c r="AT224" s="37">
        <f>BB!J224</f>
        <v>0</v>
      </c>
      <c r="AU224" s="39" t="e">
        <f>BB!K224</f>
        <v>#DIV/0!</v>
      </c>
      <c r="AV224" s="37">
        <f t="shared" si="84"/>
        <v>0</v>
      </c>
      <c r="AW224" s="39" t="e">
        <f t="shared" si="95"/>
        <v>#DIV/0!</v>
      </c>
      <c r="AX224" s="37">
        <f t="shared" si="85"/>
        <v>0</v>
      </c>
      <c r="AY224" s="39" t="e">
        <f t="shared" si="94"/>
        <v>#DIV/0!</v>
      </c>
      <c r="AZ224" s="37" t="b">
        <f t="shared" si="90"/>
        <v>0</v>
      </c>
      <c r="BA224" s="37">
        <f>BB!H224</f>
        <v>0</v>
      </c>
      <c r="BB224" s="37">
        <f>BB!I224</f>
        <v>0</v>
      </c>
      <c r="BC224" s="41" t="str">
        <f t="shared" si="91"/>
        <v>-</v>
      </c>
      <c r="BD224" s="41">
        <f>MACD!F224</f>
        <v>0</v>
      </c>
      <c r="BE224" s="41">
        <f>MACD!G224</f>
        <v>0</v>
      </c>
      <c r="BF224" s="41">
        <f>MACD!H224</f>
        <v>0</v>
      </c>
      <c r="BG224" s="41">
        <f>IF(A224=MACD!A224,MACD!I224,"-")</f>
        <v>0</v>
      </c>
      <c r="BH224" s="34">
        <f>IF($A224=SRL!$A224,SRL!F224,"-")</f>
        <v>0</v>
      </c>
      <c r="BI224" s="1">
        <f>IF($A224=SRL!$A224,SRL!G224,"-")</f>
        <v>0</v>
      </c>
      <c r="BJ224" s="1">
        <f>IF($A224=SRL!$A224,SRL!H224,"-")</f>
        <v>0</v>
      </c>
      <c r="BK224" s="1">
        <f>IF($A224=SRL!$A224,SRL!I224,"-")</f>
        <v>0</v>
      </c>
      <c r="BL224" s="1">
        <f>IF($A224=SRL!$A224,SRL!J224,"-")</f>
        <v>0</v>
      </c>
      <c r="BM224" s="1">
        <f>IF($A224=SRL!$A224,SRL!K224,"-")</f>
        <v>0</v>
      </c>
      <c r="BN224" s="1">
        <f>IF($A224=SRL!$A224,SRL!L224,"-")</f>
        <v>0</v>
      </c>
      <c r="BO224" s="1">
        <f>IF($A224=SRL!$A224,SRL!M224,"-")</f>
        <v>0</v>
      </c>
      <c r="BP224" s="18" t="str">
        <f>IF($A224=SRL!$A224,SRL!N224,"-")</f>
        <v>Consolidation</v>
      </c>
      <c r="BQ224" s="18" t="str">
        <f>IF($A224=SRL!$A224,SRL!O224,"-")</f>
        <v>Consolidation</v>
      </c>
      <c r="BR224" s="8">
        <f>IF($A224=SRL!$A224,SRL!P224,"-")</f>
        <v>0</v>
      </c>
      <c r="BS224" s="25">
        <f>IF($A224=SRL!$A224,SRL!Q224,"-")</f>
        <v>0</v>
      </c>
      <c r="BT224" s="1">
        <f>IF($A224=SRL!$A224,SRL!R224,"-")</f>
        <v>0</v>
      </c>
      <c r="BU224" s="1">
        <f>IF($A224=SRL!$A224,SRL!S224,"-")</f>
        <v>0</v>
      </c>
      <c r="BV224" s="8">
        <f>IF($A224=SRL!$A224,SRL!T224,"-")</f>
        <v>0</v>
      </c>
    </row>
    <row r="225" spans="1:74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" t="e">
        <f t="shared" si="105"/>
        <v>#DIV/0!</v>
      </c>
      <c r="AB225" s="4" t="e">
        <f t="shared" si="86"/>
        <v>#DIV/0!</v>
      </c>
      <c r="AC225" s="2" t="b">
        <f t="shared" si="106"/>
        <v>0</v>
      </c>
      <c r="AD225" s="2" t="b">
        <f t="shared" si="107"/>
        <v>0</v>
      </c>
      <c r="AE225" s="2" t="b">
        <f t="shared" si="108"/>
        <v>0</v>
      </c>
      <c r="AF225" s="2" t="b">
        <f t="shared" si="109"/>
        <v>0</v>
      </c>
      <c r="AG225" s="2" t="b">
        <f t="shared" si="110"/>
        <v>0</v>
      </c>
      <c r="AH225" s="2" t="b">
        <f t="shared" si="111"/>
        <v>0</v>
      </c>
      <c r="AI225" s="2" t="b">
        <f t="shared" si="112"/>
        <v>0</v>
      </c>
      <c r="AJ225" s="6" t="b">
        <f t="shared" si="113"/>
        <v>0</v>
      </c>
      <c r="AK225" s="7" t="str">
        <f t="shared" si="87"/>
        <v>BUY</v>
      </c>
      <c r="AL225" s="2" t="str">
        <f t="shared" si="88"/>
        <v>-</v>
      </c>
      <c r="AM225" s="15" t="e">
        <f t="shared" si="81"/>
        <v>#DIV/0!</v>
      </c>
      <c r="AN225" s="2" t="e">
        <f t="shared" si="92"/>
        <v>#DIV/0!</v>
      </c>
      <c r="AO225" s="2" t="e">
        <f t="shared" si="93"/>
        <v>#DIV/0!</v>
      </c>
      <c r="AP225" s="33">
        <f>IF(RSI!A225=result!A225, RSI!M225, "-")</f>
        <v>100</v>
      </c>
      <c r="AQ225" s="36">
        <f t="shared" si="82"/>
        <v>0</v>
      </c>
      <c r="AR225" s="36" t="str">
        <f t="shared" si="83"/>
        <v>Negative</v>
      </c>
      <c r="AS225" s="36" t="str">
        <f t="shared" si="89"/>
        <v>-</v>
      </c>
      <c r="AT225" s="37">
        <f>BB!J225</f>
        <v>0</v>
      </c>
      <c r="AU225" s="39" t="e">
        <f>BB!K225</f>
        <v>#DIV/0!</v>
      </c>
      <c r="AV225" s="37">
        <f t="shared" si="84"/>
        <v>0</v>
      </c>
      <c r="AW225" s="39" t="e">
        <f t="shared" si="95"/>
        <v>#DIV/0!</v>
      </c>
      <c r="AX225" s="37">
        <f t="shared" si="85"/>
        <v>0</v>
      </c>
      <c r="AY225" s="39" t="e">
        <f t="shared" si="94"/>
        <v>#DIV/0!</v>
      </c>
      <c r="AZ225" s="37" t="b">
        <f t="shared" si="90"/>
        <v>0</v>
      </c>
      <c r="BA225" s="37">
        <f>BB!H225</f>
        <v>0</v>
      </c>
      <c r="BB225" s="37">
        <f>BB!I225</f>
        <v>0</v>
      </c>
      <c r="BC225" s="41" t="str">
        <f t="shared" si="91"/>
        <v>-</v>
      </c>
      <c r="BD225" s="41">
        <f>MACD!F225</f>
        <v>0</v>
      </c>
      <c r="BE225" s="41">
        <f>MACD!G225</f>
        <v>0</v>
      </c>
      <c r="BF225" s="41">
        <f>MACD!H225</f>
        <v>0</v>
      </c>
      <c r="BG225" s="41">
        <f>IF(A225=MACD!A225,MACD!I225,"-")</f>
        <v>0</v>
      </c>
      <c r="BH225" s="34">
        <f>IF($A225=SRL!$A225,SRL!F225,"-")</f>
        <v>0</v>
      </c>
      <c r="BI225" s="1">
        <f>IF($A225=SRL!$A225,SRL!G225,"-")</f>
        <v>0</v>
      </c>
      <c r="BJ225" s="1">
        <f>IF($A225=SRL!$A225,SRL!H225,"-")</f>
        <v>0</v>
      </c>
      <c r="BK225" s="1">
        <f>IF($A225=SRL!$A225,SRL!I225,"-")</f>
        <v>0</v>
      </c>
      <c r="BL225" s="1">
        <f>IF($A225=SRL!$A225,SRL!J225,"-")</f>
        <v>0</v>
      </c>
      <c r="BM225" s="1">
        <f>IF($A225=SRL!$A225,SRL!K225,"-")</f>
        <v>0</v>
      </c>
      <c r="BN225" s="1">
        <f>IF($A225=SRL!$A225,SRL!L225,"-")</f>
        <v>0</v>
      </c>
      <c r="BO225" s="1">
        <f>IF($A225=SRL!$A225,SRL!M225,"-")</f>
        <v>0</v>
      </c>
      <c r="BP225" s="18" t="str">
        <f>IF($A225=SRL!$A225,SRL!N225,"-")</f>
        <v>Consolidation</v>
      </c>
      <c r="BQ225" s="18" t="str">
        <f>IF($A225=SRL!$A225,SRL!O225,"-")</f>
        <v>Consolidation</v>
      </c>
      <c r="BR225" s="8">
        <f>IF($A225=SRL!$A225,SRL!P225,"-")</f>
        <v>0</v>
      </c>
      <c r="BS225" s="25">
        <f>IF($A225=SRL!$A225,SRL!Q225,"-")</f>
        <v>0</v>
      </c>
      <c r="BT225" s="1">
        <f>IF($A225=SRL!$A225,SRL!R225,"-")</f>
        <v>0</v>
      </c>
      <c r="BU225" s="1">
        <f>IF($A225=SRL!$A225,SRL!S225,"-")</f>
        <v>0</v>
      </c>
      <c r="BV225" s="8">
        <f>IF($A225=SRL!$A225,SRL!T225,"-")</f>
        <v>0</v>
      </c>
    </row>
    <row r="226" spans="1:74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" t="e">
        <f t="shared" si="105"/>
        <v>#DIV/0!</v>
      </c>
      <c r="AB226" s="4" t="e">
        <f t="shared" si="86"/>
        <v>#DIV/0!</v>
      </c>
      <c r="AC226" s="2" t="b">
        <f t="shared" si="106"/>
        <v>0</v>
      </c>
      <c r="AD226" s="2" t="b">
        <f t="shared" si="107"/>
        <v>0</v>
      </c>
      <c r="AE226" s="2" t="b">
        <f t="shared" si="108"/>
        <v>0</v>
      </c>
      <c r="AF226" s="2" t="b">
        <f t="shared" si="109"/>
        <v>0</v>
      </c>
      <c r="AG226" s="2" t="b">
        <f t="shared" si="110"/>
        <v>0</v>
      </c>
      <c r="AH226" s="2" t="b">
        <f t="shared" si="111"/>
        <v>0</v>
      </c>
      <c r="AI226" s="2" t="b">
        <f t="shared" si="112"/>
        <v>0</v>
      </c>
      <c r="AJ226" s="6" t="b">
        <f t="shared" si="113"/>
        <v>0</v>
      </c>
      <c r="AK226" s="7" t="str">
        <f t="shared" si="87"/>
        <v>BUY</v>
      </c>
      <c r="AL226" s="2" t="str">
        <f t="shared" si="88"/>
        <v>-</v>
      </c>
      <c r="AM226" s="15" t="e">
        <f t="shared" si="81"/>
        <v>#DIV/0!</v>
      </c>
      <c r="AN226" s="2" t="e">
        <f t="shared" si="92"/>
        <v>#DIV/0!</v>
      </c>
      <c r="AO226" s="2" t="e">
        <f t="shared" si="93"/>
        <v>#DIV/0!</v>
      </c>
      <c r="AP226" s="33">
        <f>IF(RSI!A226=result!A226, RSI!M226, "-")</f>
        <v>100</v>
      </c>
      <c r="AQ226" s="36">
        <f t="shared" si="82"/>
        <v>0</v>
      </c>
      <c r="AR226" s="36" t="str">
        <f t="shared" si="83"/>
        <v>Negative</v>
      </c>
      <c r="AS226" s="36" t="str">
        <f t="shared" si="89"/>
        <v>-</v>
      </c>
      <c r="AT226" s="37">
        <f>BB!J226</f>
        <v>0</v>
      </c>
      <c r="AU226" s="39" t="e">
        <f>BB!K226</f>
        <v>#DIV/0!</v>
      </c>
      <c r="AV226" s="37">
        <f t="shared" si="84"/>
        <v>0</v>
      </c>
      <c r="AW226" s="39" t="e">
        <f t="shared" si="95"/>
        <v>#DIV/0!</v>
      </c>
      <c r="AX226" s="37">
        <f t="shared" si="85"/>
        <v>0</v>
      </c>
      <c r="AY226" s="39" t="e">
        <f t="shared" si="94"/>
        <v>#DIV/0!</v>
      </c>
      <c r="AZ226" s="37" t="b">
        <f t="shared" si="90"/>
        <v>0</v>
      </c>
      <c r="BA226" s="37">
        <f>BB!H226</f>
        <v>0</v>
      </c>
      <c r="BB226" s="37">
        <f>BB!I226</f>
        <v>0</v>
      </c>
      <c r="BC226" s="41" t="str">
        <f t="shared" si="91"/>
        <v>-</v>
      </c>
      <c r="BD226" s="41">
        <f>MACD!F226</f>
        <v>0</v>
      </c>
      <c r="BE226" s="41">
        <f>MACD!G226</f>
        <v>0</v>
      </c>
      <c r="BF226" s="41">
        <f>MACD!H226</f>
        <v>0</v>
      </c>
      <c r="BG226" s="41">
        <f>IF(A226=MACD!A226,MACD!I226,"-")</f>
        <v>0</v>
      </c>
      <c r="BH226" s="34">
        <f>IF($A226=SRL!$A226,SRL!F226,"-")</f>
        <v>0</v>
      </c>
      <c r="BI226" s="1">
        <f>IF($A226=SRL!$A226,SRL!G226,"-")</f>
        <v>0</v>
      </c>
      <c r="BJ226" s="1">
        <f>IF($A226=SRL!$A226,SRL!H226,"-")</f>
        <v>0</v>
      </c>
      <c r="BK226" s="1">
        <f>IF($A226=SRL!$A226,SRL!I226,"-")</f>
        <v>0</v>
      </c>
      <c r="BL226" s="1">
        <f>IF($A226=SRL!$A226,SRL!J226,"-")</f>
        <v>0</v>
      </c>
      <c r="BM226" s="1">
        <f>IF($A226=SRL!$A226,SRL!K226,"-")</f>
        <v>0</v>
      </c>
      <c r="BN226" s="1">
        <f>IF($A226=SRL!$A226,SRL!L226,"-")</f>
        <v>0</v>
      </c>
      <c r="BO226" s="1">
        <f>IF($A226=SRL!$A226,SRL!M226,"-")</f>
        <v>0</v>
      </c>
      <c r="BP226" s="18" t="str">
        <f>IF($A226=SRL!$A226,SRL!N226,"-")</f>
        <v>Consolidation</v>
      </c>
      <c r="BQ226" s="18" t="str">
        <f>IF($A226=SRL!$A226,SRL!O226,"-")</f>
        <v>Consolidation</v>
      </c>
      <c r="BR226" s="8">
        <f>IF($A226=SRL!$A226,SRL!P226,"-")</f>
        <v>0</v>
      </c>
      <c r="BS226" s="25">
        <f>IF($A226=SRL!$A226,SRL!Q226,"-")</f>
        <v>0</v>
      </c>
      <c r="BT226" s="1">
        <f>IF($A226=SRL!$A226,SRL!R226,"-")</f>
        <v>0</v>
      </c>
      <c r="BU226" s="1">
        <f>IF($A226=SRL!$A226,SRL!S226,"-")</f>
        <v>0</v>
      </c>
      <c r="BV226" s="8">
        <f>IF($A226=SRL!$A226,SRL!T226,"-")</f>
        <v>0</v>
      </c>
    </row>
    <row r="227" spans="1:74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" t="e">
        <f t="shared" si="105"/>
        <v>#DIV/0!</v>
      </c>
      <c r="AB227" s="4" t="e">
        <f t="shared" si="86"/>
        <v>#DIV/0!</v>
      </c>
      <c r="AC227" s="2" t="b">
        <f t="shared" si="106"/>
        <v>0</v>
      </c>
      <c r="AD227" s="2" t="b">
        <f t="shared" si="107"/>
        <v>0</v>
      </c>
      <c r="AE227" s="2" t="b">
        <f t="shared" si="108"/>
        <v>0</v>
      </c>
      <c r="AF227" s="2" t="b">
        <f t="shared" si="109"/>
        <v>0</v>
      </c>
      <c r="AG227" s="2" t="b">
        <f t="shared" si="110"/>
        <v>0</v>
      </c>
      <c r="AH227" s="2" t="b">
        <f t="shared" si="111"/>
        <v>0</v>
      </c>
      <c r="AI227" s="2" t="b">
        <f t="shared" si="112"/>
        <v>0</v>
      </c>
      <c r="AJ227" s="6" t="b">
        <f t="shared" si="113"/>
        <v>0</v>
      </c>
      <c r="AK227" s="7" t="str">
        <f t="shared" si="87"/>
        <v>BUY</v>
      </c>
      <c r="AL227" s="2" t="str">
        <f t="shared" si="88"/>
        <v>-</v>
      </c>
      <c r="AM227" s="15" t="e">
        <f t="shared" si="81"/>
        <v>#DIV/0!</v>
      </c>
      <c r="AN227" s="2" t="e">
        <f t="shared" si="92"/>
        <v>#DIV/0!</v>
      </c>
      <c r="AO227" s="2" t="e">
        <f t="shared" si="93"/>
        <v>#DIV/0!</v>
      </c>
      <c r="AP227" s="33">
        <f>IF(RSI!A227=result!A227, RSI!M227, "-")</f>
        <v>100</v>
      </c>
      <c r="AQ227" s="36">
        <f t="shared" si="82"/>
        <v>0</v>
      </c>
      <c r="AR227" s="36" t="str">
        <f t="shared" si="83"/>
        <v>Negative</v>
      </c>
      <c r="AS227" s="36" t="str">
        <f t="shared" si="89"/>
        <v>-</v>
      </c>
      <c r="AT227" s="37">
        <f>BB!J227</f>
        <v>0</v>
      </c>
      <c r="AU227" s="39" t="e">
        <f>BB!K227</f>
        <v>#DIV/0!</v>
      </c>
      <c r="AV227" s="37">
        <f t="shared" si="84"/>
        <v>0</v>
      </c>
      <c r="AW227" s="39" t="e">
        <f t="shared" si="95"/>
        <v>#DIV/0!</v>
      </c>
      <c r="AX227" s="37">
        <f t="shared" si="85"/>
        <v>0</v>
      </c>
      <c r="AY227" s="39" t="e">
        <f t="shared" si="94"/>
        <v>#DIV/0!</v>
      </c>
      <c r="AZ227" s="37" t="b">
        <f t="shared" si="90"/>
        <v>0</v>
      </c>
      <c r="BA227" s="37">
        <f>BB!H227</f>
        <v>0</v>
      </c>
      <c r="BB227" s="37">
        <f>BB!I227</f>
        <v>0</v>
      </c>
      <c r="BC227" s="41" t="str">
        <f t="shared" si="91"/>
        <v>-</v>
      </c>
      <c r="BD227" s="41">
        <f>MACD!F227</f>
        <v>0</v>
      </c>
      <c r="BE227" s="41">
        <f>MACD!G227</f>
        <v>0</v>
      </c>
      <c r="BF227" s="41">
        <f>MACD!H227</f>
        <v>0</v>
      </c>
      <c r="BG227" s="41">
        <f>IF(A227=MACD!A227,MACD!I227,"-")</f>
        <v>0</v>
      </c>
      <c r="BH227" s="34">
        <f>IF($A227=SRL!$A227,SRL!F227,"-")</f>
        <v>0</v>
      </c>
      <c r="BI227" s="1">
        <f>IF($A227=SRL!$A227,SRL!G227,"-")</f>
        <v>0</v>
      </c>
      <c r="BJ227" s="1">
        <f>IF($A227=SRL!$A227,SRL!H227,"-")</f>
        <v>0</v>
      </c>
      <c r="BK227" s="1">
        <f>IF($A227=SRL!$A227,SRL!I227,"-")</f>
        <v>0</v>
      </c>
      <c r="BL227" s="1">
        <f>IF($A227=SRL!$A227,SRL!J227,"-")</f>
        <v>0</v>
      </c>
      <c r="BM227" s="1">
        <f>IF($A227=SRL!$A227,SRL!K227,"-")</f>
        <v>0</v>
      </c>
      <c r="BN227" s="1">
        <f>IF($A227=SRL!$A227,SRL!L227,"-")</f>
        <v>0</v>
      </c>
      <c r="BO227" s="1">
        <f>IF($A227=SRL!$A227,SRL!M227,"-")</f>
        <v>0</v>
      </c>
      <c r="BP227" s="18" t="str">
        <f>IF($A227=SRL!$A227,SRL!N227,"-")</f>
        <v>Consolidation</v>
      </c>
      <c r="BQ227" s="18" t="str">
        <f>IF($A227=SRL!$A227,SRL!O227,"-")</f>
        <v>Consolidation</v>
      </c>
      <c r="BR227" s="8">
        <f>IF($A227=SRL!$A227,SRL!P227,"-")</f>
        <v>0</v>
      </c>
      <c r="BS227" s="25">
        <f>IF($A227=SRL!$A227,SRL!Q227,"-")</f>
        <v>0</v>
      </c>
      <c r="BT227" s="1">
        <f>IF($A227=SRL!$A227,SRL!R227,"-")</f>
        <v>0</v>
      </c>
      <c r="BU227" s="1">
        <f>IF($A227=SRL!$A227,SRL!S227,"-")</f>
        <v>0</v>
      </c>
      <c r="BV227" s="8">
        <f>IF($A227=SRL!$A227,SRL!T227,"-")</f>
        <v>0</v>
      </c>
    </row>
    <row r="228" spans="1:74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" t="e">
        <f t="shared" si="105"/>
        <v>#DIV/0!</v>
      </c>
      <c r="AB228" s="4" t="e">
        <f t="shared" si="86"/>
        <v>#DIV/0!</v>
      </c>
      <c r="AC228" s="2" t="b">
        <f t="shared" si="106"/>
        <v>0</v>
      </c>
      <c r="AD228" s="2" t="b">
        <f t="shared" si="107"/>
        <v>0</v>
      </c>
      <c r="AE228" s="2" t="b">
        <f t="shared" si="108"/>
        <v>0</v>
      </c>
      <c r="AF228" s="2" t="b">
        <f t="shared" si="109"/>
        <v>0</v>
      </c>
      <c r="AG228" s="2" t="b">
        <f t="shared" si="110"/>
        <v>0</v>
      </c>
      <c r="AH228" s="2" t="b">
        <f t="shared" si="111"/>
        <v>0</v>
      </c>
      <c r="AI228" s="2" t="b">
        <f t="shared" si="112"/>
        <v>0</v>
      </c>
      <c r="AJ228" s="6" t="b">
        <f t="shared" si="113"/>
        <v>0</v>
      </c>
      <c r="AK228" s="7" t="str">
        <f t="shared" si="87"/>
        <v>BUY</v>
      </c>
      <c r="AL228" s="2" t="str">
        <f t="shared" si="88"/>
        <v>-</v>
      </c>
      <c r="AM228" s="15" t="e">
        <f t="shared" si="81"/>
        <v>#DIV/0!</v>
      </c>
      <c r="AN228" s="2" t="e">
        <f t="shared" si="92"/>
        <v>#DIV/0!</v>
      </c>
      <c r="AO228" s="2" t="e">
        <f t="shared" si="93"/>
        <v>#DIV/0!</v>
      </c>
      <c r="AP228" s="33">
        <f>IF(RSI!A228=result!A228, RSI!M228, "-")</f>
        <v>100</v>
      </c>
      <c r="AQ228" s="36">
        <f t="shared" si="82"/>
        <v>0</v>
      </c>
      <c r="AR228" s="36" t="str">
        <f t="shared" si="83"/>
        <v>Negative</v>
      </c>
      <c r="AS228" s="36" t="str">
        <f t="shared" si="89"/>
        <v>-</v>
      </c>
      <c r="AT228" s="37">
        <f>BB!J228</f>
        <v>0</v>
      </c>
      <c r="AU228" s="39" t="e">
        <f>BB!K228</f>
        <v>#DIV/0!</v>
      </c>
      <c r="AV228" s="37">
        <f t="shared" si="84"/>
        <v>0</v>
      </c>
      <c r="AW228" s="39" t="e">
        <f t="shared" si="95"/>
        <v>#DIV/0!</v>
      </c>
      <c r="AX228" s="37">
        <f t="shared" si="85"/>
        <v>0</v>
      </c>
      <c r="AY228" s="39" t="e">
        <f t="shared" si="94"/>
        <v>#DIV/0!</v>
      </c>
      <c r="AZ228" s="37" t="b">
        <f t="shared" si="90"/>
        <v>0</v>
      </c>
      <c r="BA228" s="37">
        <f>BB!H228</f>
        <v>0</v>
      </c>
      <c r="BB228" s="37">
        <f>BB!I228</f>
        <v>0</v>
      </c>
      <c r="BC228" s="41" t="str">
        <f t="shared" si="91"/>
        <v>-</v>
      </c>
      <c r="BD228" s="41">
        <f>MACD!F228</f>
        <v>0</v>
      </c>
      <c r="BE228" s="41">
        <f>MACD!G228</f>
        <v>0</v>
      </c>
      <c r="BF228" s="41">
        <f>MACD!H228</f>
        <v>0</v>
      </c>
      <c r="BG228" s="41">
        <f>IF(A228=MACD!A228,MACD!I228,"-")</f>
        <v>0</v>
      </c>
      <c r="BH228" s="34">
        <f>IF($A228=SRL!$A228,SRL!F228,"-")</f>
        <v>0</v>
      </c>
      <c r="BI228" s="1">
        <f>IF($A228=SRL!$A228,SRL!G228,"-")</f>
        <v>0</v>
      </c>
      <c r="BJ228" s="1">
        <f>IF($A228=SRL!$A228,SRL!H228,"-")</f>
        <v>0</v>
      </c>
      <c r="BK228" s="1">
        <f>IF($A228=SRL!$A228,SRL!I228,"-")</f>
        <v>0</v>
      </c>
      <c r="BL228" s="1">
        <f>IF($A228=SRL!$A228,SRL!J228,"-")</f>
        <v>0</v>
      </c>
      <c r="BM228" s="1">
        <f>IF($A228=SRL!$A228,SRL!K228,"-")</f>
        <v>0</v>
      </c>
      <c r="BN228" s="1">
        <f>IF($A228=SRL!$A228,SRL!L228,"-")</f>
        <v>0</v>
      </c>
      <c r="BO228" s="1">
        <f>IF($A228=SRL!$A228,SRL!M228,"-")</f>
        <v>0</v>
      </c>
      <c r="BP228" s="18" t="str">
        <f>IF($A228=SRL!$A228,SRL!N228,"-")</f>
        <v>Consolidation</v>
      </c>
      <c r="BQ228" s="18" t="str">
        <f>IF($A228=SRL!$A228,SRL!O228,"-")</f>
        <v>Consolidation</v>
      </c>
      <c r="BR228" s="8">
        <f>IF($A228=SRL!$A228,SRL!P228,"-")</f>
        <v>0</v>
      </c>
      <c r="BS228" s="25">
        <f>IF($A228=SRL!$A228,SRL!Q228,"-")</f>
        <v>0</v>
      </c>
      <c r="BT228" s="1">
        <f>IF($A228=SRL!$A228,SRL!R228,"-")</f>
        <v>0</v>
      </c>
      <c r="BU228" s="1">
        <f>IF($A228=SRL!$A228,SRL!S228,"-")</f>
        <v>0</v>
      </c>
      <c r="BV228" s="8">
        <f>IF($A228=SRL!$A228,SRL!T228,"-")</f>
        <v>0</v>
      </c>
    </row>
    <row r="229" spans="1:74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" t="e">
        <f t="shared" si="105"/>
        <v>#DIV/0!</v>
      </c>
      <c r="AB229" s="4" t="e">
        <f t="shared" si="86"/>
        <v>#DIV/0!</v>
      </c>
      <c r="AC229" s="2" t="b">
        <f t="shared" si="106"/>
        <v>0</v>
      </c>
      <c r="AD229" s="2" t="b">
        <f t="shared" si="107"/>
        <v>0</v>
      </c>
      <c r="AE229" s="2" t="b">
        <f t="shared" si="108"/>
        <v>0</v>
      </c>
      <c r="AF229" s="2" t="b">
        <f t="shared" si="109"/>
        <v>0</v>
      </c>
      <c r="AG229" s="2" t="b">
        <f t="shared" si="110"/>
        <v>0</v>
      </c>
      <c r="AH229" s="2" t="b">
        <f t="shared" si="111"/>
        <v>0</v>
      </c>
      <c r="AI229" s="2" t="b">
        <f t="shared" si="112"/>
        <v>0</v>
      </c>
      <c r="AJ229" s="6" t="b">
        <f t="shared" si="113"/>
        <v>0</v>
      </c>
      <c r="AK229" s="7" t="str">
        <f t="shared" si="87"/>
        <v>BUY</v>
      </c>
      <c r="AL229" s="2" t="str">
        <f t="shared" si="88"/>
        <v>-</v>
      </c>
      <c r="AM229" s="15" t="e">
        <f t="shared" si="81"/>
        <v>#DIV/0!</v>
      </c>
      <c r="AN229" s="2" t="e">
        <f t="shared" si="92"/>
        <v>#DIV/0!</v>
      </c>
      <c r="AO229" s="2" t="e">
        <f t="shared" si="93"/>
        <v>#DIV/0!</v>
      </c>
      <c r="AP229" s="33">
        <f>IF(RSI!A229=result!A229, RSI!M229, "-")</f>
        <v>100</v>
      </c>
      <c r="AQ229" s="36">
        <f t="shared" si="82"/>
        <v>0</v>
      </c>
      <c r="AR229" s="36" t="str">
        <f t="shared" si="83"/>
        <v>Negative</v>
      </c>
      <c r="AS229" s="36" t="str">
        <f t="shared" si="89"/>
        <v>-</v>
      </c>
      <c r="AT229" s="37">
        <f>BB!J229</f>
        <v>0</v>
      </c>
      <c r="AU229" s="39" t="e">
        <f>BB!K229</f>
        <v>#DIV/0!</v>
      </c>
      <c r="AV229" s="37">
        <f t="shared" si="84"/>
        <v>0</v>
      </c>
      <c r="AW229" s="39" t="e">
        <f t="shared" si="95"/>
        <v>#DIV/0!</v>
      </c>
      <c r="AX229" s="37">
        <f t="shared" si="85"/>
        <v>0</v>
      </c>
      <c r="AY229" s="39" t="e">
        <f t="shared" si="94"/>
        <v>#DIV/0!</v>
      </c>
      <c r="AZ229" s="37" t="b">
        <f t="shared" si="90"/>
        <v>0</v>
      </c>
      <c r="BA229" s="37">
        <f>BB!H229</f>
        <v>0</v>
      </c>
      <c r="BB229" s="37">
        <f>BB!I229</f>
        <v>0</v>
      </c>
      <c r="BC229" s="41" t="str">
        <f t="shared" si="91"/>
        <v>-</v>
      </c>
      <c r="BD229" s="41">
        <f>MACD!F229</f>
        <v>0</v>
      </c>
      <c r="BE229" s="41">
        <f>MACD!G229</f>
        <v>0</v>
      </c>
      <c r="BF229" s="41">
        <f>MACD!H229</f>
        <v>0</v>
      </c>
      <c r="BG229" s="41">
        <f>IF(A229=MACD!A229,MACD!I229,"-")</f>
        <v>0</v>
      </c>
      <c r="BH229" s="34">
        <f>IF($A229=SRL!$A229,SRL!F229,"-")</f>
        <v>0</v>
      </c>
      <c r="BI229" s="1">
        <f>IF($A229=SRL!$A229,SRL!G229,"-")</f>
        <v>0</v>
      </c>
      <c r="BJ229" s="1">
        <f>IF($A229=SRL!$A229,SRL!H229,"-")</f>
        <v>0</v>
      </c>
      <c r="BK229" s="1">
        <f>IF($A229=SRL!$A229,SRL!I229,"-")</f>
        <v>0</v>
      </c>
      <c r="BL229" s="1">
        <f>IF($A229=SRL!$A229,SRL!J229,"-")</f>
        <v>0</v>
      </c>
      <c r="BM229" s="1">
        <f>IF($A229=SRL!$A229,SRL!K229,"-")</f>
        <v>0</v>
      </c>
      <c r="BN229" s="1">
        <f>IF($A229=SRL!$A229,SRL!L229,"-")</f>
        <v>0</v>
      </c>
      <c r="BO229" s="1">
        <f>IF($A229=SRL!$A229,SRL!M229,"-")</f>
        <v>0</v>
      </c>
      <c r="BP229" s="18" t="str">
        <f>IF($A229=SRL!$A229,SRL!N229,"-")</f>
        <v>Consolidation</v>
      </c>
      <c r="BQ229" s="18" t="str">
        <f>IF($A229=SRL!$A229,SRL!O229,"-")</f>
        <v>Consolidation</v>
      </c>
      <c r="BR229" s="8">
        <f>IF($A229=SRL!$A229,SRL!P229,"-")</f>
        <v>0</v>
      </c>
      <c r="BS229" s="25">
        <f>IF($A229=SRL!$A229,SRL!Q229,"-")</f>
        <v>0</v>
      </c>
      <c r="BT229" s="1">
        <f>IF($A229=SRL!$A229,SRL!R229,"-")</f>
        <v>0</v>
      </c>
      <c r="BU229" s="1">
        <f>IF($A229=SRL!$A229,SRL!S229,"-")</f>
        <v>0</v>
      </c>
      <c r="BV229" s="8">
        <f>IF($A229=SRL!$A229,SRL!T229,"-")</f>
        <v>0</v>
      </c>
    </row>
    <row r="230" spans="1:74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" t="e">
        <f t="shared" si="105"/>
        <v>#DIV/0!</v>
      </c>
      <c r="AB230" s="4" t="e">
        <f t="shared" si="86"/>
        <v>#DIV/0!</v>
      </c>
      <c r="AC230" s="2" t="b">
        <f t="shared" si="106"/>
        <v>0</v>
      </c>
      <c r="AD230" s="2" t="b">
        <f t="shared" si="107"/>
        <v>0</v>
      </c>
      <c r="AE230" s="2" t="b">
        <f t="shared" si="108"/>
        <v>0</v>
      </c>
      <c r="AF230" s="2" t="b">
        <f t="shared" si="109"/>
        <v>0</v>
      </c>
      <c r="AG230" s="2" t="b">
        <f t="shared" si="110"/>
        <v>0</v>
      </c>
      <c r="AH230" s="2" t="b">
        <f t="shared" si="111"/>
        <v>0</v>
      </c>
      <c r="AI230" s="2" t="b">
        <f t="shared" si="112"/>
        <v>0</v>
      </c>
      <c r="AJ230" s="6" t="b">
        <f t="shared" si="113"/>
        <v>0</v>
      </c>
      <c r="AK230" s="7" t="str">
        <f t="shared" si="87"/>
        <v>BUY</v>
      </c>
      <c r="AL230" s="2" t="str">
        <f t="shared" si="88"/>
        <v>-</v>
      </c>
      <c r="AM230" s="15" t="e">
        <f t="shared" si="81"/>
        <v>#DIV/0!</v>
      </c>
      <c r="AN230" s="2" t="e">
        <f t="shared" si="92"/>
        <v>#DIV/0!</v>
      </c>
      <c r="AO230" s="2" t="e">
        <f t="shared" si="93"/>
        <v>#DIV/0!</v>
      </c>
      <c r="AP230" s="33">
        <f>IF(RSI!A230=result!A230, RSI!M230, "-")</f>
        <v>100</v>
      </c>
      <c r="AQ230" s="36">
        <f t="shared" si="82"/>
        <v>0</v>
      </c>
      <c r="AR230" s="36" t="str">
        <f t="shared" si="83"/>
        <v>Negative</v>
      </c>
      <c r="AS230" s="36" t="str">
        <f t="shared" si="89"/>
        <v>-</v>
      </c>
      <c r="AT230" s="37">
        <f>BB!J230</f>
        <v>0</v>
      </c>
      <c r="AU230" s="39" t="e">
        <f>BB!K230</f>
        <v>#DIV/0!</v>
      </c>
      <c r="AV230" s="37">
        <f t="shared" si="84"/>
        <v>0</v>
      </c>
      <c r="AW230" s="39" t="e">
        <f t="shared" si="95"/>
        <v>#DIV/0!</v>
      </c>
      <c r="AX230" s="37">
        <f t="shared" si="85"/>
        <v>0</v>
      </c>
      <c r="AY230" s="39" t="e">
        <f t="shared" si="94"/>
        <v>#DIV/0!</v>
      </c>
      <c r="AZ230" s="37" t="b">
        <f t="shared" si="90"/>
        <v>0</v>
      </c>
      <c r="BA230" s="37">
        <f>BB!H230</f>
        <v>0</v>
      </c>
      <c r="BB230" s="37">
        <f>BB!I230</f>
        <v>0</v>
      </c>
      <c r="BC230" s="41" t="str">
        <f t="shared" si="91"/>
        <v>-</v>
      </c>
      <c r="BD230" s="41">
        <f>MACD!F230</f>
        <v>0</v>
      </c>
      <c r="BE230" s="41">
        <f>MACD!G230</f>
        <v>0</v>
      </c>
      <c r="BF230" s="41">
        <f>MACD!H230</f>
        <v>0</v>
      </c>
      <c r="BG230" s="41">
        <f>IF(A230=MACD!A230,MACD!I230,"-")</f>
        <v>0</v>
      </c>
      <c r="BH230" s="34">
        <f>IF($A230=SRL!$A230,SRL!F230,"-")</f>
        <v>0</v>
      </c>
      <c r="BI230" s="1">
        <f>IF($A230=SRL!$A230,SRL!G230,"-")</f>
        <v>0</v>
      </c>
      <c r="BJ230" s="1">
        <f>IF($A230=SRL!$A230,SRL!H230,"-")</f>
        <v>0</v>
      </c>
      <c r="BK230" s="1">
        <f>IF($A230=SRL!$A230,SRL!I230,"-")</f>
        <v>0</v>
      </c>
      <c r="BL230" s="1">
        <f>IF($A230=SRL!$A230,SRL!J230,"-")</f>
        <v>0</v>
      </c>
      <c r="BM230" s="1">
        <f>IF($A230=SRL!$A230,SRL!K230,"-")</f>
        <v>0</v>
      </c>
      <c r="BN230" s="1">
        <f>IF($A230=SRL!$A230,SRL!L230,"-")</f>
        <v>0</v>
      </c>
      <c r="BO230" s="1">
        <f>IF($A230=SRL!$A230,SRL!M230,"-")</f>
        <v>0</v>
      </c>
      <c r="BP230" s="18" t="str">
        <f>IF($A230=SRL!$A230,SRL!N230,"-")</f>
        <v>Consolidation</v>
      </c>
      <c r="BQ230" s="18" t="str">
        <f>IF($A230=SRL!$A230,SRL!O230,"-")</f>
        <v>Consolidation</v>
      </c>
      <c r="BR230" s="8">
        <f>IF($A230=SRL!$A230,SRL!P230,"-")</f>
        <v>0</v>
      </c>
      <c r="BS230" s="25">
        <f>IF($A230=SRL!$A230,SRL!Q230,"-")</f>
        <v>0</v>
      </c>
      <c r="BT230" s="1">
        <f>IF($A230=SRL!$A230,SRL!R230,"-")</f>
        <v>0</v>
      </c>
      <c r="BU230" s="1">
        <f>IF($A230=SRL!$A230,SRL!S230,"-")</f>
        <v>0</v>
      </c>
      <c r="BV230" s="8">
        <f>IF($A230=SRL!$A230,SRL!T230,"-")</f>
        <v>0</v>
      </c>
    </row>
    <row r="231" spans="1:74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" t="e">
        <f t="shared" si="105"/>
        <v>#DIV/0!</v>
      </c>
      <c r="AB231" s="4" t="e">
        <f t="shared" si="86"/>
        <v>#DIV/0!</v>
      </c>
      <c r="AC231" s="2" t="b">
        <f t="shared" si="106"/>
        <v>0</v>
      </c>
      <c r="AD231" s="2" t="b">
        <f t="shared" si="107"/>
        <v>0</v>
      </c>
      <c r="AE231" s="2" t="b">
        <f t="shared" si="108"/>
        <v>0</v>
      </c>
      <c r="AF231" s="2" t="b">
        <f t="shared" si="109"/>
        <v>0</v>
      </c>
      <c r="AG231" s="2" t="b">
        <f t="shared" si="110"/>
        <v>0</v>
      </c>
      <c r="AH231" s="2" t="b">
        <f t="shared" si="111"/>
        <v>0</v>
      </c>
      <c r="AI231" s="2" t="b">
        <f t="shared" si="112"/>
        <v>0</v>
      </c>
      <c r="AJ231" s="6" t="b">
        <f t="shared" si="113"/>
        <v>0</v>
      </c>
      <c r="AK231" s="7" t="str">
        <f t="shared" si="87"/>
        <v>BUY</v>
      </c>
      <c r="AL231" s="2" t="str">
        <f t="shared" si="88"/>
        <v>-</v>
      </c>
      <c r="AM231" s="15" t="e">
        <f t="shared" si="81"/>
        <v>#DIV/0!</v>
      </c>
      <c r="AN231" s="2" t="e">
        <f t="shared" si="92"/>
        <v>#DIV/0!</v>
      </c>
      <c r="AO231" s="2" t="e">
        <f t="shared" si="93"/>
        <v>#DIV/0!</v>
      </c>
      <c r="AP231" s="33">
        <f>IF(RSI!A231=result!A231, RSI!M231, "-")</f>
        <v>100</v>
      </c>
      <c r="AQ231" s="36">
        <f t="shared" si="82"/>
        <v>0</v>
      </c>
      <c r="AR231" s="36" t="str">
        <f t="shared" si="83"/>
        <v>Negative</v>
      </c>
      <c r="AS231" s="36" t="str">
        <f t="shared" si="89"/>
        <v>-</v>
      </c>
      <c r="AT231" s="37">
        <f>BB!J231</f>
        <v>0</v>
      </c>
      <c r="AU231" s="39" t="e">
        <f>BB!K231</f>
        <v>#DIV/0!</v>
      </c>
      <c r="AV231" s="37">
        <f t="shared" si="84"/>
        <v>0</v>
      </c>
      <c r="AW231" s="39" t="e">
        <f t="shared" si="95"/>
        <v>#DIV/0!</v>
      </c>
      <c r="AX231" s="37">
        <f t="shared" si="85"/>
        <v>0</v>
      </c>
      <c r="AY231" s="39" t="e">
        <f t="shared" si="94"/>
        <v>#DIV/0!</v>
      </c>
      <c r="AZ231" s="37" t="b">
        <f t="shared" si="90"/>
        <v>0</v>
      </c>
      <c r="BA231" s="37">
        <f>BB!H231</f>
        <v>0</v>
      </c>
      <c r="BB231" s="37">
        <f>BB!I231</f>
        <v>0</v>
      </c>
      <c r="BC231" s="41" t="str">
        <f t="shared" si="91"/>
        <v>-</v>
      </c>
      <c r="BD231" s="41">
        <f>MACD!F231</f>
        <v>0</v>
      </c>
      <c r="BE231" s="41">
        <f>MACD!G231</f>
        <v>0</v>
      </c>
      <c r="BF231" s="41">
        <f>MACD!H231</f>
        <v>0</v>
      </c>
      <c r="BG231" s="41">
        <f>IF(A231=MACD!A231,MACD!I231,"-")</f>
        <v>0</v>
      </c>
      <c r="BH231" s="34">
        <f>IF($A231=SRL!$A231,SRL!F231,"-")</f>
        <v>0</v>
      </c>
      <c r="BI231" s="1">
        <f>IF($A231=SRL!$A231,SRL!G231,"-")</f>
        <v>0</v>
      </c>
      <c r="BJ231" s="1">
        <f>IF($A231=SRL!$A231,SRL!H231,"-")</f>
        <v>0</v>
      </c>
      <c r="BK231" s="1">
        <f>IF($A231=SRL!$A231,SRL!I231,"-")</f>
        <v>0</v>
      </c>
      <c r="BL231" s="1">
        <f>IF($A231=SRL!$A231,SRL!J231,"-")</f>
        <v>0</v>
      </c>
      <c r="BM231" s="1">
        <f>IF($A231=SRL!$A231,SRL!K231,"-")</f>
        <v>0</v>
      </c>
      <c r="BN231" s="1">
        <f>IF($A231=SRL!$A231,SRL!L231,"-")</f>
        <v>0</v>
      </c>
      <c r="BO231" s="1">
        <f>IF($A231=SRL!$A231,SRL!M231,"-")</f>
        <v>0</v>
      </c>
      <c r="BP231" s="18" t="str">
        <f>IF($A231=SRL!$A231,SRL!N231,"-")</f>
        <v>Consolidation</v>
      </c>
      <c r="BQ231" s="18" t="str">
        <f>IF($A231=SRL!$A231,SRL!O231,"-")</f>
        <v>Consolidation</v>
      </c>
      <c r="BR231" s="8">
        <f>IF($A231=SRL!$A231,SRL!P231,"-")</f>
        <v>0</v>
      </c>
      <c r="BS231" s="25">
        <f>IF($A231=SRL!$A231,SRL!Q231,"-")</f>
        <v>0</v>
      </c>
      <c r="BT231" s="1">
        <f>IF($A231=SRL!$A231,SRL!R231,"-")</f>
        <v>0</v>
      </c>
      <c r="BU231" s="1">
        <f>IF($A231=SRL!$A231,SRL!S231,"-")</f>
        <v>0</v>
      </c>
      <c r="BV231" s="8">
        <f>IF($A231=SRL!$A231,SRL!T231,"-")</f>
        <v>0</v>
      </c>
    </row>
    <row r="232" spans="1:74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" t="e">
        <f t="shared" si="105"/>
        <v>#DIV/0!</v>
      </c>
      <c r="AB232" s="4" t="e">
        <f t="shared" si="86"/>
        <v>#DIV/0!</v>
      </c>
      <c r="AC232" s="2" t="b">
        <f t="shared" si="106"/>
        <v>0</v>
      </c>
      <c r="AD232" s="2" t="b">
        <f t="shared" si="107"/>
        <v>0</v>
      </c>
      <c r="AE232" s="2" t="b">
        <f t="shared" si="108"/>
        <v>0</v>
      </c>
      <c r="AF232" s="2" t="b">
        <f t="shared" si="109"/>
        <v>0</v>
      </c>
      <c r="AG232" s="2" t="b">
        <f t="shared" si="110"/>
        <v>0</v>
      </c>
      <c r="AH232" s="2" t="b">
        <f t="shared" si="111"/>
        <v>0</v>
      </c>
      <c r="AI232" s="2" t="b">
        <f t="shared" si="112"/>
        <v>0</v>
      </c>
      <c r="AJ232" s="6" t="b">
        <f t="shared" si="113"/>
        <v>0</v>
      </c>
      <c r="AK232" s="7" t="str">
        <f t="shared" si="87"/>
        <v>BUY</v>
      </c>
      <c r="AL232" s="2" t="str">
        <f t="shared" si="88"/>
        <v>-</v>
      </c>
      <c r="AM232" s="15" t="e">
        <f t="shared" si="81"/>
        <v>#DIV/0!</v>
      </c>
      <c r="AN232" s="2" t="e">
        <f t="shared" si="92"/>
        <v>#DIV/0!</v>
      </c>
      <c r="AO232" s="2" t="e">
        <f t="shared" si="93"/>
        <v>#DIV/0!</v>
      </c>
      <c r="AP232" s="33">
        <f>IF(RSI!A232=result!A232, RSI!M232, "-")</f>
        <v>100</v>
      </c>
      <c r="AQ232" s="36">
        <f t="shared" si="82"/>
        <v>0</v>
      </c>
      <c r="AR232" s="36" t="str">
        <f t="shared" si="83"/>
        <v>Negative</v>
      </c>
      <c r="AS232" s="36" t="str">
        <f t="shared" si="89"/>
        <v>-</v>
      </c>
      <c r="AT232" s="37">
        <f>BB!J232</f>
        <v>0</v>
      </c>
      <c r="AU232" s="39" t="e">
        <f>BB!K232</f>
        <v>#DIV/0!</v>
      </c>
      <c r="AV232" s="37">
        <f t="shared" si="84"/>
        <v>0</v>
      </c>
      <c r="AW232" s="39" t="e">
        <f t="shared" si="95"/>
        <v>#DIV/0!</v>
      </c>
      <c r="AX232" s="37">
        <f t="shared" si="85"/>
        <v>0</v>
      </c>
      <c r="AY232" s="39" t="e">
        <f t="shared" si="94"/>
        <v>#DIV/0!</v>
      </c>
      <c r="AZ232" s="37" t="b">
        <f t="shared" si="90"/>
        <v>0</v>
      </c>
      <c r="BA232" s="37">
        <f>BB!H232</f>
        <v>0</v>
      </c>
      <c r="BB232" s="37">
        <f>BB!I232</f>
        <v>0</v>
      </c>
      <c r="BC232" s="41" t="str">
        <f t="shared" si="91"/>
        <v>-</v>
      </c>
      <c r="BD232" s="41">
        <f>MACD!F232</f>
        <v>0</v>
      </c>
      <c r="BE232" s="41">
        <f>MACD!G232</f>
        <v>0</v>
      </c>
      <c r="BF232" s="41">
        <f>MACD!H232</f>
        <v>0</v>
      </c>
      <c r="BG232" s="41">
        <f>IF(A232=MACD!A232,MACD!I232,"-")</f>
        <v>0</v>
      </c>
      <c r="BH232" s="34">
        <f>IF($A232=SRL!$A232,SRL!F232,"-")</f>
        <v>0</v>
      </c>
      <c r="BI232" s="1">
        <f>IF($A232=SRL!$A232,SRL!G232,"-")</f>
        <v>0</v>
      </c>
      <c r="BJ232" s="1">
        <f>IF($A232=SRL!$A232,SRL!H232,"-")</f>
        <v>0</v>
      </c>
      <c r="BK232" s="1">
        <f>IF($A232=SRL!$A232,SRL!I232,"-")</f>
        <v>0</v>
      </c>
      <c r="BL232" s="1">
        <f>IF($A232=SRL!$A232,SRL!J232,"-")</f>
        <v>0</v>
      </c>
      <c r="BM232" s="1">
        <f>IF($A232=SRL!$A232,SRL!K232,"-")</f>
        <v>0</v>
      </c>
      <c r="BN232" s="1">
        <f>IF($A232=SRL!$A232,SRL!L232,"-")</f>
        <v>0</v>
      </c>
      <c r="BO232" s="1">
        <f>IF($A232=SRL!$A232,SRL!M232,"-")</f>
        <v>0</v>
      </c>
      <c r="BP232" s="18" t="str">
        <f>IF($A232=SRL!$A232,SRL!N232,"-")</f>
        <v>Consolidation</v>
      </c>
      <c r="BQ232" s="18" t="str">
        <f>IF($A232=SRL!$A232,SRL!O232,"-")</f>
        <v>Consolidation</v>
      </c>
      <c r="BR232" s="8">
        <f>IF($A232=SRL!$A232,SRL!P232,"-")</f>
        <v>0</v>
      </c>
      <c r="BS232" s="25">
        <f>IF($A232=SRL!$A232,SRL!Q232,"-")</f>
        <v>0</v>
      </c>
      <c r="BT232" s="1">
        <f>IF($A232=SRL!$A232,SRL!R232,"-")</f>
        <v>0</v>
      </c>
      <c r="BU232" s="1">
        <f>IF($A232=SRL!$A232,SRL!S232,"-")</f>
        <v>0</v>
      </c>
      <c r="BV232" s="8">
        <f>IF($A232=SRL!$A232,SRL!T232,"-")</f>
        <v>0</v>
      </c>
    </row>
    <row r="233" spans="1:74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" t="e">
        <f t="shared" si="105"/>
        <v>#DIV/0!</v>
      </c>
      <c r="AB233" s="4" t="e">
        <f t="shared" si="86"/>
        <v>#DIV/0!</v>
      </c>
      <c r="AC233" s="2" t="b">
        <f t="shared" si="106"/>
        <v>0</v>
      </c>
      <c r="AD233" s="2" t="b">
        <f t="shared" si="107"/>
        <v>0</v>
      </c>
      <c r="AE233" s="2" t="b">
        <f t="shared" si="108"/>
        <v>0</v>
      </c>
      <c r="AF233" s="2" t="b">
        <f t="shared" si="109"/>
        <v>0</v>
      </c>
      <c r="AG233" s="2" t="b">
        <f t="shared" si="110"/>
        <v>0</v>
      </c>
      <c r="AH233" s="2" t="b">
        <f t="shared" si="111"/>
        <v>0</v>
      </c>
      <c r="AI233" s="2" t="b">
        <f t="shared" si="112"/>
        <v>0</v>
      </c>
      <c r="AJ233" s="6" t="b">
        <f t="shared" si="113"/>
        <v>0</v>
      </c>
      <c r="AK233" s="7" t="str">
        <f t="shared" si="87"/>
        <v>BUY</v>
      </c>
      <c r="AL233" s="2" t="str">
        <f t="shared" si="88"/>
        <v>-</v>
      </c>
      <c r="AM233" s="15" t="e">
        <f t="shared" si="81"/>
        <v>#DIV/0!</v>
      </c>
      <c r="AN233" s="2" t="e">
        <f t="shared" si="92"/>
        <v>#DIV/0!</v>
      </c>
      <c r="AO233" s="2" t="e">
        <f t="shared" si="93"/>
        <v>#DIV/0!</v>
      </c>
      <c r="AP233" s="33">
        <f>IF(RSI!A233=result!A233, RSI!M233, "-")</f>
        <v>100</v>
      </c>
      <c r="AQ233" s="36">
        <f t="shared" si="82"/>
        <v>0</v>
      </c>
      <c r="AR233" s="36" t="str">
        <f t="shared" si="83"/>
        <v>Negative</v>
      </c>
      <c r="AS233" s="36" t="str">
        <f t="shared" si="89"/>
        <v>-</v>
      </c>
      <c r="AT233" s="37">
        <f>BB!J233</f>
        <v>0</v>
      </c>
      <c r="AU233" s="39" t="e">
        <f>BB!K233</f>
        <v>#DIV/0!</v>
      </c>
      <c r="AV233" s="37">
        <f t="shared" si="84"/>
        <v>0</v>
      </c>
      <c r="AW233" s="39" t="e">
        <f t="shared" si="95"/>
        <v>#DIV/0!</v>
      </c>
      <c r="AX233" s="37">
        <f t="shared" si="85"/>
        <v>0</v>
      </c>
      <c r="AY233" s="39" t="e">
        <f t="shared" si="94"/>
        <v>#DIV/0!</v>
      </c>
      <c r="AZ233" s="37" t="b">
        <f t="shared" si="90"/>
        <v>0</v>
      </c>
      <c r="BA233" s="37">
        <f>BB!H233</f>
        <v>0</v>
      </c>
      <c r="BB233" s="37">
        <f>BB!I233</f>
        <v>0</v>
      </c>
      <c r="BC233" s="41" t="str">
        <f t="shared" si="91"/>
        <v>-</v>
      </c>
      <c r="BD233" s="41">
        <f>MACD!F233</f>
        <v>0</v>
      </c>
      <c r="BE233" s="41">
        <f>MACD!G233</f>
        <v>0</v>
      </c>
      <c r="BF233" s="41">
        <f>MACD!H233</f>
        <v>0</v>
      </c>
      <c r="BG233" s="41">
        <f>IF(A233=MACD!A233,MACD!I233,"-")</f>
        <v>0</v>
      </c>
      <c r="BH233" s="34">
        <f>IF($A233=SRL!$A233,SRL!F233,"-")</f>
        <v>0</v>
      </c>
      <c r="BI233" s="1">
        <f>IF($A233=SRL!$A233,SRL!G233,"-")</f>
        <v>0</v>
      </c>
      <c r="BJ233" s="1">
        <f>IF($A233=SRL!$A233,SRL!H233,"-")</f>
        <v>0</v>
      </c>
      <c r="BK233" s="1">
        <f>IF($A233=SRL!$A233,SRL!I233,"-")</f>
        <v>0</v>
      </c>
      <c r="BL233" s="1">
        <f>IF($A233=SRL!$A233,SRL!J233,"-")</f>
        <v>0</v>
      </c>
      <c r="BM233" s="1">
        <f>IF($A233=SRL!$A233,SRL!K233,"-")</f>
        <v>0</v>
      </c>
      <c r="BN233" s="1">
        <f>IF($A233=SRL!$A233,SRL!L233,"-")</f>
        <v>0</v>
      </c>
      <c r="BO233" s="1">
        <f>IF($A233=SRL!$A233,SRL!M233,"-")</f>
        <v>0</v>
      </c>
      <c r="BP233" s="18" t="str">
        <f>IF($A233=SRL!$A233,SRL!N233,"-")</f>
        <v>Consolidation</v>
      </c>
      <c r="BQ233" s="18" t="str">
        <f>IF($A233=SRL!$A233,SRL!O233,"-")</f>
        <v>Consolidation</v>
      </c>
      <c r="BR233" s="8">
        <f>IF($A233=SRL!$A233,SRL!P233,"-")</f>
        <v>0</v>
      </c>
      <c r="BS233" s="25">
        <f>IF($A233=SRL!$A233,SRL!Q233,"-")</f>
        <v>0</v>
      </c>
      <c r="BT233" s="1">
        <f>IF($A233=SRL!$A233,SRL!R233,"-")</f>
        <v>0</v>
      </c>
      <c r="BU233" s="1">
        <f>IF($A233=SRL!$A233,SRL!S233,"-")</f>
        <v>0</v>
      </c>
      <c r="BV233" s="8">
        <f>IF($A233=SRL!$A233,SRL!T233,"-")</f>
        <v>0</v>
      </c>
    </row>
    <row r="234" spans="1:74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" t="e">
        <f t="shared" si="105"/>
        <v>#DIV/0!</v>
      </c>
      <c r="AB234" s="4" t="e">
        <f t="shared" si="86"/>
        <v>#DIV/0!</v>
      </c>
      <c r="AC234" s="2" t="b">
        <f t="shared" si="106"/>
        <v>0</v>
      </c>
      <c r="AD234" s="2" t="b">
        <f t="shared" si="107"/>
        <v>0</v>
      </c>
      <c r="AE234" s="2" t="b">
        <f t="shared" si="108"/>
        <v>0</v>
      </c>
      <c r="AF234" s="2" t="b">
        <f t="shared" si="109"/>
        <v>0</v>
      </c>
      <c r="AG234" s="2" t="b">
        <f t="shared" si="110"/>
        <v>0</v>
      </c>
      <c r="AH234" s="2" t="b">
        <f t="shared" si="111"/>
        <v>0</v>
      </c>
      <c r="AI234" s="2" t="b">
        <f t="shared" si="112"/>
        <v>0</v>
      </c>
      <c r="AJ234" s="6" t="b">
        <f t="shared" si="113"/>
        <v>0</v>
      </c>
      <c r="AK234" s="7" t="str">
        <f t="shared" si="87"/>
        <v>BUY</v>
      </c>
      <c r="AL234" s="2" t="str">
        <f t="shared" si="88"/>
        <v>-</v>
      </c>
      <c r="AM234" s="15" t="e">
        <f t="shared" si="81"/>
        <v>#DIV/0!</v>
      </c>
      <c r="AN234" s="2" t="e">
        <f t="shared" si="92"/>
        <v>#DIV/0!</v>
      </c>
      <c r="AO234" s="2" t="e">
        <f t="shared" si="93"/>
        <v>#DIV/0!</v>
      </c>
      <c r="AP234" s="33">
        <f>IF(RSI!A234=result!A234, RSI!M234, "-")</f>
        <v>100</v>
      </c>
      <c r="AQ234" s="36">
        <f t="shared" si="82"/>
        <v>0</v>
      </c>
      <c r="AR234" s="36" t="str">
        <f t="shared" si="83"/>
        <v>Negative</v>
      </c>
      <c r="AS234" s="36" t="str">
        <f t="shared" si="89"/>
        <v>-</v>
      </c>
      <c r="AT234" s="37">
        <f>BB!J234</f>
        <v>0</v>
      </c>
      <c r="AU234" s="39" t="e">
        <f>BB!K234</f>
        <v>#DIV/0!</v>
      </c>
      <c r="AV234" s="37">
        <f t="shared" si="84"/>
        <v>0</v>
      </c>
      <c r="AW234" s="39" t="e">
        <f t="shared" si="95"/>
        <v>#DIV/0!</v>
      </c>
      <c r="AX234" s="37">
        <f t="shared" si="85"/>
        <v>0</v>
      </c>
      <c r="AY234" s="39" t="e">
        <f t="shared" si="94"/>
        <v>#DIV/0!</v>
      </c>
      <c r="AZ234" s="37" t="b">
        <f t="shared" si="90"/>
        <v>0</v>
      </c>
      <c r="BA234" s="37">
        <f>BB!H234</f>
        <v>0</v>
      </c>
      <c r="BB234" s="37">
        <f>BB!I234</f>
        <v>0</v>
      </c>
      <c r="BC234" s="41" t="str">
        <f t="shared" si="91"/>
        <v>-</v>
      </c>
      <c r="BD234" s="41">
        <f>MACD!F234</f>
        <v>0</v>
      </c>
      <c r="BE234" s="41">
        <f>MACD!G234</f>
        <v>0</v>
      </c>
      <c r="BF234" s="41">
        <f>MACD!H234</f>
        <v>0</v>
      </c>
      <c r="BG234" s="41">
        <f>IF(A234=MACD!A234,MACD!I234,"-")</f>
        <v>0</v>
      </c>
      <c r="BH234" s="34">
        <f>IF($A234=SRL!$A234,SRL!F234,"-")</f>
        <v>0</v>
      </c>
      <c r="BI234" s="1">
        <f>IF($A234=SRL!$A234,SRL!G234,"-")</f>
        <v>0</v>
      </c>
      <c r="BJ234" s="1">
        <f>IF($A234=SRL!$A234,SRL!H234,"-")</f>
        <v>0</v>
      </c>
      <c r="BK234" s="1">
        <f>IF($A234=SRL!$A234,SRL!I234,"-")</f>
        <v>0</v>
      </c>
      <c r="BL234" s="1">
        <f>IF($A234=SRL!$A234,SRL!J234,"-")</f>
        <v>0</v>
      </c>
      <c r="BM234" s="1">
        <f>IF($A234=SRL!$A234,SRL!K234,"-")</f>
        <v>0</v>
      </c>
      <c r="BN234" s="1">
        <f>IF($A234=SRL!$A234,SRL!L234,"-")</f>
        <v>0</v>
      </c>
      <c r="BO234" s="1">
        <f>IF($A234=SRL!$A234,SRL!M234,"-")</f>
        <v>0</v>
      </c>
      <c r="BP234" s="18" t="str">
        <f>IF($A234=SRL!$A234,SRL!N234,"-")</f>
        <v>Consolidation</v>
      </c>
      <c r="BQ234" s="18" t="str">
        <f>IF($A234=SRL!$A234,SRL!O234,"-")</f>
        <v>Consolidation</v>
      </c>
      <c r="BR234" s="8">
        <f>IF($A234=SRL!$A234,SRL!P234,"-")</f>
        <v>0</v>
      </c>
      <c r="BS234" s="25">
        <f>IF($A234=SRL!$A234,SRL!Q234,"-")</f>
        <v>0</v>
      </c>
      <c r="BT234" s="1">
        <f>IF($A234=SRL!$A234,SRL!R234,"-")</f>
        <v>0</v>
      </c>
      <c r="BU234" s="1">
        <f>IF($A234=SRL!$A234,SRL!S234,"-")</f>
        <v>0</v>
      </c>
      <c r="BV234" s="8">
        <f>IF($A234=SRL!$A234,SRL!T234,"-")</f>
        <v>0</v>
      </c>
    </row>
    <row r="235" spans="1:74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" t="e">
        <f t="shared" si="105"/>
        <v>#DIV/0!</v>
      </c>
      <c r="AB235" s="4" t="e">
        <f t="shared" si="86"/>
        <v>#DIV/0!</v>
      </c>
      <c r="AC235" s="2" t="b">
        <f t="shared" si="106"/>
        <v>0</v>
      </c>
      <c r="AD235" s="2" t="b">
        <f t="shared" si="107"/>
        <v>0</v>
      </c>
      <c r="AE235" s="2" t="b">
        <f t="shared" si="108"/>
        <v>0</v>
      </c>
      <c r="AF235" s="2" t="b">
        <f t="shared" si="109"/>
        <v>0</v>
      </c>
      <c r="AG235" s="2" t="b">
        <f t="shared" si="110"/>
        <v>0</v>
      </c>
      <c r="AH235" s="2" t="b">
        <f t="shared" si="111"/>
        <v>0</v>
      </c>
      <c r="AI235" s="2" t="b">
        <f t="shared" si="112"/>
        <v>0</v>
      </c>
      <c r="AJ235" s="6" t="b">
        <f t="shared" si="113"/>
        <v>0</v>
      </c>
      <c r="AK235" s="7" t="str">
        <f t="shared" si="87"/>
        <v>BUY</v>
      </c>
      <c r="AL235" s="2" t="str">
        <f t="shared" si="88"/>
        <v>-</v>
      </c>
      <c r="AM235" s="15" t="e">
        <f t="shared" si="81"/>
        <v>#DIV/0!</v>
      </c>
      <c r="AN235" s="2" t="e">
        <f t="shared" si="92"/>
        <v>#DIV/0!</v>
      </c>
      <c r="AO235" s="2" t="e">
        <f t="shared" si="93"/>
        <v>#DIV/0!</v>
      </c>
      <c r="AP235" s="33">
        <f>IF(RSI!A235=result!A235, RSI!M235, "-")</f>
        <v>100</v>
      </c>
      <c r="AQ235" s="36">
        <f t="shared" si="82"/>
        <v>0</v>
      </c>
      <c r="AR235" s="36" t="str">
        <f t="shared" si="83"/>
        <v>Negative</v>
      </c>
      <c r="AS235" s="36" t="str">
        <f t="shared" si="89"/>
        <v>-</v>
      </c>
      <c r="AT235" s="37">
        <f>BB!J235</f>
        <v>0</v>
      </c>
      <c r="AU235" s="39" t="e">
        <f>BB!K235</f>
        <v>#DIV/0!</v>
      </c>
      <c r="AV235" s="37">
        <f t="shared" si="84"/>
        <v>0</v>
      </c>
      <c r="AW235" s="39" t="e">
        <f t="shared" si="95"/>
        <v>#DIV/0!</v>
      </c>
      <c r="AX235" s="37">
        <f t="shared" si="85"/>
        <v>0</v>
      </c>
      <c r="AY235" s="39" t="e">
        <f t="shared" si="94"/>
        <v>#DIV/0!</v>
      </c>
      <c r="AZ235" s="37" t="b">
        <f t="shared" si="90"/>
        <v>0</v>
      </c>
      <c r="BA235" s="37">
        <f>BB!H235</f>
        <v>0</v>
      </c>
      <c r="BB235" s="37">
        <f>BB!I235</f>
        <v>0</v>
      </c>
      <c r="BC235" s="41" t="str">
        <f t="shared" si="91"/>
        <v>-</v>
      </c>
      <c r="BD235" s="41">
        <f>MACD!F235</f>
        <v>0</v>
      </c>
      <c r="BE235" s="41">
        <f>MACD!G235</f>
        <v>0</v>
      </c>
      <c r="BF235" s="41">
        <f>MACD!H235</f>
        <v>0</v>
      </c>
      <c r="BG235" s="41">
        <f>IF(A235=MACD!A235,MACD!I235,"-")</f>
        <v>0</v>
      </c>
      <c r="BH235" s="34">
        <f>IF($A235=SRL!$A235,SRL!F235,"-")</f>
        <v>0</v>
      </c>
      <c r="BI235" s="1">
        <f>IF($A235=SRL!$A235,SRL!G235,"-")</f>
        <v>0</v>
      </c>
      <c r="BJ235" s="1">
        <f>IF($A235=SRL!$A235,SRL!H235,"-")</f>
        <v>0</v>
      </c>
      <c r="BK235" s="1">
        <f>IF($A235=SRL!$A235,SRL!I235,"-")</f>
        <v>0</v>
      </c>
      <c r="BL235" s="1">
        <f>IF($A235=SRL!$A235,SRL!J235,"-")</f>
        <v>0</v>
      </c>
      <c r="BM235" s="1">
        <f>IF($A235=SRL!$A235,SRL!K235,"-")</f>
        <v>0</v>
      </c>
      <c r="BN235" s="1">
        <f>IF($A235=SRL!$A235,SRL!L235,"-")</f>
        <v>0</v>
      </c>
      <c r="BO235" s="1">
        <f>IF($A235=SRL!$A235,SRL!M235,"-")</f>
        <v>0</v>
      </c>
      <c r="BP235" s="18" t="str">
        <f>IF($A235=SRL!$A235,SRL!N235,"-")</f>
        <v>Consolidation</v>
      </c>
      <c r="BQ235" s="18" t="str">
        <f>IF($A235=SRL!$A235,SRL!O235,"-")</f>
        <v>Consolidation</v>
      </c>
      <c r="BR235" s="8">
        <f>IF($A235=SRL!$A235,SRL!P235,"-")</f>
        <v>0</v>
      </c>
      <c r="BS235" s="25">
        <f>IF($A235=SRL!$A235,SRL!Q235,"-")</f>
        <v>0</v>
      </c>
      <c r="BT235" s="1">
        <f>IF($A235=SRL!$A235,SRL!R235,"-")</f>
        <v>0</v>
      </c>
      <c r="BU235" s="1">
        <f>IF($A235=SRL!$A235,SRL!S235,"-")</f>
        <v>0</v>
      </c>
      <c r="BV235" s="8">
        <f>IF($A235=SRL!$A235,SRL!T235,"-")</f>
        <v>0</v>
      </c>
    </row>
    <row r="236" spans="1:74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" t="e">
        <f t="shared" si="105"/>
        <v>#DIV/0!</v>
      </c>
      <c r="AB236" s="4" t="e">
        <f t="shared" si="86"/>
        <v>#DIV/0!</v>
      </c>
      <c r="AC236" s="2" t="b">
        <f t="shared" si="106"/>
        <v>0</v>
      </c>
      <c r="AD236" s="2" t="b">
        <f t="shared" si="107"/>
        <v>0</v>
      </c>
      <c r="AE236" s="2" t="b">
        <f t="shared" si="108"/>
        <v>0</v>
      </c>
      <c r="AF236" s="2" t="b">
        <f t="shared" si="109"/>
        <v>0</v>
      </c>
      <c r="AG236" s="2" t="b">
        <f t="shared" si="110"/>
        <v>0</v>
      </c>
      <c r="AH236" s="2" t="b">
        <f t="shared" si="111"/>
        <v>0</v>
      </c>
      <c r="AI236" s="2" t="b">
        <f t="shared" si="112"/>
        <v>0</v>
      </c>
      <c r="AJ236" s="6" t="b">
        <f t="shared" si="113"/>
        <v>0</v>
      </c>
      <c r="AK236" s="7" t="str">
        <f t="shared" si="87"/>
        <v>BUY</v>
      </c>
      <c r="AL236" s="2" t="str">
        <f t="shared" si="88"/>
        <v>-</v>
      </c>
      <c r="AM236" s="15" t="e">
        <f t="shared" si="81"/>
        <v>#DIV/0!</v>
      </c>
      <c r="AN236" s="2" t="e">
        <f t="shared" si="92"/>
        <v>#DIV/0!</v>
      </c>
      <c r="AO236" s="2" t="e">
        <f t="shared" si="93"/>
        <v>#DIV/0!</v>
      </c>
      <c r="AP236" s="33">
        <f>IF(RSI!A236=result!A236, RSI!M236, "-")</f>
        <v>100</v>
      </c>
      <c r="AQ236" s="36">
        <f t="shared" si="82"/>
        <v>0</v>
      </c>
      <c r="AR236" s="36" t="str">
        <f t="shared" si="83"/>
        <v>Negative</v>
      </c>
      <c r="AS236" s="36" t="str">
        <f t="shared" si="89"/>
        <v>-</v>
      </c>
      <c r="AT236" s="37">
        <f>BB!J236</f>
        <v>0</v>
      </c>
      <c r="AU236" s="39" t="e">
        <f>BB!K236</f>
        <v>#DIV/0!</v>
      </c>
      <c r="AV236" s="37">
        <f t="shared" si="84"/>
        <v>0</v>
      </c>
      <c r="AW236" s="39" t="e">
        <f t="shared" si="95"/>
        <v>#DIV/0!</v>
      </c>
      <c r="AX236" s="37">
        <f t="shared" si="85"/>
        <v>0</v>
      </c>
      <c r="AY236" s="39" t="e">
        <f t="shared" si="94"/>
        <v>#DIV/0!</v>
      </c>
      <c r="AZ236" s="37" t="b">
        <f t="shared" si="90"/>
        <v>0</v>
      </c>
      <c r="BA236" s="37">
        <f>BB!H236</f>
        <v>0</v>
      </c>
      <c r="BB236" s="37">
        <f>BB!I236</f>
        <v>0</v>
      </c>
      <c r="BC236" s="41" t="str">
        <f t="shared" si="91"/>
        <v>-</v>
      </c>
      <c r="BD236" s="41">
        <f>MACD!F236</f>
        <v>0</v>
      </c>
      <c r="BE236" s="41">
        <f>MACD!G236</f>
        <v>0</v>
      </c>
      <c r="BF236" s="41">
        <f>MACD!H236</f>
        <v>0</v>
      </c>
      <c r="BG236" s="41">
        <f>IF(A236=MACD!A236,MACD!I236,"-")</f>
        <v>0</v>
      </c>
      <c r="BH236" s="34">
        <f>IF($A236=SRL!$A236,SRL!F236,"-")</f>
        <v>0</v>
      </c>
      <c r="BI236" s="1">
        <f>IF($A236=SRL!$A236,SRL!G236,"-")</f>
        <v>0</v>
      </c>
      <c r="BJ236" s="1">
        <f>IF($A236=SRL!$A236,SRL!H236,"-")</f>
        <v>0</v>
      </c>
      <c r="BK236" s="1">
        <f>IF($A236=SRL!$A236,SRL!I236,"-")</f>
        <v>0</v>
      </c>
      <c r="BL236" s="1">
        <f>IF($A236=SRL!$A236,SRL!J236,"-")</f>
        <v>0</v>
      </c>
      <c r="BM236" s="1">
        <f>IF($A236=SRL!$A236,SRL!K236,"-")</f>
        <v>0</v>
      </c>
      <c r="BN236" s="1">
        <f>IF($A236=SRL!$A236,SRL!L236,"-")</f>
        <v>0</v>
      </c>
      <c r="BO236" s="1">
        <f>IF($A236=SRL!$A236,SRL!M236,"-")</f>
        <v>0</v>
      </c>
      <c r="BP236" s="18" t="str">
        <f>IF($A236=SRL!$A236,SRL!N236,"-")</f>
        <v>Consolidation</v>
      </c>
      <c r="BQ236" s="18" t="str">
        <f>IF($A236=SRL!$A236,SRL!O236,"-")</f>
        <v>Consolidation</v>
      </c>
      <c r="BR236" s="8">
        <f>IF($A236=SRL!$A236,SRL!P236,"-")</f>
        <v>0</v>
      </c>
      <c r="BS236" s="25">
        <f>IF($A236=SRL!$A236,SRL!Q236,"-")</f>
        <v>0</v>
      </c>
      <c r="BT236" s="1">
        <f>IF($A236=SRL!$A236,SRL!R236,"-")</f>
        <v>0</v>
      </c>
      <c r="BU236" s="1">
        <f>IF($A236=SRL!$A236,SRL!S236,"-")</f>
        <v>0</v>
      </c>
      <c r="BV236" s="8">
        <f>IF($A236=SRL!$A236,SRL!T236,"-")</f>
        <v>0</v>
      </c>
    </row>
    <row r="237" spans="1:74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" t="e">
        <f t="shared" si="105"/>
        <v>#DIV/0!</v>
      </c>
      <c r="AB237" s="4" t="e">
        <f t="shared" si="86"/>
        <v>#DIV/0!</v>
      </c>
      <c r="AC237" s="2" t="b">
        <f t="shared" si="106"/>
        <v>0</v>
      </c>
      <c r="AD237" s="2" t="b">
        <f t="shared" si="107"/>
        <v>0</v>
      </c>
      <c r="AE237" s="2" t="b">
        <f t="shared" si="108"/>
        <v>0</v>
      </c>
      <c r="AF237" s="2" t="b">
        <f t="shared" si="109"/>
        <v>0</v>
      </c>
      <c r="AG237" s="2" t="b">
        <f t="shared" si="110"/>
        <v>0</v>
      </c>
      <c r="AH237" s="2" t="b">
        <f t="shared" si="111"/>
        <v>0</v>
      </c>
      <c r="AI237" s="2" t="b">
        <f t="shared" si="112"/>
        <v>0</v>
      </c>
      <c r="AJ237" s="6" t="b">
        <f t="shared" si="113"/>
        <v>0</v>
      </c>
      <c r="AK237" s="7" t="str">
        <f t="shared" si="87"/>
        <v>BUY</v>
      </c>
      <c r="AL237" s="2" t="str">
        <f t="shared" si="88"/>
        <v>-</v>
      </c>
      <c r="AM237" s="15" t="e">
        <f t="shared" si="81"/>
        <v>#DIV/0!</v>
      </c>
      <c r="AN237" s="2" t="e">
        <f t="shared" si="92"/>
        <v>#DIV/0!</v>
      </c>
      <c r="AO237" s="2" t="e">
        <f t="shared" si="93"/>
        <v>#DIV/0!</v>
      </c>
      <c r="AP237" s="33">
        <f>IF(RSI!A237=result!A237, RSI!M237, "-")</f>
        <v>100</v>
      </c>
      <c r="AQ237" s="36">
        <f t="shared" si="82"/>
        <v>0</v>
      </c>
      <c r="AR237" s="36" t="str">
        <f t="shared" si="83"/>
        <v>Negative</v>
      </c>
      <c r="AS237" s="36" t="str">
        <f t="shared" si="89"/>
        <v>-</v>
      </c>
      <c r="AT237" s="37">
        <f>BB!J237</f>
        <v>0</v>
      </c>
      <c r="AU237" s="39" t="e">
        <f>BB!K237</f>
        <v>#DIV/0!</v>
      </c>
      <c r="AV237" s="37">
        <f t="shared" si="84"/>
        <v>0</v>
      </c>
      <c r="AW237" s="39" t="e">
        <f t="shared" si="95"/>
        <v>#DIV/0!</v>
      </c>
      <c r="AX237" s="37">
        <f t="shared" si="85"/>
        <v>0</v>
      </c>
      <c r="AY237" s="39" t="e">
        <f t="shared" si="94"/>
        <v>#DIV/0!</v>
      </c>
      <c r="AZ237" s="37" t="b">
        <f t="shared" si="90"/>
        <v>0</v>
      </c>
      <c r="BA237" s="37">
        <f>BB!H237</f>
        <v>0</v>
      </c>
      <c r="BB237" s="37">
        <f>BB!I237</f>
        <v>0</v>
      </c>
      <c r="BC237" s="41" t="str">
        <f t="shared" si="91"/>
        <v>-</v>
      </c>
      <c r="BD237" s="41">
        <f>MACD!F237</f>
        <v>0</v>
      </c>
      <c r="BE237" s="41">
        <f>MACD!G237</f>
        <v>0</v>
      </c>
      <c r="BF237" s="41">
        <f>MACD!H237</f>
        <v>0</v>
      </c>
      <c r="BG237" s="41">
        <f>IF(A237=MACD!A237,MACD!I237,"-")</f>
        <v>0</v>
      </c>
      <c r="BH237" s="34">
        <f>IF($A237=SRL!$A237,SRL!F237,"-")</f>
        <v>0</v>
      </c>
      <c r="BI237" s="1">
        <f>IF($A237=SRL!$A237,SRL!G237,"-")</f>
        <v>0</v>
      </c>
      <c r="BJ237" s="1">
        <f>IF($A237=SRL!$A237,SRL!H237,"-")</f>
        <v>0</v>
      </c>
      <c r="BK237" s="1">
        <f>IF($A237=SRL!$A237,SRL!I237,"-")</f>
        <v>0</v>
      </c>
      <c r="BL237" s="1">
        <f>IF($A237=SRL!$A237,SRL!J237,"-")</f>
        <v>0</v>
      </c>
      <c r="BM237" s="1">
        <f>IF($A237=SRL!$A237,SRL!K237,"-")</f>
        <v>0</v>
      </c>
      <c r="BN237" s="1">
        <f>IF($A237=SRL!$A237,SRL!L237,"-")</f>
        <v>0</v>
      </c>
      <c r="BO237" s="1">
        <f>IF($A237=SRL!$A237,SRL!M237,"-")</f>
        <v>0</v>
      </c>
      <c r="BP237" s="18" t="str">
        <f>IF($A237=SRL!$A237,SRL!N237,"-")</f>
        <v>Consolidation</v>
      </c>
      <c r="BQ237" s="18" t="str">
        <f>IF($A237=SRL!$A237,SRL!O237,"-")</f>
        <v>Consolidation</v>
      </c>
      <c r="BR237" s="8">
        <f>IF($A237=SRL!$A237,SRL!P237,"-")</f>
        <v>0</v>
      </c>
      <c r="BS237" s="25">
        <f>IF($A237=SRL!$A237,SRL!Q237,"-")</f>
        <v>0</v>
      </c>
      <c r="BT237" s="1">
        <f>IF($A237=SRL!$A237,SRL!R237,"-")</f>
        <v>0</v>
      </c>
      <c r="BU237" s="1">
        <f>IF($A237=SRL!$A237,SRL!S237,"-")</f>
        <v>0</v>
      </c>
      <c r="BV237" s="8">
        <f>IF($A237=SRL!$A237,SRL!T237,"-")</f>
        <v>0</v>
      </c>
    </row>
    <row r="238" spans="1:74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" t="e">
        <f t="shared" si="105"/>
        <v>#DIV/0!</v>
      </c>
      <c r="AB238" s="4" t="e">
        <f t="shared" si="86"/>
        <v>#DIV/0!</v>
      </c>
      <c r="AC238" s="2" t="b">
        <f t="shared" si="106"/>
        <v>0</v>
      </c>
      <c r="AD238" s="2" t="b">
        <f t="shared" si="107"/>
        <v>0</v>
      </c>
      <c r="AE238" s="2" t="b">
        <f t="shared" si="108"/>
        <v>0</v>
      </c>
      <c r="AF238" s="2" t="b">
        <f t="shared" si="109"/>
        <v>0</v>
      </c>
      <c r="AG238" s="2" t="b">
        <f t="shared" si="110"/>
        <v>0</v>
      </c>
      <c r="AH238" s="2" t="b">
        <f t="shared" si="111"/>
        <v>0</v>
      </c>
      <c r="AI238" s="2" t="b">
        <f t="shared" si="112"/>
        <v>0</v>
      </c>
      <c r="AJ238" s="6" t="b">
        <f t="shared" si="113"/>
        <v>0</v>
      </c>
      <c r="AK238" s="7" t="str">
        <f t="shared" si="87"/>
        <v>BUY</v>
      </c>
      <c r="AL238" s="2" t="str">
        <f t="shared" si="88"/>
        <v>-</v>
      </c>
      <c r="AM238" s="15" t="e">
        <f t="shared" si="81"/>
        <v>#DIV/0!</v>
      </c>
      <c r="AN238" s="2" t="e">
        <f t="shared" si="92"/>
        <v>#DIV/0!</v>
      </c>
      <c r="AO238" s="2" t="e">
        <f t="shared" si="93"/>
        <v>#DIV/0!</v>
      </c>
      <c r="AP238" s="33">
        <f>IF(RSI!A238=result!A238, RSI!M238, "-")</f>
        <v>100</v>
      </c>
      <c r="AQ238" s="36">
        <f t="shared" si="82"/>
        <v>0</v>
      </c>
      <c r="AR238" s="36" t="str">
        <f t="shared" si="83"/>
        <v>Negative</v>
      </c>
      <c r="AS238" s="36" t="str">
        <f t="shared" si="89"/>
        <v>-</v>
      </c>
      <c r="AT238" s="37">
        <f>BB!J238</f>
        <v>0</v>
      </c>
      <c r="AU238" s="39" t="e">
        <f>BB!K238</f>
        <v>#DIV/0!</v>
      </c>
      <c r="AV238" s="37">
        <f t="shared" si="84"/>
        <v>0</v>
      </c>
      <c r="AW238" s="39" t="e">
        <f t="shared" si="95"/>
        <v>#DIV/0!</v>
      </c>
      <c r="AX238" s="37">
        <f t="shared" si="85"/>
        <v>0</v>
      </c>
      <c r="AY238" s="39" t="e">
        <f t="shared" si="94"/>
        <v>#DIV/0!</v>
      </c>
      <c r="AZ238" s="37" t="b">
        <f t="shared" si="90"/>
        <v>0</v>
      </c>
      <c r="BA238" s="37">
        <f>BB!H238</f>
        <v>0</v>
      </c>
      <c r="BB238" s="37">
        <f>BB!I238</f>
        <v>0</v>
      </c>
      <c r="BC238" s="41" t="str">
        <f t="shared" si="91"/>
        <v>-</v>
      </c>
      <c r="BD238" s="41">
        <f>MACD!F238</f>
        <v>0</v>
      </c>
      <c r="BE238" s="41">
        <f>MACD!G238</f>
        <v>0</v>
      </c>
      <c r="BF238" s="41">
        <f>MACD!H238</f>
        <v>0</v>
      </c>
      <c r="BG238" s="41">
        <f>IF(A238=MACD!A238,MACD!I238,"-")</f>
        <v>0</v>
      </c>
      <c r="BH238" s="34">
        <f>IF($A238=SRL!$A238,SRL!F238,"-")</f>
        <v>0</v>
      </c>
      <c r="BI238" s="1">
        <f>IF($A238=SRL!$A238,SRL!G238,"-")</f>
        <v>0</v>
      </c>
      <c r="BJ238" s="1">
        <f>IF($A238=SRL!$A238,SRL!H238,"-")</f>
        <v>0</v>
      </c>
      <c r="BK238" s="1">
        <f>IF($A238=SRL!$A238,SRL!I238,"-")</f>
        <v>0</v>
      </c>
      <c r="BL238" s="1">
        <f>IF($A238=SRL!$A238,SRL!J238,"-")</f>
        <v>0</v>
      </c>
      <c r="BM238" s="1">
        <f>IF($A238=SRL!$A238,SRL!K238,"-")</f>
        <v>0</v>
      </c>
      <c r="BN238" s="1">
        <f>IF($A238=SRL!$A238,SRL!L238,"-")</f>
        <v>0</v>
      </c>
      <c r="BO238" s="1">
        <f>IF($A238=SRL!$A238,SRL!M238,"-")</f>
        <v>0</v>
      </c>
      <c r="BP238" s="18" t="str">
        <f>IF($A238=SRL!$A238,SRL!N238,"-")</f>
        <v>Consolidation</v>
      </c>
      <c r="BQ238" s="18" t="str">
        <f>IF($A238=SRL!$A238,SRL!O238,"-")</f>
        <v>Consolidation</v>
      </c>
      <c r="BR238" s="8">
        <f>IF($A238=SRL!$A238,SRL!P238,"-")</f>
        <v>0</v>
      </c>
      <c r="BS238" s="25">
        <f>IF($A238=SRL!$A238,SRL!Q238,"-")</f>
        <v>0</v>
      </c>
      <c r="BT238" s="1">
        <f>IF($A238=SRL!$A238,SRL!R238,"-")</f>
        <v>0</v>
      </c>
      <c r="BU238" s="1">
        <f>IF($A238=SRL!$A238,SRL!S238,"-")</f>
        <v>0</v>
      </c>
      <c r="BV238" s="8">
        <f>IF($A238=SRL!$A238,SRL!T238,"-")</f>
        <v>0</v>
      </c>
    </row>
    <row r="239" spans="1:74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" t="e">
        <f t="shared" si="105"/>
        <v>#DIV/0!</v>
      </c>
      <c r="AB239" s="4" t="e">
        <f t="shared" si="86"/>
        <v>#DIV/0!</v>
      </c>
      <c r="AC239" s="2" t="b">
        <f t="shared" si="106"/>
        <v>0</v>
      </c>
      <c r="AD239" s="2" t="b">
        <f t="shared" si="107"/>
        <v>0</v>
      </c>
      <c r="AE239" s="2" t="b">
        <f t="shared" si="108"/>
        <v>0</v>
      </c>
      <c r="AF239" s="2" t="b">
        <f t="shared" si="109"/>
        <v>0</v>
      </c>
      <c r="AG239" s="2" t="b">
        <f t="shared" si="110"/>
        <v>0</v>
      </c>
      <c r="AH239" s="2" t="b">
        <f t="shared" si="111"/>
        <v>0</v>
      </c>
      <c r="AI239" s="2" t="b">
        <f t="shared" si="112"/>
        <v>0</v>
      </c>
      <c r="AJ239" s="6" t="b">
        <f t="shared" si="113"/>
        <v>0</v>
      </c>
      <c r="AK239" s="7" t="str">
        <f t="shared" si="87"/>
        <v>BUY</v>
      </c>
      <c r="AL239" s="2" t="str">
        <f t="shared" si="88"/>
        <v>-</v>
      </c>
      <c r="AM239" s="15" t="e">
        <f t="shared" si="81"/>
        <v>#DIV/0!</v>
      </c>
      <c r="AN239" s="2" t="e">
        <f t="shared" si="92"/>
        <v>#DIV/0!</v>
      </c>
      <c r="AO239" s="2" t="e">
        <f t="shared" si="93"/>
        <v>#DIV/0!</v>
      </c>
      <c r="AP239" s="33">
        <f>IF(RSI!A239=result!A239, RSI!M239, "-")</f>
        <v>100</v>
      </c>
      <c r="AQ239" s="36">
        <f t="shared" si="82"/>
        <v>0</v>
      </c>
      <c r="AR239" s="36" t="str">
        <f t="shared" si="83"/>
        <v>Negative</v>
      </c>
      <c r="AS239" s="36" t="str">
        <f t="shared" si="89"/>
        <v>-</v>
      </c>
      <c r="AT239" s="37">
        <f>BB!J239</f>
        <v>0</v>
      </c>
      <c r="AU239" s="39" t="e">
        <f>BB!K239</f>
        <v>#DIV/0!</v>
      </c>
      <c r="AV239" s="37">
        <f t="shared" si="84"/>
        <v>0</v>
      </c>
      <c r="AW239" s="39" t="e">
        <f t="shared" si="95"/>
        <v>#DIV/0!</v>
      </c>
      <c r="AX239" s="37">
        <f t="shared" si="85"/>
        <v>0</v>
      </c>
      <c r="AY239" s="39" t="e">
        <f t="shared" si="94"/>
        <v>#DIV/0!</v>
      </c>
      <c r="AZ239" s="37" t="b">
        <f t="shared" si="90"/>
        <v>0</v>
      </c>
      <c r="BA239" s="37">
        <f>BB!H239</f>
        <v>0</v>
      </c>
      <c r="BB239" s="37">
        <f>BB!I239</f>
        <v>0</v>
      </c>
      <c r="BC239" s="41" t="str">
        <f t="shared" si="91"/>
        <v>-</v>
      </c>
      <c r="BD239" s="41">
        <f>MACD!F239</f>
        <v>0</v>
      </c>
      <c r="BE239" s="41">
        <f>MACD!G239</f>
        <v>0</v>
      </c>
      <c r="BF239" s="41">
        <f>MACD!H239</f>
        <v>0</v>
      </c>
      <c r="BG239" s="41">
        <f>IF(A239=MACD!A239,MACD!I239,"-")</f>
        <v>0</v>
      </c>
      <c r="BH239" s="34">
        <f>IF($A239=SRL!$A239,SRL!F239,"-")</f>
        <v>0</v>
      </c>
      <c r="BI239" s="1">
        <f>IF($A239=SRL!$A239,SRL!G239,"-")</f>
        <v>0</v>
      </c>
      <c r="BJ239" s="1">
        <f>IF($A239=SRL!$A239,SRL!H239,"-")</f>
        <v>0</v>
      </c>
      <c r="BK239" s="1">
        <f>IF($A239=SRL!$A239,SRL!I239,"-")</f>
        <v>0</v>
      </c>
      <c r="BL239" s="1">
        <f>IF($A239=SRL!$A239,SRL!J239,"-")</f>
        <v>0</v>
      </c>
      <c r="BM239" s="1">
        <f>IF($A239=SRL!$A239,SRL!K239,"-")</f>
        <v>0</v>
      </c>
      <c r="BN239" s="1">
        <f>IF($A239=SRL!$A239,SRL!L239,"-")</f>
        <v>0</v>
      </c>
      <c r="BO239" s="1">
        <f>IF($A239=SRL!$A239,SRL!M239,"-")</f>
        <v>0</v>
      </c>
      <c r="BP239" s="18" t="str">
        <f>IF($A239=SRL!$A239,SRL!N239,"-")</f>
        <v>Consolidation</v>
      </c>
      <c r="BQ239" s="18" t="str">
        <f>IF($A239=SRL!$A239,SRL!O239,"-")</f>
        <v>Consolidation</v>
      </c>
      <c r="BR239" s="8">
        <f>IF($A239=SRL!$A239,SRL!P239,"-")</f>
        <v>0</v>
      </c>
      <c r="BS239" s="25">
        <f>IF($A239=SRL!$A239,SRL!Q239,"-")</f>
        <v>0</v>
      </c>
      <c r="BT239" s="1">
        <f>IF($A239=SRL!$A239,SRL!R239,"-")</f>
        <v>0</v>
      </c>
      <c r="BU239" s="1">
        <f>IF($A239=SRL!$A239,SRL!S239,"-")</f>
        <v>0</v>
      </c>
      <c r="BV239" s="8">
        <f>IF($A239=SRL!$A239,SRL!T239,"-")</f>
        <v>0</v>
      </c>
    </row>
    <row r="240" spans="1:74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" t="e">
        <f t="shared" si="105"/>
        <v>#DIV/0!</v>
      </c>
      <c r="AB240" s="4" t="e">
        <f t="shared" si="86"/>
        <v>#DIV/0!</v>
      </c>
      <c r="AC240" s="2" t="b">
        <f t="shared" si="106"/>
        <v>0</v>
      </c>
      <c r="AD240" s="2" t="b">
        <f t="shared" si="107"/>
        <v>0</v>
      </c>
      <c r="AE240" s="2" t="b">
        <f t="shared" si="108"/>
        <v>0</v>
      </c>
      <c r="AF240" s="2" t="b">
        <f t="shared" si="109"/>
        <v>0</v>
      </c>
      <c r="AG240" s="2" t="b">
        <f t="shared" si="110"/>
        <v>0</v>
      </c>
      <c r="AH240" s="2" t="b">
        <f t="shared" si="111"/>
        <v>0</v>
      </c>
      <c r="AI240" s="2" t="b">
        <f t="shared" si="112"/>
        <v>0</v>
      </c>
      <c r="AJ240" s="6" t="b">
        <f t="shared" si="113"/>
        <v>0</v>
      </c>
      <c r="AK240" s="7" t="str">
        <f t="shared" si="87"/>
        <v>BUY</v>
      </c>
      <c r="AL240" s="2" t="str">
        <f t="shared" si="88"/>
        <v>-</v>
      </c>
      <c r="AM240" s="15" t="e">
        <f t="shared" si="81"/>
        <v>#DIV/0!</v>
      </c>
      <c r="AN240" s="2" t="e">
        <f t="shared" si="92"/>
        <v>#DIV/0!</v>
      </c>
      <c r="AO240" s="2" t="e">
        <f t="shared" si="93"/>
        <v>#DIV/0!</v>
      </c>
      <c r="AP240" s="33">
        <f>IF(RSI!A240=result!A240, RSI!M240, "-")</f>
        <v>100</v>
      </c>
      <c r="AQ240" s="36">
        <f t="shared" si="82"/>
        <v>0</v>
      </c>
      <c r="AR240" s="36" t="str">
        <f t="shared" si="83"/>
        <v>Negative</v>
      </c>
      <c r="AS240" s="36" t="str">
        <f t="shared" si="89"/>
        <v>-</v>
      </c>
      <c r="AT240" s="37">
        <f>BB!J240</f>
        <v>0</v>
      </c>
      <c r="AU240" s="39" t="e">
        <f>BB!K240</f>
        <v>#DIV/0!</v>
      </c>
      <c r="AV240" s="37">
        <f t="shared" si="84"/>
        <v>0</v>
      </c>
      <c r="AW240" s="39" t="e">
        <f t="shared" si="95"/>
        <v>#DIV/0!</v>
      </c>
      <c r="AX240" s="37">
        <f t="shared" si="85"/>
        <v>0</v>
      </c>
      <c r="AY240" s="39" t="e">
        <f t="shared" si="94"/>
        <v>#DIV/0!</v>
      </c>
      <c r="AZ240" s="37" t="b">
        <f t="shared" si="90"/>
        <v>0</v>
      </c>
      <c r="BA240" s="37">
        <f>BB!H240</f>
        <v>0</v>
      </c>
      <c r="BB240" s="37">
        <f>BB!I240</f>
        <v>0</v>
      </c>
      <c r="BC240" s="41" t="str">
        <f t="shared" si="91"/>
        <v>-</v>
      </c>
      <c r="BD240" s="41">
        <f>MACD!F240</f>
        <v>0</v>
      </c>
      <c r="BE240" s="41">
        <f>MACD!G240</f>
        <v>0</v>
      </c>
      <c r="BF240" s="41">
        <f>MACD!H240</f>
        <v>0</v>
      </c>
      <c r="BG240" s="41">
        <f>IF(A240=MACD!A240,MACD!I240,"-")</f>
        <v>0</v>
      </c>
      <c r="BH240" s="34">
        <f>IF($A240=SRL!$A240,SRL!F240,"-")</f>
        <v>0</v>
      </c>
      <c r="BI240" s="1">
        <f>IF($A240=SRL!$A240,SRL!G240,"-")</f>
        <v>0</v>
      </c>
      <c r="BJ240" s="1">
        <f>IF($A240=SRL!$A240,SRL!H240,"-")</f>
        <v>0</v>
      </c>
      <c r="BK240" s="1">
        <f>IF($A240=SRL!$A240,SRL!I240,"-")</f>
        <v>0</v>
      </c>
      <c r="BL240" s="1">
        <f>IF($A240=SRL!$A240,SRL!J240,"-")</f>
        <v>0</v>
      </c>
      <c r="BM240" s="1">
        <f>IF($A240=SRL!$A240,SRL!K240,"-")</f>
        <v>0</v>
      </c>
      <c r="BN240" s="1">
        <f>IF($A240=SRL!$A240,SRL!L240,"-")</f>
        <v>0</v>
      </c>
      <c r="BO240" s="1">
        <f>IF($A240=SRL!$A240,SRL!M240,"-")</f>
        <v>0</v>
      </c>
      <c r="BP240" s="18" t="str">
        <f>IF($A240=SRL!$A240,SRL!N240,"-")</f>
        <v>Consolidation</v>
      </c>
      <c r="BQ240" s="18" t="str">
        <f>IF($A240=SRL!$A240,SRL!O240,"-")</f>
        <v>Consolidation</v>
      </c>
      <c r="BR240" s="8">
        <f>IF($A240=SRL!$A240,SRL!P240,"-")</f>
        <v>0</v>
      </c>
      <c r="BS240" s="25">
        <f>IF($A240=SRL!$A240,SRL!Q240,"-")</f>
        <v>0</v>
      </c>
      <c r="BT240" s="1">
        <f>IF($A240=SRL!$A240,SRL!R240,"-")</f>
        <v>0</v>
      </c>
      <c r="BU240" s="1">
        <f>IF($A240=SRL!$A240,SRL!S240,"-")</f>
        <v>0</v>
      </c>
      <c r="BV240" s="8">
        <f>IF($A240=SRL!$A240,SRL!T240,"-")</f>
        <v>0</v>
      </c>
    </row>
    <row r="241" spans="1:74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" t="e">
        <f t="shared" si="105"/>
        <v>#DIV/0!</v>
      </c>
      <c r="AB241" s="4" t="e">
        <f t="shared" si="86"/>
        <v>#DIV/0!</v>
      </c>
      <c r="AC241" s="2" t="b">
        <f t="shared" si="106"/>
        <v>0</v>
      </c>
      <c r="AD241" s="2" t="b">
        <f t="shared" si="107"/>
        <v>0</v>
      </c>
      <c r="AE241" s="2" t="b">
        <f t="shared" si="108"/>
        <v>0</v>
      </c>
      <c r="AF241" s="2" t="b">
        <f t="shared" si="109"/>
        <v>0</v>
      </c>
      <c r="AG241" s="2" t="b">
        <f t="shared" si="110"/>
        <v>0</v>
      </c>
      <c r="AH241" s="2" t="b">
        <f t="shared" si="111"/>
        <v>0</v>
      </c>
      <c r="AI241" s="2" t="b">
        <f t="shared" si="112"/>
        <v>0</v>
      </c>
      <c r="AJ241" s="6" t="b">
        <f t="shared" si="113"/>
        <v>0</v>
      </c>
      <c r="AK241" s="7" t="str">
        <f t="shared" si="87"/>
        <v>BUY</v>
      </c>
      <c r="AL241" s="2" t="str">
        <f t="shared" si="88"/>
        <v>-</v>
      </c>
      <c r="AM241" s="15" t="e">
        <f t="shared" si="81"/>
        <v>#DIV/0!</v>
      </c>
      <c r="AN241" s="2" t="e">
        <f t="shared" si="92"/>
        <v>#DIV/0!</v>
      </c>
      <c r="AO241" s="2" t="e">
        <f t="shared" si="93"/>
        <v>#DIV/0!</v>
      </c>
      <c r="AP241" s="33">
        <f>IF(RSI!A241=result!A241, RSI!M241, "-")</f>
        <v>100</v>
      </c>
      <c r="AQ241" s="36">
        <f t="shared" si="82"/>
        <v>0</v>
      </c>
      <c r="AR241" s="36" t="str">
        <f t="shared" si="83"/>
        <v>Negative</v>
      </c>
      <c r="AS241" s="36" t="str">
        <f t="shared" si="89"/>
        <v>-</v>
      </c>
      <c r="AT241" s="37">
        <f>BB!J241</f>
        <v>0</v>
      </c>
      <c r="AU241" s="39" t="e">
        <f>BB!K241</f>
        <v>#DIV/0!</v>
      </c>
      <c r="AV241" s="37">
        <f t="shared" si="84"/>
        <v>0</v>
      </c>
      <c r="AW241" s="39" t="e">
        <f t="shared" si="95"/>
        <v>#DIV/0!</v>
      </c>
      <c r="AX241" s="37">
        <f t="shared" si="85"/>
        <v>0</v>
      </c>
      <c r="AY241" s="39" t="e">
        <f t="shared" si="94"/>
        <v>#DIV/0!</v>
      </c>
      <c r="AZ241" s="37" t="b">
        <f t="shared" si="90"/>
        <v>0</v>
      </c>
      <c r="BA241" s="37">
        <f>BB!H241</f>
        <v>0</v>
      </c>
      <c r="BB241" s="37">
        <f>BB!I241</f>
        <v>0</v>
      </c>
      <c r="BC241" s="41" t="str">
        <f t="shared" si="91"/>
        <v>-</v>
      </c>
      <c r="BD241" s="41">
        <f>MACD!F241</f>
        <v>0</v>
      </c>
      <c r="BE241" s="41">
        <f>MACD!G241</f>
        <v>0</v>
      </c>
      <c r="BF241" s="41">
        <f>MACD!H241</f>
        <v>0</v>
      </c>
      <c r="BG241" s="41">
        <f>IF(A241=MACD!A241,MACD!I241,"-")</f>
        <v>0</v>
      </c>
      <c r="BH241" s="34">
        <f>IF($A241=SRL!$A241,SRL!F241,"-")</f>
        <v>0</v>
      </c>
      <c r="BI241" s="1">
        <f>IF($A241=SRL!$A241,SRL!G241,"-")</f>
        <v>0</v>
      </c>
      <c r="BJ241" s="1">
        <f>IF($A241=SRL!$A241,SRL!H241,"-")</f>
        <v>0</v>
      </c>
      <c r="BK241" s="1">
        <f>IF($A241=SRL!$A241,SRL!I241,"-")</f>
        <v>0</v>
      </c>
      <c r="BL241" s="1">
        <f>IF($A241=SRL!$A241,SRL!J241,"-")</f>
        <v>0</v>
      </c>
      <c r="BM241" s="1">
        <f>IF($A241=SRL!$A241,SRL!K241,"-")</f>
        <v>0</v>
      </c>
      <c r="BN241" s="1">
        <f>IF($A241=SRL!$A241,SRL!L241,"-")</f>
        <v>0</v>
      </c>
      <c r="BO241" s="1">
        <f>IF($A241=SRL!$A241,SRL!M241,"-")</f>
        <v>0</v>
      </c>
      <c r="BP241" s="18" t="str">
        <f>IF($A241=SRL!$A241,SRL!N241,"-")</f>
        <v>Consolidation</v>
      </c>
      <c r="BQ241" s="18" t="str">
        <f>IF($A241=SRL!$A241,SRL!O241,"-")</f>
        <v>Consolidation</v>
      </c>
      <c r="BR241" s="8">
        <f>IF($A241=SRL!$A241,SRL!P241,"-")</f>
        <v>0</v>
      </c>
      <c r="BS241" s="25">
        <f>IF($A241=SRL!$A241,SRL!Q241,"-")</f>
        <v>0</v>
      </c>
      <c r="BT241" s="1">
        <f>IF($A241=SRL!$A241,SRL!R241,"-")</f>
        <v>0</v>
      </c>
      <c r="BU241" s="1">
        <f>IF($A241=SRL!$A241,SRL!S241,"-")</f>
        <v>0</v>
      </c>
      <c r="BV241" s="8">
        <f>IF($A241=SRL!$A241,SRL!T241,"-")</f>
        <v>0</v>
      </c>
    </row>
    <row r="242" spans="1:74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" t="e">
        <f t="shared" si="105"/>
        <v>#DIV/0!</v>
      </c>
      <c r="AB242" s="4" t="e">
        <f t="shared" si="86"/>
        <v>#DIV/0!</v>
      </c>
      <c r="AC242" s="2" t="b">
        <f t="shared" si="106"/>
        <v>0</v>
      </c>
      <c r="AD242" s="2" t="b">
        <f t="shared" si="107"/>
        <v>0</v>
      </c>
      <c r="AE242" s="2" t="b">
        <f t="shared" si="108"/>
        <v>0</v>
      </c>
      <c r="AF242" s="2" t="b">
        <f t="shared" si="109"/>
        <v>0</v>
      </c>
      <c r="AG242" s="2" t="b">
        <f t="shared" si="110"/>
        <v>0</v>
      </c>
      <c r="AH242" s="2" t="b">
        <f t="shared" si="111"/>
        <v>0</v>
      </c>
      <c r="AI242" s="2" t="b">
        <f t="shared" si="112"/>
        <v>0</v>
      </c>
      <c r="AJ242" s="6" t="b">
        <f t="shared" si="113"/>
        <v>0</v>
      </c>
      <c r="AK242" s="7" t="str">
        <f t="shared" si="87"/>
        <v>BUY</v>
      </c>
      <c r="AL242" s="2" t="str">
        <f t="shared" si="88"/>
        <v>-</v>
      </c>
      <c r="AM242" s="15" t="e">
        <f t="shared" si="81"/>
        <v>#DIV/0!</v>
      </c>
      <c r="AN242" s="2" t="e">
        <f t="shared" si="92"/>
        <v>#DIV/0!</v>
      </c>
      <c r="AO242" s="2" t="e">
        <f t="shared" si="93"/>
        <v>#DIV/0!</v>
      </c>
      <c r="AP242" s="33">
        <f>IF(RSI!A242=result!A242, RSI!M242, "-")</f>
        <v>100</v>
      </c>
      <c r="AQ242" s="36">
        <f t="shared" si="82"/>
        <v>0</v>
      </c>
      <c r="AR242" s="36" t="str">
        <f t="shared" si="83"/>
        <v>Negative</v>
      </c>
      <c r="AS242" s="36" t="str">
        <f t="shared" si="89"/>
        <v>-</v>
      </c>
      <c r="AT242" s="37">
        <f>BB!J242</f>
        <v>0</v>
      </c>
      <c r="AU242" s="39" t="e">
        <f>BB!K242</f>
        <v>#DIV/0!</v>
      </c>
      <c r="AV242" s="37">
        <f t="shared" si="84"/>
        <v>0</v>
      </c>
      <c r="AW242" s="39" t="e">
        <f t="shared" si="95"/>
        <v>#DIV/0!</v>
      </c>
      <c r="AX242" s="37">
        <f t="shared" si="85"/>
        <v>0</v>
      </c>
      <c r="AY242" s="39" t="e">
        <f t="shared" si="94"/>
        <v>#DIV/0!</v>
      </c>
      <c r="AZ242" s="37" t="b">
        <f t="shared" si="90"/>
        <v>0</v>
      </c>
      <c r="BA242" s="37">
        <f>BB!H242</f>
        <v>0</v>
      </c>
      <c r="BB242" s="37">
        <f>BB!I242</f>
        <v>0</v>
      </c>
      <c r="BC242" s="41" t="str">
        <f t="shared" si="91"/>
        <v>-</v>
      </c>
      <c r="BD242" s="41">
        <f>MACD!F242</f>
        <v>0</v>
      </c>
      <c r="BE242" s="41">
        <f>MACD!G242</f>
        <v>0</v>
      </c>
      <c r="BF242" s="41">
        <f>MACD!H242</f>
        <v>0</v>
      </c>
      <c r="BG242" s="41">
        <f>IF(A242=MACD!A242,MACD!I242,"-")</f>
        <v>0</v>
      </c>
      <c r="BH242" s="34">
        <f>IF($A242=SRL!$A242,SRL!F242,"-")</f>
        <v>0</v>
      </c>
      <c r="BI242" s="1">
        <f>IF($A242=SRL!$A242,SRL!G242,"-")</f>
        <v>0</v>
      </c>
      <c r="BJ242" s="1">
        <f>IF($A242=SRL!$A242,SRL!H242,"-")</f>
        <v>0</v>
      </c>
      <c r="BK242" s="1">
        <f>IF($A242=SRL!$A242,SRL!I242,"-")</f>
        <v>0</v>
      </c>
      <c r="BL242" s="1">
        <f>IF($A242=SRL!$A242,SRL!J242,"-")</f>
        <v>0</v>
      </c>
      <c r="BM242" s="1">
        <f>IF($A242=SRL!$A242,SRL!K242,"-")</f>
        <v>0</v>
      </c>
      <c r="BN242" s="1">
        <f>IF($A242=SRL!$A242,SRL!L242,"-")</f>
        <v>0</v>
      </c>
      <c r="BO242" s="1">
        <f>IF($A242=SRL!$A242,SRL!M242,"-")</f>
        <v>0</v>
      </c>
      <c r="BP242" s="18" t="str">
        <f>IF($A242=SRL!$A242,SRL!N242,"-")</f>
        <v>Consolidation</v>
      </c>
      <c r="BQ242" s="18" t="str">
        <f>IF($A242=SRL!$A242,SRL!O242,"-")</f>
        <v>Consolidation</v>
      </c>
      <c r="BR242" s="8">
        <f>IF($A242=SRL!$A242,SRL!P242,"-")</f>
        <v>0</v>
      </c>
      <c r="BS242" s="25">
        <f>IF($A242=SRL!$A242,SRL!Q242,"-")</f>
        <v>0</v>
      </c>
      <c r="BT242" s="1">
        <f>IF($A242=SRL!$A242,SRL!R242,"-")</f>
        <v>0</v>
      </c>
      <c r="BU242" s="1">
        <f>IF($A242=SRL!$A242,SRL!S242,"-")</f>
        <v>0</v>
      </c>
      <c r="BV242" s="8">
        <f>IF($A242=SRL!$A242,SRL!T242,"-")</f>
        <v>0</v>
      </c>
    </row>
    <row r="243" spans="1:74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" t="e">
        <f t="shared" si="105"/>
        <v>#DIV/0!</v>
      </c>
      <c r="AB243" s="4" t="e">
        <f t="shared" si="86"/>
        <v>#DIV/0!</v>
      </c>
      <c r="AC243" s="2" t="b">
        <f t="shared" si="106"/>
        <v>0</v>
      </c>
      <c r="AD243" s="2" t="b">
        <f t="shared" si="107"/>
        <v>0</v>
      </c>
      <c r="AE243" s="2" t="b">
        <f t="shared" si="108"/>
        <v>0</v>
      </c>
      <c r="AF243" s="2" t="b">
        <f t="shared" si="109"/>
        <v>0</v>
      </c>
      <c r="AG243" s="2" t="b">
        <f t="shared" si="110"/>
        <v>0</v>
      </c>
      <c r="AH243" s="2" t="b">
        <f t="shared" si="111"/>
        <v>0</v>
      </c>
      <c r="AI243" s="2" t="b">
        <f t="shared" si="112"/>
        <v>0</v>
      </c>
      <c r="AJ243" s="6" t="b">
        <f t="shared" si="113"/>
        <v>0</v>
      </c>
      <c r="AK243" s="7" t="str">
        <f t="shared" si="87"/>
        <v>BUY</v>
      </c>
      <c r="AL243" s="2" t="str">
        <f t="shared" si="88"/>
        <v>-</v>
      </c>
      <c r="AM243" s="15" t="e">
        <f t="shared" si="81"/>
        <v>#DIV/0!</v>
      </c>
      <c r="AN243" s="2" t="e">
        <f t="shared" si="92"/>
        <v>#DIV/0!</v>
      </c>
      <c r="AO243" s="2" t="e">
        <f t="shared" si="93"/>
        <v>#DIV/0!</v>
      </c>
      <c r="AP243" s="33">
        <f>IF(RSI!A243=result!A243, RSI!M243, "-")</f>
        <v>100</v>
      </c>
      <c r="AQ243" s="36">
        <f t="shared" si="82"/>
        <v>0</v>
      </c>
      <c r="AR243" s="36" t="str">
        <f t="shared" si="83"/>
        <v>Negative</v>
      </c>
      <c r="AS243" s="36" t="str">
        <f t="shared" si="89"/>
        <v>-</v>
      </c>
      <c r="AT243" s="37">
        <f>BB!J243</f>
        <v>0</v>
      </c>
      <c r="AU243" s="39" t="e">
        <f>BB!K243</f>
        <v>#DIV/0!</v>
      </c>
      <c r="AV243" s="37">
        <f t="shared" si="84"/>
        <v>0</v>
      </c>
      <c r="AW243" s="39" t="e">
        <f t="shared" si="95"/>
        <v>#DIV/0!</v>
      </c>
      <c r="AX243" s="37">
        <f t="shared" si="85"/>
        <v>0</v>
      </c>
      <c r="AY243" s="39" t="e">
        <f t="shared" si="94"/>
        <v>#DIV/0!</v>
      </c>
      <c r="AZ243" s="37" t="b">
        <f t="shared" si="90"/>
        <v>0</v>
      </c>
      <c r="BA243" s="37">
        <f>BB!H243</f>
        <v>0</v>
      </c>
      <c r="BB243" s="37">
        <f>BB!I243</f>
        <v>0</v>
      </c>
      <c r="BC243" s="41" t="str">
        <f t="shared" si="91"/>
        <v>-</v>
      </c>
      <c r="BD243" s="41">
        <f>MACD!F243</f>
        <v>0</v>
      </c>
      <c r="BE243" s="41">
        <f>MACD!G243</f>
        <v>0</v>
      </c>
      <c r="BF243" s="41">
        <f>MACD!H243</f>
        <v>0</v>
      </c>
      <c r="BG243" s="41">
        <f>IF(A243=MACD!A243,MACD!I243,"-")</f>
        <v>0</v>
      </c>
      <c r="BH243" s="34">
        <f>IF($A243=SRL!$A243,SRL!F243,"-")</f>
        <v>0</v>
      </c>
      <c r="BI243" s="1">
        <f>IF($A243=SRL!$A243,SRL!G243,"-")</f>
        <v>0</v>
      </c>
      <c r="BJ243" s="1">
        <f>IF($A243=SRL!$A243,SRL!H243,"-")</f>
        <v>0</v>
      </c>
      <c r="BK243" s="1">
        <f>IF($A243=SRL!$A243,SRL!I243,"-")</f>
        <v>0</v>
      </c>
      <c r="BL243" s="1">
        <f>IF($A243=SRL!$A243,SRL!J243,"-")</f>
        <v>0</v>
      </c>
      <c r="BM243" s="1">
        <f>IF($A243=SRL!$A243,SRL!K243,"-")</f>
        <v>0</v>
      </c>
      <c r="BN243" s="1">
        <f>IF($A243=SRL!$A243,SRL!L243,"-")</f>
        <v>0</v>
      </c>
      <c r="BO243" s="1">
        <f>IF($A243=SRL!$A243,SRL!M243,"-")</f>
        <v>0</v>
      </c>
      <c r="BP243" s="18" t="str">
        <f>IF($A243=SRL!$A243,SRL!N243,"-")</f>
        <v>Consolidation</v>
      </c>
      <c r="BQ243" s="18" t="str">
        <f>IF($A243=SRL!$A243,SRL!O243,"-")</f>
        <v>Consolidation</v>
      </c>
      <c r="BR243" s="8">
        <f>IF($A243=SRL!$A243,SRL!P243,"-")</f>
        <v>0</v>
      </c>
      <c r="BS243" s="25">
        <f>IF($A243=SRL!$A243,SRL!Q243,"-")</f>
        <v>0</v>
      </c>
      <c r="BT243" s="1">
        <f>IF($A243=SRL!$A243,SRL!R243,"-")</f>
        <v>0</v>
      </c>
      <c r="BU243" s="1">
        <f>IF($A243=SRL!$A243,SRL!S243,"-")</f>
        <v>0</v>
      </c>
      <c r="BV243" s="8">
        <f>IF($A243=SRL!$A243,SRL!T243,"-")</f>
        <v>0</v>
      </c>
    </row>
    <row r="244" spans="1:74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" t="e">
        <f t="shared" si="105"/>
        <v>#DIV/0!</v>
      </c>
      <c r="AB244" s="4" t="e">
        <f t="shared" si="86"/>
        <v>#DIV/0!</v>
      </c>
      <c r="AC244" s="2" t="b">
        <f t="shared" si="106"/>
        <v>0</v>
      </c>
      <c r="AD244" s="2" t="b">
        <f t="shared" si="107"/>
        <v>0</v>
      </c>
      <c r="AE244" s="2" t="b">
        <f t="shared" si="108"/>
        <v>0</v>
      </c>
      <c r="AF244" s="2" t="b">
        <f t="shared" si="109"/>
        <v>0</v>
      </c>
      <c r="AG244" s="2" t="b">
        <f t="shared" si="110"/>
        <v>0</v>
      </c>
      <c r="AH244" s="2" t="b">
        <f t="shared" si="111"/>
        <v>0</v>
      </c>
      <c r="AI244" s="2" t="b">
        <f t="shared" si="112"/>
        <v>0</v>
      </c>
      <c r="AJ244" s="6" t="b">
        <f t="shared" si="113"/>
        <v>0</v>
      </c>
      <c r="AK244" s="7" t="str">
        <f t="shared" si="87"/>
        <v>BUY</v>
      </c>
      <c r="AL244" s="2" t="str">
        <f t="shared" si="88"/>
        <v>-</v>
      </c>
      <c r="AM244" s="15" t="e">
        <f t="shared" si="81"/>
        <v>#DIV/0!</v>
      </c>
      <c r="AN244" s="2" t="e">
        <f t="shared" si="92"/>
        <v>#DIV/0!</v>
      </c>
      <c r="AO244" s="2" t="e">
        <f t="shared" si="93"/>
        <v>#DIV/0!</v>
      </c>
      <c r="AP244" s="33">
        <f>IF(RSI!A244=result!A244, RSI!M244, "-")</f>
        <v>100</v>
      </c>
      <c r="AQ244" s="36">
        <f t="shared" si="82"/>
        <v>0</v>
      </c>
      <c r="AR244" s="36" t="str">
        <f t="shared" si="83"/>
        <v>Negative</v>
      </c>
      <c r="AS244" s="36" t="str">
        <f t="shared" si="89"/>
        <v>-</v>
      </c>
      <c r="AT244" s="37">
        <f>BB!J244</f>
        <v>0</v>
      </c>
      <c r="AU244" s="39" t="e">
        <f>BB!K244</f>
        <v>#DIV/0!</v>
      </c>
      <c r="AV244" s="37">
        <f t="shared" si="84"/>
        <v>0</v>
      </c>
      <c r="AW244" s="39" t="e">
        <f t="shared" si="95"/>
        <v>#DIV/0!</v>
      </c>
      <c r="AX244" s="37">
        <f t="shared" si="85"/>
        <v>0</v>
      </c>
      <c r="AY244" s="39" t="e">
        <f t="shared" si="94"/>
        <v>#DIV/0!</v>
      </c>
      <c r="AZ244" s="37" t="b">
        <f t="shared" si="90"/>
        <v>0</v>
      </c>
      <c r="BA244" s="37">
        <f>BB!H244</f>
        <v>0</v>
      </c>
      <c r="BB244" s="37">
        <f>BB!I244</f>
        <v>0</v>
      </c>
      <c r="BC244" s="41" t="str">
        <f t="shared" si="91"/>
        <v>-</v>
      </c>
      <c r="BD244" s="41">
        <f>MACD!F244</f>
        <v>0</v>
      </c>
      <c r="BE244" s="41">
        <f>MACD!G244</f>
        <v>0</v>
      </c>
      <c r="BF244" s="41">
        <f>MACD!H244</f>
        <v>0</v>
      </c>
      <c r="BG244" s="41">
        <f>IF(A244=MACD!A244,MACD!I244,"-")</f>
        <v>0</v>
      </c>
      <c r="BH244" s="34">
        <f>IF($A244=SRL!$A244,SRL!F244,"-")</f>
        <v>0</v>
      </c>
      <c r="BI244" s="1">
        <f>IF($A244=SRL!$A244,SRL!G244,"-")</f>
        <v>0</v>
      </c>
      <c r="BJ244" s="1">
        <f>IF($A244=SRL!$A244,SRL!H244,"-")</f>
        <v>0</v>
      </c>
      <c r="BK244" s="1">
        <f>IF($A244=SRL!$A244,SRL!I244,"-")</f>
        <v>0</v>
      </c>
      <c r="BL244" s="1">
        <f>IF($A244=SRL!$A244,SRL!J244,"-")</f>
        <v>0</v>
      </c>
      <c r="BM244" s="1">
        <f>IF($A244=SRL!$A244,SRL!K244,"-")</f>
        <v>0</v>
      </c>
      <c r="BN244" s="1">
        <f>IF($A244=SRL!$A244,SRL!L244,"-")</f>
        <v>0</v>
      </c>
      <c r="BO244" s="1">
        <f>IF($A244=SRL!$A244,SRL!M244,"-")</f>
        <v>0</v>
      </c>
      <c r="BP244" s="18" t="str">
        <f>IF($A244=SRL!$A244,SRL!N244,"-")</f>
        <v>Consolidation</v>
      </c>
      <c r="BQ244" s="18" t="str">
        <f>IF($A244=SRL!$A244,SRL!O244,"-")</f>
        <v>Consolidation</v>
      </c>
      <c r="BR244" s="8">
        <f>IF($A244=SRL!$A244,SRL!P244,"-")</f>
        <v>0</v>
      </c>
      <c r="BS244" s="25">
        <f>IF($A244=SRL!$A244,SRL!Q244,"-")</f>
        <v>0</v>
      </c>
      <c r="BT244" s="1">
        <f>IF($A244=SRL!$A244,SRL!R244,"-")</f>
        <v>0</v>
      </c>
      <c r="BU244" s="1">
        <f>IF($A244=SRL!$A244,SRL!S244,"-")</f>
        <v>0</v>
      </c>
      <c r="BV244" s="8">
        <f>IF($A244=SRL!$A244,SRL!T244,"-")</f>
        <v>0</v>
      </c>
    </row>
    <row r="245" spans="1:74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" t="e">
        <f t="shared" si="105"/>
        <v>#DIV/0!</v>
      </c>
      <c r="AB245" s="4" t="e">
        <f t="shared" si="86"/>
        <v>#DIV/0!</v>
      </c>
      <c r="AC245" s="2" t="b">
        <f t="shared" si="106"/>
        <v>0</v>
      </c>
      <c r="AD245" s="2" t="b">
        <f t="shared" si="107"/>
        <v>0</v>
      </c>
      <c r="AE245" s="2" t="b">
        <f t="shared" si="108"/>
        <v>0</v>
      </c>
      <c r="AF245" s="2" t="b">
        <f t="shared" si="109"/>
        <v>0</v>
      </c>
      <c r="AG245" s="2" t="b">
        <f t="shared" si="110"/>
        <v>0</v>
      </c>
      <c r="AH245" s="2" t="b">
        <f t="shared" si="111"/>
        <v>0</v>
      </c>
      <c r="AI245" s="2" t="b">
        <f t="shared" si="112"/>
        <v>0</v>
      </c>
      <c r="AJ245" s="6" t="b">
        <f t="shared" si="113"/>
        <v>0</v>
      </c>
      <c r="AK245" s="7" t="str">
        <f t="shared" si="87"/>
        <v>BUY</v>
      </c>
      <c r="AL245" s="2" t="str">
        <f t="shared" si="88"/>
        <v>-</v>
      </c>
      <c r="AM245" s="15" t="e">
        <f t="shared" si="81"/>
        <v>#DIV/0!</v>
      </c>
      <c r="AN245" s="2" t="e">
        <f t="shared" si="92"/>
        <v>#DIV/0!</v>
      </c>
      <c r="AO245" s="2" t="e">
        <f t="shared" si="93"/>
        <v>#DIV/0!</v>
      </c>
      <c r="AP245" s="33">
        <f>IF(RSI!A245=result!A245, RSI!M245, "-")</f>
        <v>100</v>
      </c>
      <c r="AQ245" s="36">
        <f t="shared" si="82"/>
        <v>0</v>
      </c>
      <c r="AR245" s="36" t="str">
        <f t="shared" si="83"/>
        <v>Negative</v>
      </c>
      <c r="AS245" s="36" t="str">
        <f t="shared" si="89"/>
        <v>-</v>
      </c>
      <c r="AT245" s="37">
        <f>BB!J245</f>
        <v>0</v>
      </c>
      <c r="AU245" s="39" t="e">
        <f>BB!K245</f>
        <v>#DIV/0!</v>
      </c>
      <c r="AV245" s="37">
        <f t="shared" si="84"/>
        <v>0</v>
      </c>
      <c r="AW245" s="39" t="e">
        <f t="shared" si="95"/>
        <v>#DIV/0!</v>
      </c>
      <c r="AX245" s="37">
        <f t="shared" si="85"/>
        <v>0</v>
      </c>
      <c r="AY245" s="39" t="e">
        <f t="shared" si="94"/>
        <v>#DIV/0!</v>
      </c>
      <c r="AZ245" s="37" t="b">
        <f t="shared" si="90"/>
        <v>0</v>
      </c>
      <c r="BA245" s="37">
        <f>BB!H245</f>
        <v>0</v>
      </c>
      <c r="BB245" s="37">
        <f>BB!I245</f>
        <v>0</v>
      </c>
      <c r="BC245" s="41" t="str">
        <f t="shared" si="91"/>
        <v>-</v>
      </c>
      <c r="BD245" s="41">
        <f>MACD!F245</f>
        <v>0</v>
      </c>
      <c r="BE245" s="41">
        <f>MACD!G245</f>
        <v>0</v>
      </c>
      <c r="BF245" s="41">
        <f>MACD!H245</f>
        <v>0</v>
      </c>
      <c r="BG245" s="41">
        <f>IF(A245=MACD!A245,MACD!I245,"-")</f>
        <v>0</v>
      </c>
      <c r="BH245" s="34">
        <f>IF($A245=SRL!$A245,SRL!F245,"-")</f>
        <v>0</v>
      </c>
      <c r="BI245" s="1">
        <f>IF($A245=SRL!$A245,SRL!G245,"-")</f>
        <v>0</v>
      </c>
      <c r="BJ245" s="1">
        <f>IF($A245=SRL!$A245,SRL!H245,"-")</f>
        <v>0</v>
      </c>
      <c r="BK245" s="1">
        <f>IF($A245=SRL!$A245,SRL!I245,"-")</f>
        <v>0</v>
      </c>
      <c r="BL245" s="1">
        <f>IF($A245=SRL!$A245,SRL!J245,"-")</f>
        <v>0</v>
      </c>
      <c r="BM245" s="1">
        <f>IF($A245=SRL!$A245,SRL!K245,"-")</f>
        <v>0</v>
      </c>
      <c r="BN245" s="1">
        <f>IF($A245=SRL!$A245,SRL!L245,"-")</f>
        <v>0</v>
      </c>
      <c r="BO245" s="1">
        <f>IF($A245=SRL!$A245,SRL!M245,"-")</f>
        <v>0</v>
      </c>
      <c r="BP245" s="18" t="str">
        <f>IF($A245=SRL!$A245,SRL!N245,"-")</f>
        <v>Consolidation</v>
      </c>
      <c r="BQ245" s="18" t="str">
        <f>IF($A245=SRL!$A245,SRL!O245,"-")</f>
        <v>Consolidation</v>
      </c>
      <c r="BR245" s="8">
        <f>IF($A245=SRL!$A245,SRL!P245,"-")</f>
        <v>0</v>
      </c>
      <c r="BS245" s="25">
        <f>IF($A245=SRL!$A245,SRL!Q245,"-")</f>
        <v>0</v>
      </c>
      <c r="BT245" s="1">
        <f>IF($A245=SRL!$A245,SRL!R245,"-")</f>
        <v>0</v>
      </c>
      <c r="BU245" s="1">
        <f>IF($A245=SRL!$A245,SRL!S245,"-")</f>
        <v>0</v>
      </c>
      <c r="BV245" s="8">
        <f>IF($A245=SRL!$A245,SRL!T245,"-")</f>
        <v>0</v>
      </c>
    </row>
    <row r="246" spans="1:74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" t="e">
        <f t="shared" si="105"/>
        <v>#DIV/0!</v>
      </c>
      <c r="AB246" s="4" t="e">
        <f t="shared" si="86"/>
        <v>#DIV/0!</v>
      </c>
      <c r="AC246" s="2" t="b">
        <f t="shared" si="106"/>
        <v>0</v>
      </c>
      <c r="AD246" s="2" t="b">
        <f t="shared" si="107"/>
        <v>0</v>
      </c>
      <c r="AE246" s="2" t="b">
        <f t="shared" si="108"/>
        <v>0</v>
      </c>
      <c r="AF246" s="2" t="b">
        <f t="shared" si="109"/>
        <v>0</v>
      </c>
      <c r="AG246" s="2" t="b">
        <f t="shared" si="110"/>
        <v>0</v>
      </c>
      <c r="AH246" s="2" t="b">
        <f t="shared" si="111"/>
        <v>0</v>
      </c>
      <c r="AI246" s="2" t="b">
        <f t="shared" si="112"/>
        <v>0</v>
      </c>
      <c r="AJ246" s="6" t="b">
        <f t="shared" si="113"/>
        <v>0</v>
      </c>
      <c r="AK246" s="7" t="str">
        <f t="shared" si="87"/>
        <v>BUY</v>
      </c>
      <c r="AL246" s="2" t="str">
        <f t="shared" si="88"/>
        <v>-</v>
      </c>
      <c r="AM246" s="15" t="e">
        <f t="shared" si="81"/>
        <v>#DIV/0!</v>
      </c>
      <c r="AN246" s="2" t="e">
        <f t="shared" si="92"/>
        <v>#DIV/0!</v>
      </c>
      <c r="AO246" s="2" t="e">
        <f t="shared" si="93"/>
        <v>#DIV/0!</v>
      </c>
      <c r="AP246" s="33">
        <f>IF(RSI!A246=result!A246, RSI!M246, "-")</f>
        <v>100</v>
      </c>
      <c r="AQ246" s="36">
        <f t="shared" si="82"/>
        <v>0</v>
      </c>
      <c r="AR246" s="36" t="str">
        <f t="shared" si="83"/>
        <v>Negative</v>
      </c>
      <c r="AS246" s="36" t="str">
        <f t="shared" si="89"/>
        <v>-</v>
      </c>
      <c r="AT246" s="37">
        <f>BB!J246</f>
        <v>0</v>
      </c>
      <c r="AU246" s="39" t="e">
        <f>BB!K246</f>
        <v>#DIV/0!</v>
      </c>
      <c r="AV246" s="37">
        <f t="shared" si="84"/>
        <v>0</v>
      </c>
      <c r="AW246" s="39" t="e">
        <f t="shared" si="95"/>
        <v>#DIV/0!</v>
      </c>
      <c r="AX246" s="37">
        <f t="shared" si="85"/>
        <v>0</v>
      </c>
      <c r="AY246" s="39" t="e">
        <f t="shared" si="94"/>
        <v>#DIV/0!</v>
      </c>
      <c r="AZ246" s="37" t="b">
        <f t="shared" si="90"/>
        <v>0</v>
      </c>
      <c r="BA246" s="37">
        <f>BB!H246</f>
        <v>0</v>
      </c>
      <c r="BB246" s="37">
        <f>BB!I246</f>
        <v>0</v>
      </c>
      <c r="BC246" s="41" t="str">
        <f t="shared" si="91"/>
        <v>-</v>
      </c>
      <c r="BD246" s="41">
        <f>MACD!F246</f>
        <v>0</v>
      </c>
      <c r="BE246" s="41">
        <f>MACD!G246</f>
        <v>0</v>
      </c>
      <c r="BF246" s="41">
        <f>MACD!H246</f>
        <v>0</v>
      </c>
      <c r="BG246" s="41">
        <f>IF(A246=MACD!A246,MACD!I246,"-")</f>
        <v>0</v>
      </c>
      <c r="BH246" s="34">
        <f>IF($A246=SRL!$A246,SRL!F246,"-")</f>
        <v>0</v>
      </c>
      <c r="BI246" s="1">
        <f>IF($A246=SRL!$A246,SRL!G246,"-")</f>
        <v>0</v>
      </c>
      <c r="BJ246" s="1">
        <f>IF($A246=SRL!$A246,SRL!H246,"-")</f>
        <v>0</v>
      </c>
      <c r="BK246" s="1">
        <f>IF($A246=SRL!$A246,SRL!I246,"-")</f>
        <v>0</v>
      </c>
      <c r="BL246" s="1">
        <f>IF($A246=SRL!$A246,SRL!J246,"-")</f>
        <v>0</v>
      </c>
      <c r="BM246" s="1">
        <f>IF($A246=SRL!$A246,SRL!K246,"-")</f>
        <v>0</v>
      </c>
      <c r="BN246" s="1">
        <f>IF($A246=SRL!$A246,SRL!L246,"-")</f>
        <v>0</v>
      </c>
      <c r="BO246" s="1">
        <f>IF($A246=SRL!$A246,SRL!M246,"-")</f>
        <v>0</v>
      </c>
      <c r="BP246" s="18" t="str">
        <f>IF($A246=SRL!$A246,SRL!N246,"-")</f>
        <v>Consolidation</v>
      </c>
      <c r="BQ246" s="18" t="str">
        <f>IF($A246=SRL!$A246,SRL!O246,"-")</f>
        <v>Consolidation</v>
      </c>
      <c r="BR246" s="8">
        <f>IF($A246=SRL!$A246,SRL!P246,"-")</f>
        <v>0</v>
      </c>
      <c r="BS246" s="25">
        <f>IF($A246=SRL!$A246,SRL!Q246,"-")</f>
        <v>0</v>
      </c>
      <c r="BT246" s="1">
        <f>IF($A246=SRL!$A246,SRL!R246,"-")</f>
        <v>0</v>
      </c>
      <c r="BU246" s="1">
        <f>IF($A246=SRL!$A246,SRL!S246,"-")</f>
        <v>0</v>
      </c>
      <c r="BV246" s="8">
        <f>IF($A246=SRL!$A246,SRL!T246,"-")</f>
        <v>0</v>
      </c>
    </row>
    <row r="247" spans="1:74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" t="e">
        <f t="shared" si="105"/>
        <v>#DIV/0!</v>
      </c>
      <c r="AB247" s="4" t="e">
        <f t="shared" si="86"/>
        <v>#DIV/0!</v>
      </c>
      <c r="AC247" s="2" t="b">
        <f t="shared" si="106"/>
        <v>0</v>
      </c>
      <c r="AD247" s="2" t="b">
        <f t="shared" si="107"/>
        <v>0</v>
      </c>
      <c r="AE247" s="2" t="b">
        <f t="shared" si="108"/>
        <v>0</v>
      </c>
      <c r="AF247" s="2" t="b">
        <f t="shared" si="109"/>
        <v>0</v>
      </c>
      <c r="AG247" s="2" t="b">
        <f t="shared" si="110"/>
        <v>0</v>
      </c>
      <c r="AH247" s="2" t="b">
        <f t="shared" si="111"/>
        <v>0</v>
      </c>
      <c r="AI247" s="2" t="b">
        <f t="shared" si="112"/>
        <v>0</v>
      </c>
      <c r="AJ247" s="6" t="b">
        <f t="shared" si="113"/>
        <v>0</v>
      </c>
      <c r="AK247" s="7" t="str">
        <f t="shared" si="87"/>
        <v>BUY</v>
      </c>
      <c r="AL247" s="2" t="str">
        <f t="shared" si="88"/>
        <v>-</v>
      </c>
      <c r="AM247" s="15" t="e">
        <f t="shared" si="81"/>
        <v>#DIV/0!</v>
      </c>
      <c r="AN247" s="2" t="e">
        <f t="shared" si="92"/>
        <v>#DIV/0!</v>
      </c>
      <c r="AO247" s="2" t="e">
        <f t="shared" si="93"/>
        <v>#DIV/0!</v>
      </c>
      <c r="AP247" s="33">
        <f>IF(RSI!A247=result!A247, RSI!M247, "-")</f>
        <v>100</v>
      </c>
      <c r="AQ247" s="36">
        <f t="shared" si="82"/>
        <v>0</v>
      </c>
      <c r="AR247" s="36" t="str">
        <f t="shared" si="83"/>
        <v>Negative</v>
      </c>
      <c r="AS247" s="36" t="str">
        <f t="shared" si="89"/>
        <v>-</v>
      </c>
      <c r="AT247" s="37">
        <f>BB!J247</f>
        <v>0</v>
      </c>
      <c r="AU247" s="39" t="e">
        <f>BB!K247</f>
        <v>#DIV/0!</v>
      </c>
      <c r="AV247" s="37">
        <f t="shared" si="84"/>
        <v>0</v>
      </c>
      <c r="AW247" s="39" t="e">
        <f t="shared" si="95"/>
        <v>#DIV/0!</v>
      </c>
      <c r="AX247" s="37">
        <f t="shared" si="85"/>
        <v>0</v>
      </c>
      <c r="AY247" s="39" t="e">
        <f t="shared" si="94"/>
        <v>#DIV/0!</v>
      </c>
      <c r="AZ247" s="37" t="b">
        <f t="shared" si="90"/>
        <v>0</v>
      </c>
      <c r="BA247" s="37">
        <f>BB!H247</f>
        <v>0</v>
      </c>
      <c r="BB247" s="37">
        <f>BB!I247</f>
        <v>0</v>
      </c>
      <c r="BC247" s="41" t="str">
        <f t="shared" si="91"/>
        <v>-</v>
      </c>
      <c r="BD247" s="41">
        <f>MACD!F247</f>
        <v>0</v>
      </c>
      <c r="BE247" s="41">
        <f>MACD!G247</f>
        <v>0</v>
      </c>
      <c r="BF247" s="41">
        <f>MACD!H247</f>
        <v>0</v>
      </c>
      <c r="BG247" s="41">
        <f>IF(A247=MACD!A247,MACD!I247,"-")</f>
        <v>0</v>
      </c>
      <c r="BH247" s="34">
        <f>IF($A247=SRL!$A247,SRL!F247,"-")</f>
        <v>0</v>
      </c>
      <c r="BI247" s="1">
        <f>IF($A247=SRL!$A247,SRL!G247,"-")</f>
        <v>0</v>
      </c>
      <c r="BJ247" s="1">
        <f>IF($A247=SRL!$A247,SRL!H247,"-")</f>
        <v>0</v>
      </c>
      <c r="BK247" s="1">
        <f>IF($A247=SRL!$A247,SRL!I247,"-")</f>
        <v>0</v>
      </c>
      <c r="BL247" s="1">
        <f>IF($A247=SRL!$A247,SRL!J247,"-")</f>
        <v>0</v>
      </c>
      <c r="BM247" s="1">
        <f>IF($A247=SRL!$A247,SRL!K247,"-")</f>
        <v>0</v>
      </c>
      <c r="BN247" s="1">
        <f>IF($A247=SRL!$A247,SRL!L247,"-")</f>
        <v>0</v>
      </c>
      <c r="BO247" s="1">
        <f>IF($A247=SRL!$A247,SRL!M247,"-")</f>
        <v>0</v>
      </c>
      <c r="BP247" s="18" t="str">
        <f>IF($A247=SRL!$A247,SRL!N247,"-")</f>
        <v>Consolidation</v>
      </c>
      <c r="BQ247" s="18" t="str">
        <f>IF($A247=SRL!$A247,SRL!O247,"-")</f>
        <v>Consolidation</v>
      </c>
      <c r="BR247" s="8">
        <f>IF($A247=SRL!$A247,SRL!P247,"-")</f>
        <v>0</v>
      </c>
      <c r="BS247" s="25">
        <f>IF($A247=SRL!$A247,SRL!Q247,"-")</f>
        <v>0</v>
      </c>
      <c r="BT247" s="1">
        <f>IF($A247=SRL!$A247,SRL!R247,"-")</f>
        <v>0</v>
      </c>
      <c r="BU247" s="1">
        <f>IF($A247=SRL!$A247,SRL!S247,"-")</f>
        <v>0</v>
      </c>
      <c r="BV247" s="8">
        <f>IF($A247=SRL!$A247,SRL!T247,"-")</f>
        <v>0</v>
      </c>
    </row>
    <row r="248" spans="1:74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" t="e">
        <f t="shared" si="105"/>
        <v>#DIV/0!</v>
      </c>
      <c r="AB248" s="4" t="e">
        <f t="shared" si="86"/>
        <v>#DIV/0!</v>
      </c>
      <c r="AC248" s="2" t="b">
        <f t="shared" si="106"/>
        <v>0</v>
      </c>
      <c r="AD248" s="2" t="b">
        <f t="shared" si="107"/>
        <v>0</v>
      </c>
      <c r="AE248" s="2" t="b">
        <f t="shared" si="108"/>
        <v>0</v>
      </c>
      <c r="AF248" s="2" t="b">
        <f t="shared" si="109"/>
        <v>0</v>
      </c>
      <c r="AG248" s="2" t="b">
        <f t="shared" si="110"/>
        <v>0</v>
      </c>
      <c r="AH248" s="2" t="b">
        <f t="shared" si="111"/>
        <v>0</v>
      </c>
      <c r="AI248" s="2" t="b">
        <f t="shared" si="112"/>
        <v>0</v>
      </c>
      <c r="AJ248" s="6" t="b">
        <f t="shared" si="113"/>
        <v>0</v>
      </c>
      <c r="AK248" s="7" t="str">
        <f t="shared" si="87"/>
        <v>BUY</v>
      </c>
      <c r="AL248" s="2" t="str">
        <f t="shared" si="88"/>
        <v>-</v>
      </c>
      <c r="AM248" s="15" t="e">
        <f t="shared" si="81"/>
        <v>#DIV/0!</v>
      </c>
      <c r="AN248" s="2" t="e">
        <f t="shared" si="92"/>
        <v>#DIV/0!</v>
      </c>
      <c r="AO248" s="2" t="e">
        <f t="shared" si="93"/>
        <v>#DIV/0!</v>
      </c>
      <c r="AP248" s="33">
        <f>IF(RSI!A248=result!A248, RSI!M248, "-")</f>
        <v>100</v>
      </c>
      <c r="AQ248" s="36">
        <f t="shared" si="82"/>
        <v>0</v>
      </c>
      <c r="AR248" s="36" t="str">
        <f t="shared" si="83"/>
        <v>Negative</v>
      </c>
      <c r="AS248" s="36" t="str">
        <f t="shared" si="89"/>
        <v>-</v>
      </c>
      <c r="AT248" s="37">
        <f>BB!J248</f>
        <v>0</v>
      </c>
      <c r="AU248" s="39" t="e">
        <f>BB!K248</f>
        <v>#DIV/0!</v>
      </c>
      <c r="AV248" s="37">
        <f t="shared" si="84"/>
        <v>0</v>
      </c>
      <c r="AW248" s="39" t="e">
        <f t="shared" si="95"/>
        <v>#DIV/0!</v>
      </c>
      <c r="AX248" s="37">
        <f t="shared" si="85"/>
        <v>0</v>
      </c>
      <c r="AY248" s="39" t="e">
        <f t="shared" si="94"/>
        <v>#DIV/0!</v>
      </c>
      <c r="AZ248" s="37" t="b">
        <f t="shared" si="90"/>
        <v>0</v>
      </c>
      <c r="BA248" s="37">
        <f>BB!H248</f>
        <v>0</v>
      </c>
      <c r="BB248" s="37">
        <f>BB!I248</f>
        <v>0</v>
      </c>
      <c r="BC248" s="41" t="str">
        <f t="shared" si="91"/>
        <v>-</v>
      </c>
      <c r="BD248" s="41">
        <f>MACD!F248</f>
        <v>0</v>
      </c>
      <c r="BE248" s="41">
        <f>MACD!G248</f>
        <v>0</v>
      </c>
      <c r="BF248" s="41">
        <f>MACD!H248</f>
        <v>0</v>
      </c>
      <c r="BG248" s="41">
        <f>IF(A248=MACD!A248,MACD!I248,"-")</f>
        <v>0</v>
      </c>
      <c r="BH248" s="34">
        <f>IF($A248=SRL!$A248,SRL!F248,"-")</f>
        <v>0</v>
      </c>
      <c r="BI248" s="1">
        <f>IF($A248=SRL!$A248,SRL!G248,"-")</f>
        <v>0</v>
      </c>
      <c r="BJ248" s="1">
        <f>IF($A248=SRL!$A248,SRL!H248,"-")</f>
        <v>0</v>
      </c>
      <c r="BK248" s="1">
        <f>IF($A248=SRL!$A248,SRL!I248,"-")</f>
        <v>0</v>
      </c>
      <c r="BL248" s="1">
        <f>IF($A248=SRL!$A248,SRL!J248,"-")</f>
        <v>0</v>
      </c>
      <c r="BM248" s="1">
        <f>IF($A248=SRL!$A248,SRL!K248,"-")</f>
        <v>0</v>
      </c>
      <c r="BN248" s="1">
        <f>IF($A248=SRL!$A248,SRL!L248,"-")</f>
        <v>0</v>
      </c>
      <c r="BO248" s="1">
        <f>IF($A248=SRL!$A248,SRL!M248,"-")</f>
        <v>0</v>
      </c>
      <c r="BP248" s="18" t="str">
        <f>IF($A248=SRL!$A248,SRL!N248,"-")</f>
        <v>Consolidation</v>
      </c>
      <c r="BQ248" s="18" t="str">
        <f>IF($A248=SRL!$A248,SRL!O248,"-")</f>
        <v>Consolidation</v>
      </c>
      <c r="BR248" s="8">
        <f>IF($A248=SRL!$A248,SRL!P248,"-")</f>
        <v>0</v>
      </c>
      <c r="BS248" s="25">
        <f>IF($A248=SRL!$A248,SRL!Q248,"-")</f>
        <v>0</v>
      </c>
      <c r="BT248" s="1">
        <f>IF($A248=SRL!$A248,SRL!R248,"-")</f>
        <v>0</v>
      </c>
      <c r="BU248" s="1">
        <f>IF($A248=SRL!$A248,SRL!S248,"-")</f>
        <v>0</v>
      </c>
      <c r="BV248" s="8">
        <f>IF($A248=SRL!$A248,SRL!T248,"-")</f>
        <v>0</v>
      </c>
    </row>
    <row r="249" spans="1:74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" t="e">
        <f t="shared" si="105"/>
        <v>#DIV/0!</v>
      </c>
      <c r="AB249" s="4" t="e">
        <f t="shared" si="86"/>
        <v>#DIV/0!</v>
      </c>
      <c r="AC249" s="2" t="b">
        <f t="shared" si="106"/>
        <v>0</v>
      </c>
      <c r="AD249" s="2" t="b">
        <f t="shared" si="107"/>
        <v>0</v>
      </c>
      <c r="AE249" s="2" t="b">
        <f t="shared" si="108"/>
        <v>0</v>
      </c>
      <c r="AF249" s="2" t="b">
        <f t="shared" si="109"/>
        <v>0</v>
      </c>
      <c r="AG249" s="2" t="b">
        <f t="shared" si="110"/>
        <v>0</v>
      </c>
      <c r="AH249" s="2" t="b">
        <f t="shared" si="111"/>
        <v>0</v>
      </c>
      <c r="AI249" s="2" t="b">
        <f t="shared" si="112"/>
        <v>0</v>
      </c>
      <c r="AJ249" s="6" t="b">
        <f t="shared" si="113"/>
        <v>0</v>
      </c>
      <c r="AK249" s="7" t="str">
        <f t="shared" si="87"/>
        <v>BUY</v>
      </c>
      <c r="AL249" s="2" t="str">
        <f t="shared" si="88"/>
        <v>-</v>
      </c>
      <c r="AM249" s="15" t="e">
        <f t="shared" si="81"/>
        <v>#DIV/0!</v>
      </c>
      <c r="AN249" s="2" t="e">
        <f t="shared" si="92"/>
        <v>#DIV/0!</v>
      </c>
      <c r="AO249" s="2" t="e">
        <f t="shared" si="93"/>
        <v>#DIV/0!</v>
      </c>
      <c r="AP249" s="33">
        <f>IF(RSI!A249=result!A249, RSI!M249, "-")</f>
        <v>100</v>
      </c>
      <c r="AQ249" s="36">
        <f t="shared" si="82"/>
        <v>0</v>
      </c>
      <c r="AR249" s="36" t="str">
        <f t="shared" si="83"/>
        <v>Negative</v>
      </c>
      <c r="AS249" s="36" t="str">
        <f t="shared" si="89"/>
        <v>-</v>
      </c>
      <c r="AT249" s="37">
        <f>BB!J249</f>
        <v>0</v>
      </c>
      <c r="AU249" s="39" t="e">
        <f>BB!K249</f>
        <v>#DIV/0!</v>
      </c>
      <c r="AV249" s="37">
        <f t="shared" si="84"/>
        <v>0</v>
      </c>
      <c r="AW249" s="39" t="e">
        <f t="shared" si="95"/>
        <v>#DIV/0!</v>
      </c>
      <c r="AX249" s="37">
        <f t="shared" si="85"/>
        <v>0</v>
      </c>
      <c r="AY249" s="39" t="e">
        <f t="shared" si="94"/>
        <v>#DIV/0!</v>
      </c>
      <c r="AZ249" s="37" t="b">
        <f t="shared" si="90"/>
        <v>0</v>
      </c>
      <c r="BA249" s="37">
        <f>BB!H249</f>
        <v>0</v>
      </c>
      <c r="BB249" s="37">
        <f>BB!I249</f>
        <v>0</v>
      </c>
      <c r="BC249" s="41" t="str">
        <f t="shared" si="91"/>
        <v>-</v>
      </c>
      <c r="BD249" s="41">
        <f>MACD!F249</f>
        <v>0</v>
      </c>
      <c r="BE249" s="41">
        <f>MACD!G249</f>
        <v>0</v>
      </c>
      <c r="BF249" s="41">
        <f>MACD!H249</f>
        <v>0</v>
      </c>
      <c r="BG249" s="41">
        <f>IF(A249=MACD!A249,MACD!I249,"-")</f>
        <v>0</v>
      </c>
      <c r="BH249" s="34">
        <f>IF($A249=SRL!$A249,SRL!F249,"-")</f>
        <v>0</v>
      </c>
      <c r="BI249" s="1">
        <f>IF($A249=SRL!$A249,SRL!G249,"-")</f>
        <v>0</v>
      </c>
      <c r="BJ249" s="1">
        <f>IF($A249=SRL!$A249,SRL!H249,"-")</f>
        <v>0</v>
      </c>
      <c r="BK249" s="1">
        <f>IF($A249=SRL!$A249,SRL!I249,"-")</f>
        <v>0</v>
      </c>
      <c r="BL249" s="1">
        <f>IF($A249=SRL!$A249,SRL!J249,"-")</f>
        <v>0</v>
      </c>
      <c r="BM249" s="1">
        <f>IF($A249=SRL!$A249,SRL!K249,"-")</f>
        <v>0</v>
      </c>
      <c r="BN249" s="1">
        <f>IF($A249=SRL!$A249,SRL!L249,"-")</f>
        <v>0</v>
      </c>
      <c r="BO249" s="1">
        <f>IF($A249=SRL!$A249,SRL!M249,"-")</f>
        <v>0</v>
      </c>
      <c r="BP249" s="18" t="str">
        <f>IF($A249=SRL!$A249,SRL!N249,"-")</f>
        <v>Consolidation</v>
      </c>
      <c r="BQ249" s="18" t="str">
        <f>IF($A249=SRL!$A249,SRL!O249,"-")</f>
        <v>Consolidation</v>
      </c>
      <c r="BR249" s="8">
        <f>IF($A249=SRL!$A249,SRL!P249,"-")</f>
        <v>0</v>
      </c>
      <c r="BS249" s="25">
        <f>IF($A249=SRL!$A249,SRL!Q249,"-")</f>
        <v>0</v>
      </c>
      <c r="BT249" s="1">
        <f>IF($A249=SRL!$A249,SRL!R249,"-")</f>
        <v>0</v>
      </c>
      <c r="BU249" s="1">
        <f>IF($A249=SRL!$A249,SRL!S249,"-")</f>
        <v>0</v>
      </c>
      <c r="BV249" s="8">
        <f>IF($A249=SRL!$A249,SRL!T249,"-")</f>
        <v>0</v>
      </c>
    </row>
    <row r="250" spans="1:74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" t="e">
        <f t="shared" si="105"/>
        <v>#DIV/0!</v>
      </c>
      <c r="AB250" s="4" t="e">
        <f t="shared" si="86"/>
        <v>#DIV/0!</v>
      </c>
      <c r="AC250" s="2" t="b">
        <f t="shared" si="106"/>
        <v>0</v>
      </c>
      <c r="AD250" s="2" t="b">
        <f t="shared" si="107"/>
        <v>0</v>
      </c>
      <c r="AE250" s="2" t="b">
        <f t="shared" si="108"/>
        <v>0</v>
      </c>
      <c r="AF250" s="2" t="b">
        <f t="shared" si="109"/>
        <v>0</v>
      </c>
      <c r="AG250" s="2" t="b">
        <f t="shared" si="110"/>
        <v>0</v>
      </c>
      <c r="AH250" s="2" t="b">
        <f t="shared" si="111"/>
        <v>0</v>
      </c>
      <c r="AI250" s="2" t="b">
        <f t="shared" si="112"/>
        <v>0</v>
      </c>
      <c r="AJ250" s="6" t="b">
        <f t="shared" si="113"/>
        <v>0</v>
      </c>
      <c r="AK250" s="7" t="str">
        <f t="shared" si="87"/>
        <v>BUY</v>
      </c>
      <c r="AL250" s="2" t="str">
        <f t="shared" si="88"/>
        <v>-</v>
      </c>
      <c r="AM250" s="15" t="e">
        <f t="shared" si="81"/>
        <v>#DIV/0!</v>
      </c>
      <c r="AN250" s="2" t="e">
        <f t="shared" si="92"/>
        <v>#DIV/0!</v>
      </c>
      <c r="AO250" s="2" t="e">
        <f t="shared" si="93"/>
        <v>#DIV/0!</v>
      </c>
      <c r="AP250" s="33">
        <f>IF(RSI!A250=result!A250, RSI!M250, "-")</f>
        <v>100</v>
      </c>
      <c r="AQ250" s="36">
        <f t="shared" si="82"/>
        <v>0</v>
      </c>
      <c r="AR250" s="36" t="str">
        <f t="shared" si="83"/>
        <v>Negative</v>
      </c>
      <c r="AS250" s="36" t="str">
        <f t="shared" si="89"/>
        <v>-</v>
      </c>
      <c r="AT250" s="37">
        <f>BB!J250</f>
        <v>0</v>
      </c>
      <c r="AU250" s="39" t="e">
        <f>BB!K250</f>
        <v>#DIV/0!</v>
      </c>
      <c r="AV250" s="37">
        <f t="shared" si="84"/>
        <v>0</v>
      </c>
      <c r="AW250" s="39" t="e">
        <f t="shared" si="95"/>
        <v>#DIV/0!</v>
      </c>
      <c r="AX250" s="37">
        <f t="shared" si="85"/>
        <v>0</v>
      </c>
      <c r="AY250" s="39" t="e">
        <f t="shared" si="94"/>
        <v>#DIV/0!</v>
      </c>
      <c r="AZ250" s="37" t="b">
        <f t="shared" si="90"/>
        <v>0</v>
      </c>
      <c r="BA250" s="37">
        <f>BB!H250</f>
        <v>0</v>
      </c>
      <c r="BB250" s="37">
        <f>BB!I250</f>
        <v>0</v>
      </c>
      <c r="BC250" s="41" t="str">
        <f t="shared" si="91"/>
        <v>-</v>
      </c>
      <c r="BD250" s="41">
        <f>MACD!F250</f>
        <v>0</v>
      </c>
      <c r="BE250" s="41">
        <f>MACD!G250</f>
        <v>0</v>
      </c>
      <c r="BF250" s="41">
        <f>MACD!H250</f>
        <v>0</v>
      </c>
      <c r="BG250" s="41">
        <f>IF(A250=MACD!A250,MACD!I250,"-")</f>
        <v>0</v>
      </c>
      <c r="BH250" s="34">
        <f>IF($A250=SRL!$A250,SRL!F250,"-")</f>
        <v>0</v>
      </c>
      <c r="BI250" s="1">
        <f>IF($A250=SRL!$A250,SRL!G250,"-")</f>
        <v>0</v>
      </c>
      <c r="BJ250" s="1">
        <f>IF($A250=SRL!$A250,SRL!H250,"-")</f>
        <v>0</v>
      </c>
      <c r="BK250" s="1">
        <f>IF($A250=SRL!$A250,SRL!I250,"-")</f>
        <v>0</v>
      </c>
      <c r="BL250" s="1">
        <f>IF($A250=SRL!$A250,SRL!J250,"-")</f>
        <v>0</v>
      </c>
      <c r="BM250" s="1">
        <f>IF($A250=SRL!$A250,SRL!K250,"-")</f>
        <v>0</v>
      </c>
      <c r="BN250" s="1">
        <f>IF($A250=SRL!$A250,SRL!L250,"-")</f>
        <v>0</v>
      </c>
      <c r="BO250" s="1">
        <f>IF($A250=SRL!$A250,SRL!M250,"-")</f>
        <v>0</v>
      </c>
      <c r="BP250" s="18" t="str">
        <f>IF($A250=SRL!$A250,SRL!N250,"-")</f>
        <v>Consolidation</v>
      </c>
      <c r="BQ250" s="18" t="str">
        <f>IF($A250=SRL!$A250,SRL!O250,"-")</f>
        <v>Consolidation</v>
      </c>
      <c r="BR250" s="8">
        <f>IF($A250=SRL!$A250,SRL!P250,"-")</f>
        <v>0</v>
      </c>
      <c r="BS250" s="25">
        <f>IF($A250=SRL!$A250,SRL!Q250,"-")</f>
        <v>0</v>
      </c>
      <c r="BT250" s="1">
        <f>IF($A250=SRL!$A250,SRL!R250,"-")</f>
        <v>0</v>
      </c>
      <c r="BU250" s="1">
        <f>IF($A250=SRL!$A250,SRL!S250,"-")</f>
        <v>0</v>
      </c>
      <c r="BV250" s="8">
        <f>IF($A250=SRL!$A250,SRL!T250,"-")</f>
        <v>0</v>
      </c>
    </row>
    <row r="251" spans="1:74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" t="e">
        <f t="shared" si="105"/>
        <v>#DIV/0!</v>
      </c>
      <c r="AB251" s="4" t="e">
        <f t="shared" si="86"/>
        <v>#DIV/0!</v>
      </c>
      <c r="AC251" s="2" t="b">
        <f t="shared" si="106"/>
        <v>0</v>
      </c>
      <c r="AD251" s="2" t="b">
        <f t="shared" si="107"/>
        <v>0</v>
      </c>
      <c r="AE251" s="2" t="b">
        <f t="shared" si="108"/>
        <v>0</v>
      </c>
      <c r="AF251" s="2" t="b">
        <f t="shared" si="109"/>
        <v>0</v>
      </c>
      <c r="AG251" s="2" t="b">
        <f t="shared" si="110"/>
        <v>0</v>
      </c>
      <c r="AH251" s="2" t="b">
        <f t="shared" si="111"/>
        <v>0</v>
      </c>
      <c r="AI251" s="2" t="b">
        <f t="shared" si="112"/>
        <v>0</v>
      </c>
      <c r="AJ251" s="6" t="b">
        <f t="shared" si="113"/>
        <v>0</v>
      </c>
      <c r="AK251" s="7" t="str">
        <f t="shared" si="87"/>
        <v>BUY</v>
      </c>
      <c r="AL251" s="2" t="str">
        <f t="shared" si="88"/>
        <v>-</v>
      </c>
      <c r="AM251" s="16" t="e">
        <f t="shared" si="81"/>
        <v>#DIV/0!</v>
      </c>
      <c r="AN251" s="2" t="e">
        <f t="shared" si="92"/>
        <v>#DIV/0!</v>
      </c>
      <c r="AO251" s="2" t="e">
        <f t="shared" si="93"/>
        <v>#DIV/0!</v>
      </c>
      <c r="AP251" s="33">
        <f>IF(RSI!A251=result!A251, RSI!M251, "-")</f>
        <v>100</v>
      </c>
      <c r="AQ251" s="36">
        <f t="shared" si="82"/>
        <v>0</v>
      </c>
      <c r="AR251" s="36" t="str">
        <f t="shared" si="83"/>
        <v>Negative</v>
      </c>
      <c r="AS251" s="36" t="str">
        <f t="shared" si="89"/>
        <v>-</v>
      </c>
      <c r="AT251" s="37">
        <f>BB!J251</f>
        <v>0</v>
      </c>
      <c r="AU251" s="39" t="e">
        <f>BB!K251</f>
        <v>#DIV/0!</v>
      </c>
      <c r="AV251" s="37">
        <f t="shared" si="84"/>
        <v>0</v>
      </c>
      <c r="AW251" s="39" t="e">
        <f t="shared" si="95"/>
        <v>#DIV/0!</v>
      </c>
      <c r="AX251" s="37">
        <f t="shared" si="85"/>
        <v>0</v>
      </c>
      <c r="AY251" s="39" t="e">
        <f t="shared" si="94"/>
        <v>#DIV/0!</v>
      </c>
      <c r="AZ251" s="37" t="b">
        <f t="shared" si="90"/>
        <v>0</v>
      </c>
      <c r="BA251" s="37">
        <f>BB!H251</f>
        <v>0</v>
      </c>
      <c r="BB251" s="37">
        <f>BB!I251</f>
        <v>0</v>
      </c>
      <c r="BC251" s="41" t="str">
        <f t="shared" si="91"/>
        <v>-</v>
      </c>
      <c r="BD251" s="41">
        <f>MACD!F251</f>
        <v>0</v>
      </c>
      <c r="BE251" s="41">
        <f>MACD!G251</f>
        <v>0</v>
      </c>
      <c r="BF251" s="41">
        <f>MACD!H251</f>
        <v>0</v>
      </c>
      <c r="BG251" s="41">
        <f>IF(A251=MACD!A251,MACD!I251,"-")</f>
        <v>0</v>
      </c>
      <c r="BH251" s="35">
        <f>IF($A251=SRL!$A251,SRL!F251,"-")</f>
        <v>0</v>
      </c>
      <c r="BI251" s="27">
        <f>IF($A251=SRL!$A251,SRL!G251,"-")</f>
        <v>0</v>
      </c>
      <c r="BJ251" s="27">
        <f>IF($A251=SRL!$A251,SRL!H251,"-")</f>
        <v>0</v>
      </c>
      <c r="BK251" s="27">
        <f>IF($A251=SRL!$A251,SRL!I251,"-")</f>
        <v>0</v>
      </c>
      <c r="BL251" s="27">
        <f>IF($A251=SRL!$A251,SRL!J251,"-")</f>
        <v>0</v>
      </c>
      <c r="BM251" s="27">
        <f>IF($A251=SRL!$A251,SRL!K251,"-")</f>
        <v>0</v>
      </c>
      <c r="BN251" s="27">
        <f>IF($A251=SRL!$A251,SRL!L251,"-")</f>
        <v>0</v>
      </c>
      <c r="BO251" s="27">
        <f>IF($A251=SRL!$A251,SRL!M251,"-")</f>
        <v>0</v>
      </c>
      <c r="BP251" s="28" t="str">
        <f>IF($A251=SRL!$A251,SRL!N251,"-")</f>
        <v>Consolidation</v>
      </c>
      <c r="BQ251" s="28" t="str">
        <f>IF($A251=SRL!$A251,SRL!O251,"-")</f>
        <v>Consolidation</v>
      </c>
      <c r="BR251" s="9">
        <f>IF($A251=SRL!$A251,SRL!P251,"-")</f>
        <v>0</v>
      </c>
      <c r="BS251" s="26">
        <f>IF($A251=SRL!$A251,SRL!Q251,"-")</f>
        <v>0</v>
      </c>
      <c r="BT251" s="27">
        <f>IF($A251=SRL!$A251,SRL!R251,"-")</f>
        <v>0</v>
      </c>
      <c r="BU251" s="27">
        <f>IF($A251=SRL!$A251,SRL!S251,"-")</f>
        <v>0</v>
      </c>
      <c r="BV251" s="9">
        <f>IF($A251=SRL!$A251,SRL!T251,"-")</f>
        <v>0</v>
      </c>
    </row>
  </sheetData>
  <conditionalFormatting sqref="AC3:AD251">
    <cfRule type="cellIs" dxfId="58" priority="49" operator="equal">
      <formula>FALSE</formula>
    </cfRule>
    <cfRule type="cellIs" dxfId="57" priority="50" operator="equal">
      <formula>TRUE</formula>
    </cfRule>
  </conditionalFormatting>
  <conditionalFormatting sqref="AE3:AJ251">
    <cfRule type="cellIs" dxfId="56" priority="47" operator="equal">
      <formula>FALSE</formula>
    </cfRule>
    <cfRule type="cellIs" dxfId="55" priority="48" operator="equal">
      <formula>TRUE</formula>
    </cfRule>
  </conditionalFormatting>
  <conditionalFormatting sqref="AM2:AM251">
    <cfRule type="cellIs" dxfId="54" priority="44" operator="lessThan">
      <formula>0</formula>
    </cfRule>
  </conditionalFormatting>
  <conditionalFormatting sqref="AA3:AA25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42" operator="lessThan">
      <formula>0</formula>
    </cfRule>
    <cfRule type="cellIs" dxfId="52" priority="43" operator="greaterThan">
      <formula>0</formula>
    </cfRule>
  </conditionalFormatting>
  <conditionalFormatting sqref="AF3:AF251 AD3:AD251">
    <cfRule type="containsText" dxfId="51" priority="41" operator="containsText" text="true">
      <formula>NOT(ISERROR(SEARCH("true",AD3)))</formula>
    </cfRule>
  </conditionalFormatting>
  <conditionalFormatting sqref="AL2:AL251">
    <cfRule type="containsText" dxfId="50" priority="40" operator="containsText" text="SELL">
      <formula>NOT(ISERROR(SEARCH("SELL",AL2)))</formula>
    </cfRule>
  </conditionalFormatting>
  <conditionalFormatting sqref="AK2:AK251">
    <cfRule type="containsText" dxfId="49" priority="39" operator="containsText" text="buy">
      <formula>NOT(ISERROR(SEARCH("buy",AK2)))</formula>
    </cfRule>
  </conditionalFormatting>
  <conditionalFormatting sqref="AB3:AB251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4:AO251">
    <cfRule type="containsText" dxfId="48" priority="32" operator="containsText" text="1">
      <formula>NOT(ISERROR(SEARCH("1",AO4)))</formula>
    </cfRule>
    <cfRule type="containsText" dxfId="47" priority="33" operator="containsText" text="2">
      <formula>NOT(ISERROR(SEARCH("2",AO4)))</formula>
    </cfRule>
  </conditionalFormatting>
  <conditionalFormatting sqref="BP3:BP251">
    <cfRule type="containsText" dxfId="46" priority="31" operator="containsText" text="Failed">
      <formula>NOT(ISERROR(SEARCH("Failed",BP3)))</formula>
    </cfRule>
  </conditionalFormatting>
  <conditionalFormatting sqref="AP2:AP251">
    <cfRule type="cellIs" dxfId="45" priority="29" operator="lessThan">
      <formula>30</formula>
    </cfRule>
    <cfRule type="cellIs" dxfId="44" priority="30" operator="greaterThan">
      <formula>70</formula>
    </cfRule>
  </conditionalFormatting>
  <conditionalFormatting sqref="AC2:AD2">
    <cfRule type="cellIs" dxfId="43" priority="22" operator="equal">
      <formula>FALSE</formula>
    </cfRule>
    <cfRule type="cellIs" dxfId="42" priority="23" operator="equal">
      <formula>TRUE</formula>
    </cfRule>
  </conditionalFormatting>
  <conditionalFormatting sqref="AE2:AJ2">
    <cfRule type="cellIs" dxfId="41" priority="20" operator="equal">
      <formula>FALSE</formula>
    </cfRule>
    <cfRule type="cellIs" dxfId="40" priority="21" operator="equal">
      <formula>TRUE</formula>
    </cfRule>
  </conditionalFormatting>
  <conditionalFormatting sqref="AA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9" priority="16" operator="lessThan">
      <formula>0</formula>
    </cfRule>
    <cfRule type="cellIs" dxfId="38" priority="17" operator="greaterThan">
      <formula>0</formula>
    </cfRule>
  </conditionalFormatting>
  <conditionalFormatting sqref="AF2 AD2">
    <cfRule type="containsText" dxfId="37" priority="15" operator="containsText" text="true">
      <formula>NOT(ISERROR(SEARCH("true",AD2)))</formula>
    </cfRule>
  </conditionalFormatting>
  <conditionalFormatting sqref="AB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S25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T25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:AZ251">
    <cfRule type="containsText" dxfId="36" priority="10" operator="containsText" text="LBB Broken">
      <formula>NOT(ISERROR(SEARCH("LBB Broken",AZ2)))</formula>
    </cfRule>
    <cfRule type="containsText" dxfId="35" priority="11" operator="containsText" text="UBB Broken">
      <formula>NOT(ISERROR(SEARCH("UBB Broken",AZ2)))</formula>
    </cfRule>
  </conditionalFormatting>
  <conditionalFormatting sqref="AU2:AU251">
    <cfRule type="colorScale" priority="9">
      <colorScale>
        <cfvo type="min"/>
        <cfvo type="max"/>
        <color rgb="FFFCFCFF"/>
        <color rgb="FF63BE7B"/>
      </colorScale>
    </cfRule>
  </conditionalFormatting>
  <conditionalFormatting sqref="AW21:AW251 AY21:AY25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2:BC251">
    <cfRule type="containsText" dxfId="34" priority="6" operator="containsText" text="9">
      <formula>NOT(ISERROR(SEARCH("9",BC2)))</formula>
    </cfRule>
    <cfRule type="containsText" dxfId="33" priority="7" operator="containsText" text="MACD">
      <formula>NOT(ISERROR(SEARCH("MACD",BC2)))</formula>
    </cfRule>
  </conditionalFormatting>
  <conditionalFormatting sqref="Y1:Y1048576">
    <cfRule type="containsText" dxfId="32" priority="4" operator="containsText" text="1">
      <formula>NOT(ISERROR(SEARCH("1",Y1)))</formula>
    </cfRule>
  </conditionalFormatting>
  <conditionalFormatting sqref="Z1:Z1048576">
    <cfRule type="containsText" dxfId="31" priority="3" operator="containsText" text="1">
      <formula>NOT(ISERROR(SEARCH("1",Z1)))</formula>
    </cfRule>
  </conditionalFormatting>
  <conditionalFormatting sqref="W2:W251">
    <cfRule type="cellIs" dxfId="30" priority="2" operator="greaterThan">
      <formula>1</formula>
    </cfRule>
  </conditionalFormatting>
  <conditionalFormatting sqref="X2:X251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1"/>
  <sheetViews>
    <sheetView workbookViewId="0">
      <selection activeCell="H18" sqref="H18"/>
    </sheetView>
  </sheetViews>
  <sheetFormatPr defaultRowHeight="15" x14ac:dyDescent="0.25"/>
  <cols>
    <col min="1" max="1" width="24.28515625" bestFit="1" customWidth="1"/>
  </cols>
  <sheetData>
    <row r="1" spans="1:13" x14ac:dyDescent="0.25">
      <c r="A1" t="str">
        <f>result!A1</f>
        <v>Date</v>
      </c>
      <c r="B1" t="str">
        <f>result!B1</f>
        <v>High</v>
      </c>
      <c r="C1" t="str">
        <f>result!C1</f>
        <v>Low</v>
      </c>
      <c r="D1" t="str">
        <f>result!D1</f>
        <v>Open</v>
      </c>
      <c r="E1" t="str">
        <f>result!E1</f>
        <v>Close</v>
      </c>
      <c r="F1" t="s">
        <v>62</v>
      </c>
      <c r="G1" t="s">
        <v>63</v>
      </c>
      <c r="H1" t="s">
        <v>64</v>
      </c>
      <c r="I1" t="s">
        <v>65</v>
      </c>
      <c r="K1">
        <v>12</v>
      </c>
      <c r="L1">
        <v>26</v>
      </c>
      <c r="M1">
        <v>9</v>
      </c>
    </row>
    <row r="2" spans="1:13" x14ac:dyDescent="0.25">
      <c r="A2" s="42">
        <f>result!A2</f>
        <v>0</v>
      </c>
      <c r="B2">
        <f>result!B2</f>
        <v>0</v>
      </c>
      <c r="C2">
        <f>result!C2</f>
        <v>0</v>
      </c>
      <c r="D2">
        <f>result!D2</f>
        <v>0</v>
      </c>
      <c r="E2">
        <f>result!E2</f>
        <v>0</v>
      </c>
      <c r="K2">
        <f>2/(K1+1)</f>
        <v>0.15384615384615385</v>
      </c>
      <c r="L2">
        <f t="shared" ref="L2:M2" si="0">2/(L1+1)</f>
        <v>7.407407407407407E-2</v>
      </c>
      <c r="M2">
        <f t="shared" si="0"/>
        <v>0.2</v>
      </c>
    </row>
    <row r="3" spans="1:13" x14ac:dyDescent="0.25">
      <c r="A3" s="42">
        <f>result!A3</f>
        <v>0</v>
      </c>
      <c r="B3">
        <f>result!B3</f>
        <v>0</v>
      </c>
      <c r="C3">
        <f>result!C3</f>
        <v>0</v>
      </c>
      <c r="D3">
        <f>result!D3</f>
        <v>0</v>
      </c>
      <c r="E3">
        <f>result!E3</f>
        <v>0</v>
      </c>
    </row>
    <row r="4" spans="1:13" x14ac:dyDescent="0.25">
      <c r="A4" s="42">
        <f>result!A4</f>
        <v>0</v>
      </c>
      <c r="B4">
        <f>result!B4</f>
        <v>0</v>
      </c>
      <c r="C4">
        <f>result!C4</f>
        <v>0</v>
      </c>
      <c r="D4">
        <f>result!D4</f>
        <v>0</v>
      </c>
      <c r="E4">
        <f>result!E4</f>
        <v>0</v>
      </c>
    </row>
    <row r="5" spans="1:13" x14ac:dyDescent="0.25">
      <c r="A5" s="42">
        <f>result!A5</f>
        <v>0</v>
      </c>
      <c r="B5">
        <f>result!B5</f>
        <v>0</v>
      </c>
      <c r="C5">
        <f>result!C5</f>
        <v>0</v>
      </c>
      <c r="D5">
        <f>result!D5</f>
        <v>0</v>
      </c>
      <c r="E5">
        <f>result!E5</f>
        <v>0</v>
      </c>
    </row>
    <row r="6" spans="1:13" x14ac:dyDescent="0.25">
      <c r="A6" s="42">
        <f>result!A6</f>
        <v>0</v>
      </c>
      <c r="B6">
        <f>result!B6</f>
        <v>0</v>
      </c>
      <c r="C6">
        <f>result!C6</f>
        <v>0</v>
      </c>
      <c r="D6">
        <f>result!D6</f>
        <v>0</v>
      </c>
      <c r="E6">
        <f>result!E6</f>
        <v>0</v>
      </c>
    </row>
    <row r="7" spans="1:13" x14ac:dyDescent="0.25">
      <c r="A7" s="42">
        <f>result!A7</f>
        <v>0</v>
      </c>
      <c r="B7">
        <f>result!B7</f>
        <v>0</v>
      </c>
      <c r="C7">
        <f>result!C7</f>
        <v>0</v>
      </c>
      <c r="D7">
        <f>result!D7</f>
        <v>0</v>
      </c>
      <c r="E7">
        <f>result!E7</f>
        <v>0</v>
      </c>
    </row>
    <row r="8" spans="1:13" x14ac:dyDescent="0.25">
      <c r="A8" s="42">
        <f>result!A8</f>
        <v>0</v>
      </c>
      <c r="B8">
        <f>result!B8</f>
        <v>0</v>
      </c>
      <c r="C8">
        <f>result!C8</f>
        <v>0</v>
      </c>
      <c r="D8">
        <f>result!D8</f>
        <v>0</v>
      </c>
      <c r="E8">
        <f>result!E8</f>
        <v>0</v>
      </c>
    </row>
    <row r="9" spans="1:13" x14ac:dyDescent="0.25">
      <c r="A9" s="42">
        <f>result!A9</f>
        <v>0</v>
      </c>
      <c r="B9">
        <f>result!B9</f>
        <v>0</v>
      </c>
      <c r="C9">
        <f>result!C9</f>
        <v>0</v>
      </c>
      <c r="D9">
        <f>result!D9</f>
        <v>0</v>
      </c>
      <c r="E9">
        <f>result!E9</f>
        <v>0</v>
      </c>
    </row>
    <row r="10" spans="1:13" x14ac:dyDescent="0.25">
      <c r="A10" s="42">
        <f>result!A10</f>
        <v>0</v>
      </c>
      <c r="B10">
        <f>result!B10</f>
        <v>0</v>
      </c>
      <c r="C10">
        <f>result!C10</f>
        <v>0</v>
      </c>
      <c r="D10">
        <f>result!D10</f>
        <v>0</v>
      </c>
      <c r="E10">
        <f>result!E10</f>
        <v>0</v>
      </c>
    </row>
    <row r="11" spans="1:13" x14ac:dyDescent="0.25">
      <c r="A11" s="42">
        <f>result!A11</f>
        <v>0</v>
      </c>
      <c r="B11">
        <f>result!B11</f>
        <v>0</v>
      </c>
      <c r="C11">
        <f>result!C11</f>
        <v>0</v>
      </c>
      <c r="D11">
        <f>result!D11</f>
        <v>0</v>
      </c>
      <c r="E11">
        <f>result!E11</f>
        <v>0</v>
      </c>
    </row>
    <row r="12" spans="1:13" x14ac:dyDescent="0.25">
      <c r="A12" s="42">
        <f>result!A12</f>
        <v>0</v>
      </c>
      <c r="B12">
        <f>result!B12</f>
        <v>0</v>
      </c>
      <c r="C12">
        <f>result!C12</f>
        <v>0</v>
      </c>
      <c r="D12">
        <f>result!D12</f>
        <v>0</v>
      </c>
      <c r="E12">
        <f>result!E12</f>
        <v>0</v>
      </c>
    </row>
    <row r="13" spans="1:13" x14ac:dyDescent="0.25">
      <c r="A13" s="42">
        <f>result!A13</f>
        <v>0</v>
      </c>
      <c r="B13">
        <f>result!B13</f>
        <v>0</v>
      </c>
      <c r="C13">
        <f>result!C13</f>
        <v>0</v>
      </c>
      <c r="D13">
        <f>result!D13</f>
        <v>0</v>
      </c>
      <c r="E13">
        <f>result!E13</f>
        <v>0</v>
      </c>
      <c r="F13">
        <f>AVERAGE(E2:E13)</f>
        <v>0</v>
      </c>
    </row>
    <row r="14" spans="1:13" x14ac:dyDescent="0.25">
      <c r="A14" s="42">
        <f>result!A14</f>
        <v>0</v>
      </c>
      <c r="B14">
        <f>result!B14</f>
        <v>0</v>
      </c>
      <c r="C14">
        <f>result!C14</f>
        <v>0</v>
      </c>
      <c r="D14">
        <f>result!D14</f>
        <v>0</v>
      </c>
      <c r="E14">
        <f>result!E14</f>
        <v>0</v>
      </c>
      <c r="F14">
        <f>E14*$K$2+F13*(1-$K$2)</f>
        <v>0</v>
      </c>
    </row>
    <row r="15" spans="1:13" x14ac:dyDescent="0.25">
      <c r="A15" s="42">
        <f>result!A15</f>
        <v>0</v>
      </c>
      <c r="B15">
        <f>result!B15</f>
        <v>0</v>
      </c>
      <c r="C15">
        <f>result!C15</f>
        <v>0</v>
      </c>
      <c r="D15">
        <f>result!D15</f>
        <v>0</v>
      </c>
      <c r="E15">
        <f>result!E15</f>
        <v>0</v>
      </c>
      <c r="F15">
        <f t="shared" ref="F15:F78" si="1">E15*$K$2+F14*(1-$K$2)</f>
        <v>0</v>
      </c>
    </row>
    <row r="16" spans="1:13" x14ac:dyDescent="0.25">
      <c r="A16" s="42">
        <f>result!A16</f>
        <v>0</v>
      </c>
      <c r="B16">
        <f>result!B16</f>
        <v>0</v>
      </c>
      <c r="C16">
        <f>result!C16</f>
        <v>0</v>
      </c>
      <c r="D16">
        <f>result!D16</f>
        <v>0</v>
      </c>
      <c r="E16">
        <f>result!E16</f>
        <v>0</v>
      </c>
      <c r="F16">
        <f t="shared" si="1"/>
        <v>0</v>
      </c>
    </row>
    <row r="17" spans="1:8" x14ac:dyDescent="0.25">
      <c r="A17" s="42">
        <f>result!A17</f>
        <v>0</v>
      </c>
      <c r="B17">
        <f>result!B17</f>
        <v>0</v>
      </c>
      <c r="C17">
        <f>result!C17</f>
        <v>0</v>
      </c>
      <c r="D17">
        <f>result!D17</f>
        <v>0</v>
      </c>
      <c r="E17">
        <f>result!E17</f>
        <v>0</v>
      </c>
      <c r="F17">
        <f t="shared" si="1"/>
        <v>0</v>
      </c>
    </row>
    <row r="18" spans="1:8" x14ac:dyDescent="0.25">
      <c r="A18" s="42">
        <f>result!A18</f>
        <v>0</v>
      </c>
      <c r="B18">
        <f>result!B18</f>
        <v>0</v>
      </c>
      <c r="C18">
        <f>result!C18</f>
        <v>0</v>
      </c>
      <c r="D18">
        <f>result!D18</f>
        <v>0</v>
      </c>
      <c r="E18">
        <f>result!E18</f>
        <v>0</v>
      </c>
      <c r="F18">
        <f t="shared" si="1"/>
        <v>0</v>
      </c>
    </row>
    <row r="19" spans="1:8" x14ac:dyDescent="0.25">
      <c r="A19" s="42">
        <f>result!A19</f>
        <v>0</v>
      </c>
      <c r="B19">
        <f>result!B19</f>
        <v>0</v>
      </c>
      <c r="C19">
        <f>result!C19</f>
        <v>0</v>
      </c>
      <c r="D19">
        <f>result!D19</f>
        <v>0</v>
      </c>
      <c r="E19">
        <f>result!E19</f>
        <v>0</v>
      </c>
      <c r="F19">
        <f t="shared" si="1"/>
        <v>0</v>
      </c>
    </row>
    <row r="20" spans="1:8" x14ac:dyDescent="0.25">
      <c r="A20" s="42">
        <f>result!A20</f>
        <v>0</v>
      </c>
      <c r="B20">
        <f>result!B20</f>
        <v>0</v>
      </c>
      <c r="C20">
        <f>result!C20</f>
        <v>0</v>
      </c>
      <c r="D20">
        <f>result!D20</f>
        <v>0</v>
      </c>
      <c r="E20">
        <f>result!E20</f>
        <v>0</v>
      </c>
      <c r="F20">
        <f t="shared" si="1"/>
        <v>0</v>
      </c>
    </row>
    <row r="21" spans="1:8" x14ac:dyDescent="0.25">
      <c r="A21" s="42">
        <f>result!A21</f>
        <v>0</v>
      </c>
      <c r="B21">
        <f>result!B21</f>
        <v>0</v>
      </c>
      <c r="C21">
        <f>result!C21</f>
        <v>0</v>
      </c>
      <c r="D21">
        <f>result!D21</f>
        <v>0</v>
      </c>
      <c r="E21">
        <f>result!E21</f>
        <v>0</v>
      </c>
      <c r="F21">
        <f t="shared" si="1"/>
        <v>0</v>
      </c>
    </row>
    <row r="22" spans="1:8" x14ac:dyDescent="0.25">
      <c r="A22" s="42">
        <f>result!A22</f>
        <v>0</v>
      </c>
      <c r="B22">
        <f>result!B22</f>
        <v>0</v>
      </c>
      <c r="C22">
        <f>result!C22</f>
        <v>0</v>
      </c>
      <c r="D22">
        <f>result!D22</f>
        <v>0</v>
      </c>
      <c r="E22">
        <f>result!E22</f>
        <v>0</v>
      </c>
      <c r="F22">
        <f t="shared" si="1"/>
        <v>0</v>
      </c>
    </row>
    <row r="23" spans="1:8" x14ac:dyDescent="0.25">
      <c r="A23" s="42">
        <f>result!A23</f>
        <v>0</v>
      </c>
      <c r="B23">
        <f>result!B23</f>
        <v>0</v>
      </c>
      <c r="C23">
        <f>result!C23</f>
        <v>0</v>
      </c>
      <c r="D23">
        <f>result!D23</f>
        <v>0</v>
      </c>
      <c r="E23">
        <f>result!E23</f>
        <v>0</v>
      </c>
      <c r="F23">
        <f t="shared" si="1"/>
        <v>0</v>
      </c>
    </row>
    <row r="24" spans="1:8" x14ac:dyDescent="0.25">
      <c r="A24" s="42">
        <f>result!A24</f>
        <v>0</v>
      </c>
      <c r="B24">
        <f>result!B24</f>
        <v>0</v>
      </c>
      <c r="C24">
        <f>result!C24</f>
        <v>0</v>
      </c>
      <c r="D24">
        <f>result!D24</f>
        <v>0</v>
      </c>
      <c r="E24">
        <f>result!E24</f>
        <v>0</v>
      </c>
      <c r="F24">
        <f t="shared" si="1"/>
        <v>0</v>
      </c>
    </row>
    <row r="25" spans="1:8" x14ac:dyDescent="0.25">
      <c r="A25" s="42">
        <f>result!A25</f>
        <v>0</v>
      </c>
      <c r="B25">
        <f>result!B25</f>
        <v>0</v>
      </c>
      <c r="C25">
        <f>result!C25</f>
        <v>0</v>
      </c>
      <c r="D25">
        <f>result!D25</f>
        <v>0</v>
      </c>
      <c r="E25">
        <f>result!E25</f>
        <v>0</v>
      </c>
      <c r="F25">
        <f t="shared" si="1"/>
        <v>0</v>
      </c>
    </row>
    <row r="26" spans="1:8" x14ac:dyDescent="0.25">
      <c r="A26" s="42">
        <f>result!A26</f>
        <v>0</v>
      </c>
      <c r="B26">
        <f>result!B26</f>
        <v>0</v>
      </c>
      <c r="C26">
        <f>result!C26</f>
        <v>0</v>
      </c>
      <c r="D26">
        <f>result!D26</f>
        <v>0</v>
      </c>
      <c r="E26">
        <f>result!E26</f>
        <v>0</v>
      </c>
      <c r="F26">
        <f t="shared" si="1"/>
        <v>0</v>
      </c>
    </row>
    <row r="27" spans="1:8" x14ac:dyDescent="0.25">
      <c r="A27" s="42">
        <f>result!A27</f>
        <v>0</v>
      </c>
      <c r="B27">
        <f>result!B27</f>
        <v>0</v>
      </c>
      <c r="C27">
        <f>result!C27</f>
        <v>0</v>
      </c>
      <c r="D27">
        <f>result!D27</f>
        <v>0</v>
      </c>
      <c r="E27">
        <f>result!E27</f>
        <v>0</v>
      </c>
      <c r="F27">
        <f t="shared" si="1"/>
        <v>0</v>
      </c>
      <c r="G27">
        <f>AVERAGE(E2:E27)</f>
        <v>0</v>
      </c>
      <c r="H27">
        <f>F27-G27</f>
        <v>0</v>
      </c>
    </row>
    <row r="28" spans="1:8" x14ac:dyDescent="0.25">
      <c r="A28" s="42">
        <f>result!A28</f>
        <v>0</v>
      </c>
      <c r="B28">
        <f>result!B28</f>
        <v>0</v>
      </c>
      <c r="C28">
        <f>result!C28</f>
        <v>0</v>
      </c>
      <c r="D28">
        <f>result!D28</f>
        <v>0</v>
      </c>
      <c r="E28">
        <f>result!E28</f>
        <v>0</v>
      </c>
      <c r="F28">
        <f t="shared" si="1"/>
        <v>0</v>
      </c>
      <c r="G28">
        <f>E28*$L$2+G27*(1-$L$2)</f>
        <v>0</v>
      </c>
      <c r="H28">
        <f t="shared" ref="H28:H91" si="2">F28-G28</f>
        <v>0</v>
      </c>
    </row>
    <row r="29" spans="1:8" x14ac:dyDescent="0.25">
      <c r="A29" s="42">
        <f>result!A29</f>
        <v>0</v>
      </c>
      <c r="B29">
        <f>result!B29</f>
        <v>0</v>
      </c>
      <c r="C29">
        <f>result!C29</f>
        <v>0</v>
      </c>
      <c r="D29">
        <f>result!D29</f>
        <v>0</v>
      </c>
      <c r="E29">
        <f>result!E29</f>
        <v>0</v>
      </c>
      <c r="F29">
        <f t="shared" si="1"/>
        <v>0</v>
      </c>
      <c r="G29">
        <f t="shared" ref="G29:G92" si="3">E29*$L$2+G28*(1-$L$2)</f>
        <v>0</v>
      </c>
      <c r="H29">
        <f t="shared" si="2"/>
        <v>0</v>
      </c>
    </row>
    <row r="30" spans="1:8" x14ac:dyDescent="0.25">
      <c r="A30" s="42">
        <f>result!A30</f>
        <v>0</v>
      </c>
      <c r="B30">
        <f>result!B30</f>
        <v>0</v>
      </c>
      <c r="C30">
        <f>result!C30</f>
        <v>0</v>
      </c>
      <c r="D30">
        <f>result!D30</f>
        <v>0</v>
      </c>
      <c r="E30">
        <f>result!E30</f>
        <v>0</v>
      </c>
      <c r="F30">
        <f t="shared" si="1"/>
        <v>0</v>
      </c>
      <c r="G30">
        <f t="shared" si="3"/>
        <v>0</v>
      </c>
      <c r="H30">
        <f t="shared" si="2"/>
        <v>0</v>
      </c>
    </row>
    <row r="31" spans="1:8" x14ac:dyDescent="0.25">
      <c r="A31" s="42">
        <f>result!A31</f>
        <v>0</v>
      </c>
      <c r="B31">
        <f>result!B31</f>
        <v>0</v>
      </c>
      <c r="C31">
        <f>result!C31</f>
        <v>0</v>
      </c>
      <c r="D31">
        <f>result!D31</f>
        <v>0</v>
      </c>
      <c r="E31">
        <f>result!E31</f>
        <v>0</v>
      </c>
      <c r="F31">
        <f t="shared" si="1"/>
        <v>0</v>
      </c>
      <c r="G31">
        <f t="shared" si="3"/>
        <v>0</v>
      </c>
      <c r="H31">
        <f t="shared" si="2"/>
        <v>0</v>
      </c>
    </row>
    <row r="32" spans="1:8" x14ac:dyDescent="0.25">
      <c r="A32" s="42">
        <f>result!A32</f>
        <v>0</v>
      </c>
      <c r="B32">
        <f>result!B32</f>
        <v>0</v>
      </c>
      <c r="C32">
        <f>result!C32</f>
        <v>0</v>
      </c>
      <c r="D32">
        <f>result!D32</f>
        <v>0</v>
      </c>
      <c r="E32">
        <f>result!E32</f>
        <v>0</v>
      </c>
      <c r="F32">
        <f t="shared" si="1"/>
        <v>0</v>
      </c>
      <c r="G32">
        <f t="shared" si="3"/>
        <v>0</v>
      </c>
      <c r="H32">
        <f t="shared" si="2"/>
        <v>0</v>
      </c>
    </row>
    <row r="33" spans="1:9" x14ac:dyDescent="0.25">
      <c r="A33" s="42">
        <f>result!A33</f>
        <v>0</v>
      </c>
      <c r="B33">
        <f>result!B33</f>
        <v>0</v>
      </c>
      <c r="C33">
        <f>result!C33</f>
        <v>0</v>
      </c>
      <c r="D33">
        <f>result!D33</f>
        <v>0</v>
      </c>
      <c r="E33">
        <f>result!E33</f>
        <v>0</v>
      </c>
      <c r="F33">
        <f t="shared" si="1"/>
        <v>0</v>
      </c>
      <c r="G33">
        <f t="shared" si="3"/>
        <v>0</v>
      </c>
      <c r="H33">
        <f t="shared" si="2"/>
        <v>0</v>
      </c>
    </row>
    <row r="34" spans="1:9" x14ac:dyDescent="0.25">
      <c r="A34" s="42">
        <f>result!A34</f>
        <v>0</v>
      </c>
      <c r="B34">
        <f>result!B34</f>
        <v>0</v>
      </c>
      <c r="C34">
        <f>result!C34</f>
        <v>0</v>
      </c>
      <c r="D34">
        <f>result!D34</f>
        <v>0</v>
      </c>
      <c r="E34">
        <f>result!E34</f>
        <v>0</v>
      </c>
      <c r="F34">
        <f t="shared" si="1"/>
        <v>0</v>
      </c>
      <c r="G34">
        <f t="shared" si="3"/>
        <v>0</v>
      </c>
      <c r="H34">
        <f t="shared" si="2"/>
        <v>0</v>
      </c>
    </row>
    <row r="35" spans="1:9" x14ac:dyDescent="0.25">
      <c r="A35" s="42">
        <f>result!A35</f>
        <v>0</v>
      </c>
      <c r="B35">
        <f>result!B35</f>
        <v>0</v>
      </c>
      <c r="C35">
        <f>result!C35</f>
        <v>0</v>
      </c>
      <c r="D35">
        <f>result!D35</f>
        <v>0</v>
      </c>
      <c r="E35">
        <f>result!E35</f>
        <v>0</v>
      </c>
      <c r="F35">
        <f t="shared" si="1"/>
        <v>0</v>
      </c>
      <c r="G35">
        <f t="shared" si="3"/>
        <v>0</v>
      </c>
      <c r="H35">
        <f t="shared" si="2"/>
        <v>0</v>
      </c>
      <c r="I35">
        <f>AVERAGE(H27:H35)</f>
        <v>0</v>
      </c>
    </row>
    <row r="36" spans="1:9" x14ac:dyDescent="0.25">
      <c r="A36" s="42">
        <f>result!A36</f>
        <v>0</v>
      </c>
      <c r="B36">
        <f>result!B36</f>
        <v>0</v>
      </c>
      <c r="C36">
        <f>result!C36</f>
        <v>0</v>
      </c>
      <c r="D36">
        <f>result!D36</f>
        <v>0</v>
      </c>
      <c r="E36">
        <f>result!E36</f>
        <v>0</v>
      </c>
      <c r="F36">
        <f t="shared" si="1"/>
        <v>0</v>
      </c>
      <c r="G36">
        <f t="shared" si="3"/>
        <v>0</v>
      </c>
      <c r="H36">
        <f t="shared" si="2"/>
        <v>0</v>
      </c>
      <c r="I36">
        <f>(H36-I35)*$M$2+I35</f>
        <v>0</v>
      </c>
    </row>
    <row r="37" spans="1:9" x14ac:dyDescent="0.25">
      <c r="A37" s="42">
        <f>result!A37</f>
        <v>0</v>
      </c>
      <c r="B37">
        <f>result!B37</f>
        <v>0</v>
      </c>
      <c r="C37">
        <f>result!C37</f>
        <v>0</v>
      </c>
      <c r="D37">
        <f>result!D37</f>
        <v>0</v>
      </c>
      <c r="E37">
        <f>result!E37</f>
        <v>0</v>
      </c>
      <c r="F37">
        <f t="shared" si="1"/>
        <v>0</v>
      </c>
      <c r="G37">
        <f t="shared" si="3"/>
        <v>0</v>
      </c>
      <c r="H37">
        <f t="shared" si="2"/>
        <v>0</v>
      </c>
      <c r="I37">
        <f t="shared" ref="I37:I100" si="4">(H37-I36)*$M$2+I36</f>
        <v>0</v>
      </c>
    </row>
    <row r="38" spans="1:9" x14ac:dyDescent="0.25">
      <c r="A38" s="42">
        <f>result!A38</f>
        <v>0</v>
      </c>
      <c r="B38">
        <f>result!B38</f>
        <v>0</v>
      </c>
      <c r="C38">
        <f>result!C38</f>
        <v>0</v>
      </c>
      <c r="D38">
        <f>result!D38</f>
        <v>0</v>
      </c>
      <c r="E38">
        <f>result!E38</f>
        <v>0</v>
      </c>
      <c r="F38">
        <f t="shared" si="1"/>
        <v>0</v>
      </c>
      <c r="G38">
        <f t="shared" si="3"/>
        <v>0</v>
      </c>
      <c r="H38">
        <f t="shared" si="2"/>
        <v>0</v>
      </c>
      <c r="I38">
        <f t="shared" si="4"/>
        <v>0</v>
      </c>
    </row>
    <row r="39" spans="1:9" x14ac:dyDescent="0.25">
      <c r="A39" s="42">
        <f>result!A39</f>
        <v>0</v>
      </c>
      <c r="B39">
        <f>result!B39</f>
        <v>0</v>
      </c>
      <c r="C39">
        <f>result!C39</f>
        <v>0</v>
      </c>
      <c r="D39">
        <f>result!D39</f>
        <v>0</v>
      </c>
      <c r="E39">
        <f>result!E39</f>
        <v>0</v>
      </c>
      <c r="F39">
        <f t="shared" si="1"/>
        <v>0</v>
      </c>
      <c r="G39">
        <f t="shared" si="3"/>
        <v>0</v>
      </c>
      <c r="H39">
        <f t="shared" si="2"/>
        <v>0</v>
      </c>
      <c r="I39">
        <f t="shared" si="4"/>
        <v>0</v>
      </c>
    </row>
    <row r="40" spans="1:9" x14ac:dyDescent="0.25">
      <c r="A40" s="42">
        <f>result!A40</f>
        <v>0</v>
      </c>
      <c r="B40">
        <f>result!B40</f>
        <v>0</v>
      </c>
      <c r="C40">
        <f>result!C40</f>
        <v>0</v>
      </c>
      <c r="D40">
        <f>result!D40</f>
        <v>0</v>
      </c>
      <c r="E40">
        <f>result!E40</f>
        <v>0</v>
      </c>
      <c r="F40">
        <f t="shared" si="1"/>
        <v>0</v>
      </c>
      <c r="G40">
        <f t="shared" si="3"/>
        <v>0</v>
      </c>
      <c r="H40">
        <f t="shared" si="2"/>
        <v>0</v>
      </c>
      <c r="I40">
        <f t="shared" si="4"/>
        <v>0</v>
      </c>
    </row>
    <row r="41" spans="1:9" x14ac:dyDescent="0.25">
      <c r="A41" s="42">
        <f>result!A41</f>
        <v>0</v>
      </c>
      <c r="B41">
        <f>result!B41</f>
        <v>0</v>
      </c>
      <c r="C41">
        <f>result!C41</f>
        <v>0</v>
      </c>
      <c r="D41">
        <f>result!D41</f>
        <v>0</v>
      </c>
      <c r="E41">
        <f>result!E41</f>
        <v>0</v>
      </c>
      <c r="F41">
        <f t="shared" si="1"/>
        <v>0</v>
      </c>
      <c r="G41">
        <f t="shared" si="3"/>
        <v>0</v>
      </c>
      <c r="H41">
        <f t="shared" si="2"/>
        <v>0</v>
      </c>
      <c r="I41">
        <f t="shared" si="4"/>
        <v>0</v>
      </c>
    </row>
    <row r="42" spans="1:9" x14ac:dyDescent="0.25">
      <c r="A42" s="42">
        <f>result!A42</f>
        <v>0</v>
      </c>
      <c r="B42">
        <f>result!B42</f>
        <v>0</v>
      </c>
      <c r="C42">
        <f>result!C42</f>
        <v>0</v>
      </c>
      <c r="D42">
        <f>result!D42</f>
        <v>0</v>
      </c>
      <c r="E42">
        <f>result!E42</f>
        <v>0</v>
      </c>
      <c r="F42">
        <f t="shared" si="1"/>
        <v>0</v>
      </c>
      <c r="G42">
        <f t="shared" si="3"/>
        <v>0</v>
      </c>
      <c r="H42">
        <f t="shared" si="2"/>
        <v>0</v>
      </c>
      <c r="I42">
        <f t="shared" si="4"/>
        <v>0</v>
      </c>
    </row>
    <row r="43" spans="1:9" x14ac:dyDescent="0.25">
      <c r="A43" s="42">
        <f>result!A43</f>
        <v>0</v>
      </c>
      <c r="B43">
        <f>result!B43</f>
        <v>0</v>
      </c>
      <c r="C43">
        <f>result!C43</f>
        <v>0</v>
      </c>
      <c r="D43">
        <f>result!D43</f>
        <v>0</v>
      </c>
      <c r="E43">
        <f>result!E43</f>
        <v>0</v>
      </c>
      <c r="F43">
        <f t="shared" si="1"/>
        <v>0</v>
      </c>
      <c r="G43">
        <f t="shared" si="3"/>
        <v>0</v>
      </c>
      <c r="H43">
        <f t="shared" si="2"/>
        <v>0</v>
      </c>
      <c r="I43">
        <f t="shared" si="4"/>
        <v>0</v>
      </c>
    </row>
    <row r="44" spans="1:9" x14ac:dyDescent="0.25">
      <c r="A44" s="42">
        <f>result!A44</f>
        <v>0</v>
      </c>
      <c r="B44">
        <f>result!B44</f>
        <v>0</v>
      </c>
      <c r="C44">
        <f>result!C44</f>
        <v>0</v>
      </c>
      <c r="D44">
        <f>result!D44</f>
        <v>0</v>
      </c>
      <c r="E44">
        <f>result!E44</f>
        <v>0</v>
      </c>
      <c r="F44">
        <f t="shared" si="1"/>
        <v>0</v>
      </c>
      <c r="G44">
        <f t="shared" si="3"/>
        <v>0</v>
      </c>
      <c r="H44">
        <f t="shared" si="2"/>
        <v>0</v>
      </c>
      <c r="I44">
        <f t="shared" si="4"/>
        <v>0</v>
      </c>
    </row>
    <row r="45" spans="1:9" x14ac:dyDescent="0.25">
      <c r="A45" s="42">
        <f>result!A45</f>
        <v>0</v>
      </c>
      <c r="B45">
        <f>result!B45</f>
        <v>0</v>
      </c>
      <c r="C45">
        <f>result!C45</f>
        <v>0</v>
      </c>
      <c r="D45">
        <f>result!D45</f>
        <v>0</v>
      </c>
      <c r="E45">
        <f>result!E45</f>
        <v>0</v>
      </c>
      <c r="F45">
        <f t="shared" si="1"/>
        <v>0</v>
      </c>
      <c r="G45">
        <f t="shared" si="3"/>
        <v>0</v>
      </c>
      <c r="H45">
        <f t="shared" si="2"/>
        <v>0</v>
      </c>
      <c r="I45">
        <f t="shared" si="4"/>
        <v>0</v>
      </c>
    </row>
    <row r="46" spans="1:9" x14ac:dyDescent="0.25">
      <c r="A46" s="42">
        <f>result!A46</f>
        <v>0</v>
      </c>
      <c r="B46">
        <f>result!B46</f>
        <v>0</v>
      </c>
      <c r="C46">
        <f>result!C46</f>
        <v>0</v>
      </c>
      <c r="D46">
        <f>result!D46</f>
        <v>0</v>
      </c>
      <c r="E46">
        <f>result!E46</f>
        <v>0</v>
      </c>
      <c r="F46">
        <f t="shared" si="1"/>
        <v>0</v>
      </c>
      <c r="G46">
        <f t="shared" si="3"/>
        <v>0</v>
      </c>
      <c r="H46">
        <f t="shared" si="2"/>
        <v>0</v>
      </c>
      <c r="I46">
        <f t="shared" si="4"/>
        <v>0</v>
      </c>
    </row>
    <row r="47" spans="1:9" x14ac:dyDescent="0.25">
      <c r="A47" s="42">
        <f>result!A47</f>
        <v>0</v>
      </c>
      <c r="B47">
        <f>result!B47</f>
        <v>0</v>
      </c>
      <c r="C47">
        <f>result!C47</f>
        <v>0</v>
      </c>
      <c r="D47">
        <f>result!D47</f>
        <v>0</v>
      </c>
      <c r="E47">
        <f>result!E47</f>
        <v>0</v>
      </c>
      <c r="F47">
        <f t="shared" si="1"/>
        <v>0</v>
      </c>
      <c r="G47">
        <f t="shared" si="3"/>
        <v>0</v>
      </c>
      <c r="H47">
        <f t="shared" si="2"/>
        <v>0</v>
      </c>
      <c r="I47">
        <f t="shared" si="4"/>
        <v>0</v>
      </c>
    </row>
    <row r="48" spans="1:9" x14ac:dyDescent="0.25">
      <c r="A48" s="42">
        <f>result!A48</f>
        <v>0</v>
      </c>
      <c r="B48">
        <f>result!B48</f>
        <v>0</v>
      </c>
      <c r="C48">
        <f>result!C48</f>
        <v>0</v>
      </c>
      <c r="D48">
        <f>result!D48</f>
        <v>0</v>
      </c>
      <c r="E48">
        <f>result!E48</f>
        <v>0</v>
      </c>
      <c r="F48">
        <f t="shared" si="1"/>
        <v>0</v>
      </c>
      <c r="G48">
        <f t="shared" si="3"/>
        <v>0</v>
      </c>
      <c r="H48">
        <f t="shared" si="2"/>
        <v>0</v>
      </c>
      <c r="I48">
        <f t="shared" si="4"/>
        <v>0</v>
      </c>
    </row>
    <row r="49" spans="1:9" x14ac:dyDescent="0.25">
      <c r="A49" s="42">
        <f>result!A49</f>
        <v>0</v>
      </c>
      <c r="B49">
        <f>result!B49</f>
        <v>0</v>
      </c>
      <c r="C49">
        <f>result!C49</f>
        <v>0</v>
      </c>
      <c r="D49">
        <f>result!D49</f>
        <v>0</v>
      </c>
      <c r="E49">
        <f>result!E49</f>
        <v>0</v>
      </c>
      <c r="F49">
        <f t="shared" si="1"/>
        <v>0</v>
      </c>
      <c r="G49">
        <f t="shared" si="3"/>
        <v>0</v>
      </c>
      <c r="H49">
        <f t="shared" si="2"/>
        <v>0</v>
      </c>
      <c r="I49">
        <f t="shared" si="4"/>
        <v>0</v>
      </c>
    </row>
    <row r="50" spans="1:9" x14ac:dyDescent="0.25">
      <c r="A50" s="42">
        <f>result!A50</f>
        <v>0</v>
      </c>
      <c r="B50">
        <f>result!B50</f>
        <v>0</v>
      </c>
      <c r="C50">
        <f>result!C50</f>
        <v>0</v>
      </c>
      <c r="D50">
        <f>result!D50</f>
        <v>0</v>
      </c>
      <c r="E50">
        <f>result!E50</f>
        <v>0</v>
      </c>
      <c r="F50">
        <f t="shared" si="1"/>
        <v>0</v>
      </c>
      <c r="G50">
        <f t="shared" si="3"/>
        <v>0</v>
      </c>
      <c r="H50">
        <f t="shared" si="2"/>
        <v>0</v>
      </c>
      <c r="I50">
        <f t="shared" si="4"/>
        <v>0</v>
      </c>
    </row>
    <row r="51" spans="1:9" x14ac:dyDescent="0.25">
      <c r="A51" s="42">
        <f>result!A51</f>
        <v>0</v>
      </c>
      <c r="B51">
        <f>result!B51</f>
        <v>0</v>
      </c>
      <c r="C51">
        <f>result!C51</f>
        <v>0</v>
      </c>
      <c r="D51">
        <f>result!D51</f>
        <v>0</v>
      </c>
      <c r="E51">
        <f>result!E51</f>
        <v>0</v>
      </c>
      <c r="F51">
        <f t="shared" si="1"/>
        <v>0</v>
      </c>
      <c r="G51">
        <f t="shared" si="3"/>
        <v>0</v>
      </c>
      <c r="H51">
        <f t="shared" si="2"/>
        <v>0</v>
      </c>
      <c r="I51">
        <f t="shared" si="4"/>
        <v>0</v>
      </c>
    </row>
    <row r="52" spans="1:9" x14ac:dyDescent="0.25">
      <c r="A52" s="42">
        <f>result!A52</f>
        <v>0</v>
      </c>
      <c r="B52">
        <f>result!B52</f>
        <v>0</v>
      </c>
      <c r="C52">
        <f>result!C52</f>
        <v>0</v>
      </c>
      <c r="D52">
        <f>result!D52</f>
        <v>0</v>
      </c>
      <c r="E52">
        <f>result!E52</f>
        <v>0</v>
      </c>
      <c r="F52">
        <f t="shared" si="1"/>
        <v>0</v>
      </c>
      <c r="G52">
        <f t="shared" si="3"/>
        <v>0</v>
      </c>
      <c r="H52">
        <f t="shared" si="2"/>
        <v>0</v>
      </c>
      <c r="I52">
        <f t="shared" si="4"/>
        <v>0</v>
      </c>
    </row>
    <row r="53" spans="1:9" x14ac:dyDescent="0.25">
      <c r="A53" s="42">
        <f>result!A53</f>
        <v>0</v>
      </c>
      <c r="B53">
        <f>result!B53</f>
        <v>0</v>
      </c>
      <c r="C53">
        <f>result!C53</f>
        <v>0</v>
      </c>
      <c r="D53">
        <f>result!D53</f>
        <v>0</v>
      </c>
      <c r="E53">
        <f>result!E53</f>
        <v>0</v>
      </c>
      <c r="F53">
        <f t="shared" si="1"/>
        <v>0</v>
      </c>
      <c r="G53">
        <f t="shared" si="3"/>
        <v>0</v>
      </c>
      <c r="H53">
        <f t="shared" si="2"/>
        <v>0</v>
      </c>
      <c r="I53">
        <f t="shared" si="4"/>
        <v>0</v>
      </c>
    </row>
    <row r="54" spans="1:9" x14ac:dyDescent="0.25">
      <c r="A54" s="42">
        <f>result!A54</f>
        <v>0</v>
      </c>
      <c r="B54">
        <f>result!B54</f>
        <v>0</v>
      </c>
      <c r="C54">
        <f>result!C54</f>
        <v>0</v>
      </c>
      <c r="D54">
        <f>result!D54</f>
        <v>0</v>
      </c>
      <c r="E54">
        <f>result!E54</f>
        <v>0</v>
      </c>
      <c r="F54">
        <f t="shared" si="1"/>
        <v>0</v>
      </c>
      <c r="G54">
        <f t="shared" si="3"/>
        <v>0</v>
      </c>
      <c r="H54">
        <f t="shared" si="2"/>
        <v>0</v>
      </c>
      <c r="I54">
        <f t="shared" si="4"/>
        <v>0</v>
      </c>
    </row>
    <row r="55" spans="1:9" x14ac:dyDescent="0.25">
      <c r="A55" s="42">
        <f>result!A55</f>
        <v>0</v>
      </c>
      <c r="B55">
        <f>result!B55</f>
        <v>0</v>
      </c>
      <c r="C55">
        <f>result!C55</f>
        <v>0</v>
      </c>
      <c r="D55">
        <f>result!D55</f>
        <v>0</v>
      </c>
      <c r="E55">
        <f>result!E55</f>
        <v>0</v>
      </c>
      <c r="F55">
        <f t="shared" si="1"/>
        <v>0</v>
      </c>
      <c r="G55">
        <f t="shared" si="3"/>
        <v>0</v>
      </c>
      <c r="H55">
        <f t="shared" si="2"/>
        <v>0</v>
      </c>
      <c r="I55">
        <f t="shared" si="4"/>
        <v>0</v>
      </c>
    </row>
    <row r="56" spans="1:9" x14ac:dyDescent="0.25">
      <c r="A56" s="42">
        <f>result!A56</f>
        <v>0</v>
      </c>
      <c r="B56">
        <f>result!B56</f>
        <v>0</v>
      </c>
      <c r="C56">
        <f>result!C56</f>
        <v>0</v>
      </c>
      <c r="D56">
        <f>result!D56</f>
        <v>0</v>
      </c>
      <c r="E56">
        <f>result!E56</f>
        <v>0</v>
      </c>
      <c r="F56">
        <f t="shared" si="1"/>
        <v>0</v>
      </c>
      <c r="G56">
        <f t="shared" si="3"/>
        <v>0</v>
      </c>
      <c r="H56">
        <f t="shared" si="2"/>
        <v>0</v>
      </c>
      <c r="I56">
        <f t="shared" si="4"/>
        <v>0</v>
      </c>
    </row>
    <row r="57" spans="1:9" x14ac:dyDescent="0.25">
      <c r="A57" s="42">
        <f>result!A57</f>
        <v>0</v>
      </c>
      <c r="B57">
        <f>result!B57</f>
        <v>0</v>
      </c>
      <c r="C57">
        <f>result!C57</f>
        <v>0</v>
      </c>
      <c r="D57">
        <f>result!D57</f>
        <v>0</v>
      </c>
      <c r="E57">
        <f>result!E57</f>
        <v>0</v>
      </c>
      <c r="F57">
        <f t="shared" si="1"/>
        <v>0</v>
      </c>
      <c r="G57">
        <f t="shared" si="3"/>
        <v>0</v>
      </c>
      <c r="H57">
        <f t="shared" si="2"/>
        <v>0</v>
      </c>
      <c r="I57">
        <f t="shared" si="4"/>
        <v>0</v>
      </c>
    </row>
    <row r="58" spans="1:9" x14ac:dyDescent="0.25">
      <c r="A58" s="42">
        <f>result!A58</f>
        <v>0</v>
      </c>
      <c r="B58">
        <f>result!B58</f>
        <v>0</v>
      </c>
      <c r="C58">
        <f>result!C58</f>
        <v>0</v>
      </c>
      <c r="D58">
        <f>result!D58</f>
        <v>0</v>
      </c>
      <c r="E58">
        <f>result!E58</f>
        <v>0</v>
      </c>
      <c r="F58">
        <f t="shared" si="1"/>
        <v>0</v>
      </c>
      <c r="G58">
        <f t="shared" si="3"/>
        <v>0</v>
      </c>
      <c r="H58">
        <f t="shared" si="2"/>
        <v>0</v>
      </c>
      <c r="I58">
        <f t="shared" si="4"/>
        <v>0</v>
      </c>
    </row>
    <row r="59" spans="1:9" x14ac:dyDescent="0.25">
      <c r="A59" s="42">
        <f>result!A59</f>
        <v>0</v>
      </c>
      <c r="B59">
        <f>result!B59</f>
        <v>0</v>
      </c>
      <c r="C59">
        <f>result!C59</f>
        <v>0</v>
      </c>
      <c r="D59">
        <f>result!D59</f>
        <v>0</v>
      </c>
      <c r="E59">
        <f>result!E59</f>
        <v>0</v>
      </c>
      <c r="F59">
        <f t="shared" si="1"/>
        <v>0</v>
      </c>
      <c r="G59">
        <f t="shared" si="3"/>
        <v>0</v>
      </c>
      <c r="H59">
        <f t="shared" si="2"/>
        <v>0</v>
      </c>
      <c r="I59">
        <f t="shared" si="4"/>
        <v>0</v>
      </c>
    </row>
    <row r="60" spans="1:9" x14ac:dyDescent="0.25">
      <c r="A60" s="42">
        <f>result!A60</f>
        <v>0</v>
      </c>
      <c r="B60">
        <f>result!B60</f>
        <v>0</v>
      </c>
      <c r="C60">
        <f>result!C60</f>
        <v>0</v>
      </c>
      <c r="D60">
        <f>result!D60</f>
        <v>0</v>
      </c>
      <c r="E60">
        <f>result!E60</f>
        <v>0</v>
      </c>
      <c r="F60">
        <f t="shared" si="1"/>
        <v>0</v>
      </c>
      <c r="G60">
        <f t="shared" si="3"/>
        <v>0</v>
      </c>
      <c r="H60">
        <f t="shared" si="2"/>
        <v>0</v>
      </c>
      <c r="I60">
        <f t="shared" si="4"/>
        <v>0</v>
      </c>
    </row>
    <row r="61" spans="1:9" x14ac:dyDescent="0.25">
      <c r="A61" s="42">
        <f>result!A61</f>
        <v>0</v>
      </c>
      <c r="B61">
        <f>result!B61</f>
        <v>0</v>
      </c>
      <c r="C61">
        <f>result!C61</f>
        <v>0</v>
      </c>
      <c r="D61">
        <f>result!D61</f>
        <v>0</v>
      </c>
      <c r="E61">
        <f>result!E61</f>
        <v>0</v>
      </c>
      <c r="F61">
        <f t="shared" si="1"/>
        <v>0</v>
      </c>
      <c r="G61">
        <f t="shared" si="3"/>
        <v>0</v>
      </c>
      <c r="H61">
        <f t="shared" si="2"/>
        <v>0</v>
      </c>
      <c r="I61">
        <f t="shared" si="4"/>
        <v>0</v>
      </c>
    </row>
    <row r="62" spans="1:9" x14ac:dyDescent="0.25">
      <c r="A62" s="42">
        <f>result!A62</f>
        <v>0</v>
      </c>
      <c r="B62">
        <f>result!B62</f>
        <v>0</v>
      </c>
      <c r="C62">
        <f>result!C62</f>
        <v>0</v>
      </c>
      <c r="D62">
        <f>result!D62</f>
        <v>0</v>
      </c>
      <c r="E62">
        <f>result!E62</f>
        <v>0</v>
      </c>
      <c r="F62">
        <f t="shared" si="1"/>
        <v>0</v>
      </c>
      <c r="G62">
        <f t="shared" si="3"/>
        <v>0</v>
      </c>
      <c r="H62">
        <f t="shared" si="2"/>
        <v>0</v>
      </c>
      <c r="I62">
        <f t="shared" si="4"/>
        <v>0</v>
      </c>
    </row>
    <row r="63" spans="1:9" x14ac:dyDescent="0.25">
      <c r="A63" s="42">
        <f>result!A63</f>
        <v>0</v>
      </c>
      <c r="B63">
        <f>result!B63</f>
        <v>0</v>
      </c>
      <c r="C63">
        <f>result!C63</f>
        <v>0</v>
      </c>
      <c r="D63">
        <f>result!D63</f>
        <v>0</v>
      </c>
      <c r="E63">
        <f>result!E63</f>
        <v>0</v>
      </c>
      <c r="F63">
        <f t="shared" si="1"/>
        <v>0</v>
      </c>
      <c r="G63">
        <f t="shared" si="3"/>
        <v>0</v>
      </c>
      <c r="H63">
        <f t="shared" si="2"/>
        <v>0</v>
      </c>
      <c r="I63">
        <f t="shared" si="4"/>
        <v>0</v>
      </c>
    </row>
    <row r="64" spans="1:9" x14ac:dyDescent="0.25">
      <c r="A64" s="42">
        <f>result!A64</f>
        <v>0</v>
      </c>
      <c r="B64">
        <f>result!B64</f>
        <v>0</v>
      </c>
      <c r="C64">
        <f>result!C64</f>
        <v>0</v>
      </c>
      <c r="D64">
        <f>result!D64</f>
        <v>0</v>
      </c>
      <c r="E64">
        <f>result!E64</f>
        <v>0</v>
      </c>
      <c r="F64">
        <f t="shared" si="1"/>
        <v>0</v>
      </c>
      <c r="G64">
        <f t="shared" si="3"/>
        <v>0</v>
      </c>
      <c r="H64">
        <f t="shared" si="2"/>
        <v>0</v>
      </c>
      <c r="I64">
        <f t="shared" si="4"/>
        <v>0</v>
      </c>
    </row>
    <row r="65" spans="1:9" x14ac:dyDescent="0.25">
      <c r="A65" s="42">
        <f>result!A65</f>
        <v>0</v>
      </c>
      <c r="B65">
        <f>result!B65</f>
        <v>0</v>
      </c>
      <c r="C65">
        <f>result!C65</f>
        <v>0</v>
      </c>
      <c r="D65">
        <f>result!D65</f>
        <v>0</v>
      </c>
      <c r="E65">
        <f>result!E65</f>
        <v>0</v>
      </c>
      <c r="F65">
        <f t="shared" si="1"/>
        <v>0</v>
      </c>
      <c r="G65">
        <f t="shared" si="3"/>
        <v>0</v>
      </c>
      <c r="H65">
        <f t="shared" si="2"/>
        <v>0</v>
      </c>
      <c r="I65">
        <f t="shared" si="4"/>
        <v>0</v>
      </c>
    </row>
    <row r="66" spans="1:9" x14ac:dyDescent="0.25">
      <c r="A66" s="42">
        <f>result!A66</f>
        <v>0</v>
      </c>
      <c r="B66">
        <f>result!B66</f>
        <v>0</v>
      </c>
      <c r="C66">
        <f>result!C66</f>
        <v>0</v>
      </c>
      <c r="D66">
        <f>result!D66</f>
        <v>0</v>
      </c>
      <c r="E66">
        <f>result!E66</f>
        <v>0</v>
      </c>
      <c r="F66">
        <f t="shared" si="1"/>
        <v>0</v>
      </c>
      <c r="G66">
        <f t="shared" si="3"/>
        <v>0</v>
      </c>
      <c r="H66">
        <f t="shared" si="2"/>
        <v>0</v>
      </c>
      <c r="I66">
        <f t="shared" si="4"/>
        <v>0</v>
      </c>
    </row>
    <row r="67" spans="1:9" x14ac:dyDescent="0.25">
      <c r="A67" s="42">
        <f>result!A67</f>
        <v>0</v>
      </c>
      <c r="B67">
        <f>result!B67</f>
        <v>0</v>
      </c>
      <c r="C67">
        <f>result!C67</f>
        <v>0</v>
      </c>
      <c r="D67">
        <f>result!D67</f>
        <v>0</v>
      </c>
      <c r="E67">
        <f>result!E67</f>
        <v>0</v>
      </c>
      <c r="F67">
        <f t="shared" si="1"/>
        <v>0</v>
      </c>
      <c r="G67">
        <f t="shared" si="3"/>
        <v>0</v>
      </c>
      <c r="H67">
        <f t="shared" si="2"/>
        <v>0</v>
      </c>
      <c r="I67">
        <f t="shared" si="4"/>
        <v>0</v>
      </c>
    </row>
    <row r="68" spans="1:9" x14ac:dyDescent="0.25">
      <c r="A68" s="42">
        <f>result!A68</f>
        <v>0</v>
      </c>
      <c r="B68">
        <f>result!B68</f>
        <v>0</v>
      </c>
      <c r="C68">
        <f>result!C68</f>
        <v>0</v>
      </c>
      <c r="D68">
        <f>result!D68</f>
        <v>0</v>
      </c>
      <c r="E68">
        <f>result!E68</f>
        <v>0</v>
      </c>
      <c r="F68">
        <f t="shared" si="1"/>
        <v>0</v>
      </c>
      <c r="G68">
        <f t="shared" si="3"/>
        <v>0</v>
      </c>
      <c r="H68">
        <f t="shared" si="2"/>
        <v>0</v>
      </c>
      <c r="I68">
        <f t="shared" si="4"/>
        <v>0</v>
      </c>
    </row>
    <row r="69" spans="1:9" x14ac:dyDescent="0.25">
      <c r="A69" s="42">
        <f>result!A69</f>
        <v>0</v>
      </c>
      <c r="B69">
        <f>result!B69</f>
        <v>0</v>
      </c>
      <c r="C69">
        <f>result!C69</f>
        <v>0</v>
      </c>
      <c r="D69">
        <f>result!D69</f>
        <v>0</v>
      </c>
      <c r="E69">
        <f>result!E69</f>
        <v>0</v>
      </c>
      <c r="F69">
        <f t="shared" si="1"/>
        <v>0</v>
      </c>
      <c r="G69">
        <f t="shared" si="3"/>
        <v>0</v>
      </c>
      <c r="H69">
        <f t="shared" si="2"/>
        <v>0</v>
      </c>
      <c r="I69">
        <f t="shared" si="4"/>
        <v>0</v>
      </c>
    </row>
    <row r="70" spans="1:9" x14ac:dyDescent="0.25">
      <c r="A70" s="42">
        <f>result!A70</f>
        <v>0</v>
      </c>
      <c r="B70">
        <f>result!B70</f>
        <v>0</v>
      </c>
      <c r="C70">
        <f>result!C70</f>
        <v>0</v>
      </c>
      <c r="D70">
        <f>result!D70</f>
        <v>0</v>
      </c>
      <c r="E70">
        <f>result!E70</f>
        <v>0</v>
      </c>
      <c r="F70">
        <f t="shared" si="1"/>
        <v>0</v>
      </c>
      <c r="G70">
        <f t="shared" si="3"/>
        <v>0</v>
      </c>
      <c r="H70">
        <f t="shared" si="2"/>
        <v>0</v>
      </c>
      <c r="I70">
        <f t="shared" si="4"/>
        <v>0</v>
      </c>
    </row>
    <row r="71" spans="1:9" x14ac:dyDescent="0.25">
      <c r="A71" s="42">
        <f>result!A71</f>
        <v>0</v>
      </c>
      <c r="B71">
        <f>result!B71</f>
        <v>0</v>
      </c>
      <c r="C71">
        <f>result!C71</f>
        <v>0</v>
      </c>
      <c r="D71">
        <f>result!D71</f>
        <v>0</v>
      </c>
      <c r="E71">
        <f>result!E71</f>
        <v>0</v>
      </c>
      <c r="F71">
        <f t="shared" si="1"/>
        <v>0</v>
      </c>
      <c r="G71">
        <f t="shared" si="3"/>
        <v>0</v>
      </c>
      <c r="H71">
        <f t="shared" si="2"/>
        <v>0</v>
      </c>
      <c r="I71">
        <f t="shared" si="4"/>
        <v>0</v>
      </c>
    </row>
    <row r="72" spans="1:9" x14ac:dyDescent="0.25">
      <c r="A72" s="42">
        <f>result!A72</f>
        <v>0</v>
      </c>
      <c r="B72">
        <f>result!B72</f>
        <v>0</v>
      </c>
      <c r="C72">
        <f>result!C72</f>
        <v>0</v>
      </c>
      <c r="D72">
        <f>result!D72</f>
        <v>0</v>
      </c>
      <c r="E72">
        <f>result!E72</f>
        <v>0</v>
      </c>
      <c r="F72">
        <f t="shared" si="1"/>
        <v>0</v>
      </c>
      <c r="G72">
        <f t="shared" si="3"/>
        <v>0</v>
      </c>
      <c r="H72">
        <f t="shared" si="2"/>
        <v>0</v>
      </c>
      <c r="I72">
        <f t="shared" si="4"/>
        <v>0</v>
      </c>
    </row>
    <row r="73" spans="1:9" x14ac:dyDescent="0.25">
      <c r="A73" s="42">
        <f>result!A73</f>
        <v>0</v>
      </c>
      <c r="B73">
        <f>result!B73</f>
        <v>0</v>
      </c>
      <c r="C73">
        <f>result!C73</f>
        <v>0</v>
      </c>
      <c r="D73">
        <f>result!D73</f>
        <v>0</v>
      </c>
      <c r="E73">
        <f>result!E73</f>
        <v>0</v>
      </c>
      <c r="F73">
        <f t="shared" si="1"/>
        <v>0</v>
      </c>
      <c r="G73">
        <f t="shared" si="3"/>
        <v>0</v>
      </c>
      <c r="H73">
        <f t="shared" si="2"/>
        <v>0</v>
      </c>
      <c r="I73">
        <f t="shared" si="4"/>
        <v>0</v>
      </c>
    </row>
    <row r="74" spans="1:9" x14ac:dyDescent="0.25">
      <c r="A74" s="42">
        <f>result!A74</f>
        <v>0</v>
      </c>
      <c r="B74">
        <f>result!B74</f>
        <v>0</v>
      </c>
      <c r="C74">
        <f>result!C74</f>
        <v>0</v>
      </c>
      <c r="D74">
        <f>result!D74</f>
        <v>0</v>
      </c>
      <c r="E74">
        <f>result!E74</f>
        <v>0</v>
      </c>
      <c r="F74">
        <f t="shared" si="1"/>
        <v>0</v>
      </c>
      <c r="G74">
        <f t="shared" si="3"/>
        <v>0</v>
      </c>
      <c r="H74">
        <f t="shared" si="2"/>
        <v>0</v>
      </c>
      <c r="I74">
        <f t="shared" si="4"/>
        <v>0</v>
      </c>
    </row>
    <row r="75" spans="1:9" x14ac:dyDescent="0.25">
      <c r="A75" s="42">
        <f>result!A75</f>
        <v>0</v>
      </c>
      <c r="B75">
        <f>result!B75</f>
        <v>0</v>
      </c>
      <c r="C75">
        <f>result!C75</f>
        <v>0</v>
      </c>
      <c r="D75">
        <f>result!D75</f>
        <v>0</v>
      </c>
      <c r="E75">
        <f>result!E75</f>
        <v>0</v>
      </c>
      <c r="F75">
        <f t="shared" si="1"/>
        <v>0</v>
      </c>
      <c r="G75">
        <f t="shared" si="3"/>
        <v>0</v>
      </c>
      <c r="H75">
        <f t="shared" si="2"/>
        <v>0</v>
      </c>
      <c r="I75">
        <f t="shared" si="4"/>
        <v>0</v>
      </c>
    </row>
    <row r="76" spans="1:9" x14ac:dyDescent="0.25">
      <c r="A76" s="42">
        <f>result!A76</f>
        <v>0</v>
      </c>
      <c r="B76">
        <f>result!B76</f>
        <v>0</v>
      </c>
      <c r="C76">
        <f>result!C76</f>
        <v>0</v>
      </c>
      <c r="D76">
        <f>result!D76</f>
        <v>0</v>
      </c>
      <c r="E76">
        <f>result!E76</f>
        <v>0</v>
      </c>
      <c r="F76">
        <f t="shared" si="1"/>
        <v>0</v>
      </c>
      <c r="G76">
        <f t="shared" si="3"/>
        <v>0</v>
      </c>
      <c r="H76">
        <f t="shared" si="2"/>
        <v>0</v>
      </c>
      <c r="I76">
        <f t="shared" si="4"/>
        <v>0</v>
      </c>
    </row>
    <row r="77" spans="1:9" x14ac:dyDescent="0.25">
      <c r="A77" s="42">
        <f>result!A77</f>
        <v>0</v>
      </c>
      <c r="B77">
        <f>result!B77</f>
        <v>0</v>
      </c>
      <c r="C77">
        <f>result!C77</f>
        <v>0</v>
      </c>
      <c r="D77">
        <f>result!D77</f>
        <v>0</v>
      </c>
      <c r="E77">
        <f>result!E77</f>
        <v>0</v>
      </c>
      <c r="F77">
        <f t="shared" si="1"/>
        <v>0</v>
      </c>
      <c r="G77">
        <f t="shared" si="3"/>
        <v>0</v>
      </c>
      <c r="H77">
        <f t="shared" si="2"/>
        <v>0</v>
      </c>
      <c r="I77">
        <f t="shared" si="4"/>
        <v>0</v>
      </c>
    </row>
    <row r="78" spans="1:9" x14ac:dyDescent="0.25">
      <c r="A78" s="42">
        <f>result!A78</f>
        <v>0</v>
      </c>
      <c r="B78">
        <f>result!B78</f>
        <v>0</v>
      </c>
      <c r="C78">
        <f>result!C78</f>
        <v>0</v>
      </c>
      <c r="D78">
        <f>result!D78</f>
        <v>0</v>
      </c>
      <c r="E78">
        <f>result!E78</f>
        <v>0</v>
      </c>
      <c r="F78">
        <f t="shared" si="1"/>
        <v>0</v>
      </c>
      <c r="G78">
        <f t="shared" si="3"/>
        <v>0</v>
      </c>
      <c r="H78">
        <f t="shared" si="2"/>
        <v>0</v>
      </c>
      <c r="I78">
        <f t="shared" si="4"/>
        <v>0</v>
      </c>
    </row>
    <row r="79" spans="1:9" x14ac:dyDescent="0.25">
      <c r="A79" s="42">
        <f>result!A79</f>
        <v>0</v>
      </c>
      <c r="B79">
        <f>result!B79</f>
        <v>0</v>
      </c>
      <c r="C79">
        <f>result!C79</f>
        <v>0</v>
      </c>
      <c r="D79">
        <f>result!D79</f>
        <v>0</v>
      </c>
      <c r="E79">
        <f>result!E79</f>
        <v>0</v>
      </c>
      <c r="F79">
        <f t="shared" ref="F79:F142" si="5">E79*$K$2+F78*(1-$K$2)</f>
        <v>0</v>
      </c>
      <c r="G79">
        <f t="shared" si="3"/>
        <v>0</v>
      </c>
      <c r="H79">
        <f t="shared" si="2"/>
        <v>0</v>
      </c>
      <c r="I79">
        <f t="shared" si="4"/>
        <v>0</v>
      </c>
    </row>
    <row r="80" spans="1:9" x14ac:dyDescent="0.25">
      <c r="A80" s="42">
        <f>result!A80</f>
        <v>0</v>
      </c>
      <c r="B80">
        <f>result!B80</f>
        <v>0</v>
      </c>
      <c r="C80">
        <f>result!C80</f>
        <v>0</v>
      </c>
      <c r="D80">
        <f>result!D80</f>
        <v>0</v>
      </c>
      <c r="E80">
        <f>result!E80</f>
        <v>0</v>
      </c>
      <c r="F80">
        <f t="shared" si="5"/>
        <v>0</v>
      </c>
      <c r="G80">
        <f t="shared" si="3"/>
        <v>0</v>
      </c>
      <c r="H80">
        <f t="shared" si="2"/>
        <v>0</v>
      </c>
      <c r="I80">
        <f t="shared" si="4"/>
        <v>0</v>
      </c>
    </row>
    <row r="81" spans="1:9" x14ac:dyDescent="0.25">
      <c r="A81" s="42">
        <f>result!A81</f>
        <v>0</v>
      </c>
      <c r="B81">
        <f>result!B81</f>
        <v>0</v>
      </c>
      <c r="C81">
        <f>result!C81</f>
        <v>0</v>
      </c>
      <c r="D81">
        <f>result!D81</f>
        <v>0</v>
      </c>
      <c r="E81">
        <f>result!E81</f>
        <v>0</v>
      </c>
      <c r="F81">
        <f t="shared" si="5"/>
        <v>0</v>
      </c>
      <c r="G81">
        <f t="shared" si="3"/>
        <v>0</v>
      </c>
      <c r="H81">
        <f t="shared" si="2"/>
        <v>0</v>
      </c>
      <c r="I81">
        <f t="shared" si="4"/>
        <v>0</v>
      </c>
    </row>
    <row r="82" spans="1:9" x14ac:dyDescent="0.25">
      <c r="A82" s="42">
        <f>result!A82</f>
        <v>0</v>
      </c>
      <c r="B82">
        <f>result!B82</f>
        <v>0</v>
      </c>
      <c r="C82">
        <f>result!C82</f>
        <v>0</v>
      </c>
      <c r="D82">
        <f>result!D82</f>
        <v>0</v>
      </c>
      <c r="E82">
        <f>result!E82</f>
        <v>0</v>
      </c>
      <c r="F82">
        <f t="shared" si="5"/>
        <v>0</v>
      </c>
      <c r="G82">
        <f t="shared" si="3"/>
        <v>0</v>
      </c>
      <c r="H82">
        <f t="shared" si="2"/>
        <v>0</v>
      </c>
      <c r="I82">
        <f t="shared" si="4"/>
        <v>0</v>
      </c>
    </row>
    <row r="83" spans="1:9" x14ac:dyDescent="0.25">
      <c r="A83" s="42">
        <f>result!A83</f>
        <v>0</v>
      </c>
      <c r="B83">
        <f>result!B83</f>
        <v>0</v>
      </c>
      <c r="C83">
        <f>result!C83</f>
        <v>0</v>
      </c>
      <c r="D83">
        <f>result!D83</f>
        <v>0</v>
      </c>
      <c r="E83">
        <f>result!E83</f>
        <v>0</v>
      </c>
      <c r="F83">
        <f t="shared" si="5"/>
        <v>0</v>
      </c>
      <c r="G83">
        <f t="shared" si="3"/>
        <v>0</v>
      </c>
      <c r="H83">
        <f t="shared" si="2"/>
        <v>0</v>
      </c>
      <c r="I83">
        <f t="shared" si="4"/>
        <v>0</v>
      </c>
    </row>
    <row r="84" spans="1:9" x14ac:dyDescent="0.25">
      <c r="A84" s="42">
        <f>result!A84</f>
        <v>0</v>
      </c>
      <c r="B84">
        <f>result!B84</f>
        <v>0</v>
      </c>
      <c r="C84">
        <f>result!C84</f>
        <v>0</v>
      </c>
      <c r="D84">
        <f>result!D84</f>
        <v>0</v>
      </c>
      <c r="E84">
        <f>result!E84</f>
        <v>0</v>
      </c>
      <c r="F84">
        <f t="shared" si="5"/>
        <v>0</v>
      </c>
      <c r="G84">
        <f t="shared" si="3"/>
        <v>0</v>
      </c>
      <c r="H84">
        <f t="shared" si="2"/>
        <v>0</v>
      </c>
      <c r="I84">
        <f t="shared" si="4"/>
        <v>0</v>
      </c>
    </row>
    <row r="85" spans="1:9" x14ac:dyDescent="0.25">
      <c r="A85" s="42">
        <f>result!A85</f>
        <v>0</v>
      </c>
      <c r="B85">
        <f>result!B85</f>
        <v>0</v>
      </c>
      <c r="C85">
        <f>result!C85</f>
        <v>0</v>
      </c>
      <c r="D85">
        <f>result!D85</f>
        <v>0</v>
      </c>
      <c r="E85">
        <f>result!E85</f>
        <v>0</v>
      </c>
      <c r="F85">
        <f t="shared" si="5"/>
        <v>0</v>
      </c>
      <c r="G85">
        <f t="shared" si="3"/>
        <v>0</v>
      </c>
      <c r="H85">
        <f t="shared" si="2"/>
        <v>0</v>
      </c>
      <c r="I85">
        <f t="shared" si="4"/>
        <v>0</v>
      </c>
    </row>
    <row r="86" spans="1:9" x14ac:dyDescent="0.25">
      <c r="A86" s="42">
        <f>result!A86</f>
        <v>0</v>
      </c>
      <c r="B86">
        <f>result!B86</f>
        <v>0</v>
      </c>
      <c r="C86">
        <f>result!C86</f>
        <v>0</v>
      </c>
      <c r="D86">
        <f>result!D86</f>
        <v>0</v>
      </c>
      <c r="E86">
        <f>result!E86</f>
        <v>0</v>
      </c>
      <c r="F86">
        <f t="shared" si="5"/>
        <v>0</v>
      </c>
      <c r="G86">
        <f t="shared" si="3"/>
        <v>0</v>
      </c>
      <c r="H86">
        <f t="shared" si="2"/>
        <v>0</v>
      </c>
      <c r="I86">
        <f t="shared" si="4"/>
        <v>0</v>
      </c>
    </row>
    <row r="87" spans="1:9" x14ac:dyDescent="0.25">
      <c r="A87" s="42">
        <f>result!A87</f>
        <v>0</v>
      </c>
      <c r="B87">
        <f>result!B87</f>
        <v>0</v>
      </c>
      <c r="C87">
        <f>result!C87</f>
        <v>0</v>
      </c>
      <c r="D87">
        <f>result!D87</f>
        <v>0</v>
      </c>
      <c r="E87">
        <f>result!E87</f>
        <v>0</v>
      </c>
      <c r="F87">
        <f t="shared" si="5"/>
        <v>0</v>
      </c>
      <c r="G87">
        <f t="shared" si="3"/>
        <v>0</v>
      </c>
      <c r="H87">
        <f t="shared" si="2"/>
        <v>0</v>
      </c>
      <c r="I87">
        <f t="shared" si="4"/>
        <v>0</v>
      </c>
    </row>
    <row r="88" spans="1:9" x14ac:dyDescent="0.25">
      <c r="A88" s="42">
        <f>result!A88</f>
        <v>0</v>
      </c>
      <c r="B88">
        <f>result!B88</f>
        <v>0</v>
      </c>
      <c r="C88">
        <f>result!C88</f>
        <v>0</v>
      </c>
      <c r="D88">
        <f>result!D88</f>
        <v>0</v>
      </c>
      <c r="E88">
        <f>result!E88</f>
        <v>0</v>
      </c>
      <c r="F88">
        <f t="shared" si="5"/>
        <v>0</v>
      </c>
      <c r="G88">
        <f t="shared" si="3"/>
        <v>0</v>
      </c>
      <c r="H88">
        <f t="shared" si="2"/>
        <v>0</v>
      </c>
      <c r="I88">
        <f t="shared" si="4"/>
        <v>0</v>
      </c>
    </row>
    <row r="89" spans="1:9" x14ac:dyDescent="0.25">
      <c r="A89" s="42">
        <f>result!A89</f>
        <v>0</v>
      </c>
      <c r="B89">
        <f>result!B89</f>
        <v>0</v>
      </c>
      <c r="C89">
        <f>result!C89</f>
        <v>0</v>
      </c>
      <c r="D89">
        <f>result!D89</f>
        <v>0</v>
      </c>
      <c r="E89">
        <f>result!E89</f>
        <v>0</v>
      </c>
      <c r="F89">
        <f t="shared" si="5"/>
        <v>0</v>
      </c>
      <c r="G89">
        <f t="shared" si="3"/>
        <v>0</v>
      </c>
      <c r="H89">
        <f t="shared" si="2"/>
        <v>0</v>
      </c>
      <c r="I89">
        <f t="shared" si="4"/>
        <v>0</v>
      </c>
    </row>
    <row r="90" spans="1:9" x14ac:dyDescent="0.25">
      <c r="A90" s="42">
        <f>result!A90</f>
        <v>0</v>
      </c>
      <c r="B90">
        <f>result!B90</f>
        <v>0</v>
      </c>
      <c r="C90">
        <f>result!C90</f>
        <v>0</v>
      </c>
      <c r="D90">
        <f>result!D90</f>
        <v>0</v>
      </c>
      <c r="E90">
        <f>result!E90</f>
        <v>0</v>
      </c>
      <c r="F90">
        <f t="shared" si="5"/>
        <v>0</v>
      </c>
      <c r="G90">
        <f t="shared" si="3"/>
        <v>0</v>
      </c>
      <c r="H90">
        <f t="shared" si="2"/>
        <v>0</v>
      </c>
      <c r="I90">
        <f t="shared" si="4"/>
        <v>0</v>
      </c>
    </row>
    <row r="91" spans="1:9" x14ac:dyDescent="0.25">
      <c r="A91" s="42">
        <f>result!A91</f>
        <v>0</v>
      </c>
      <c r="B91">
        <f>result!B91</f>
        <v>0</v>
      </c>
      <c r="C91">
        <f>result!C91</f>
        <v>0</v>
      </c>
      <c r="D91">
        <f>result!D91</f>
        <v>0</v>
      </c>
      <c r="E91">
        <f>result!E91</f>
        <v>0</v>
      </c>
      <c r="F91">
        <f t="shared" si="5"/>
        <v>0</v>
      </c>
      <c r="G91">
        <f t="shared" si="3"/>
        <v>0</v>
      </c>
      <c r="H91">
        <f t="shared" si="2"/>
        <v>0</v>
      </c>
      <c r="I91">
        <f t="shared" si="4"/>
        <v>0</v>
      </c>
    </row>
    <row r="92" spans="1:9" x14ac:dyDescent="0.25">
      <c r="A92" s="42">
        <f>result!A92</f>
        <v>0</v>
      </c>
      <c r="B92">
        <f>result!B92</f>
        <v>0</v>
      </c>
      <c r="C92">
        <f>result!C92</f>
        <v>0</v>
      </c>
      <c r="D92">
        <f>result!D92</f>
        <v>0</v>
      </c>
      <c r="E92">
        <f>result!E92</f>
        <v>0</v>
      </c>
      <c r="F92">
        <f t="shared" si="5"/>
        <v>0</v>
      </c>
      <c r="G92">
        <f t="shared" si="3"/>
        <v>0</v>
      </c>
      <c r="H92">
        <f t="shared" ref="H92:H155" si="6">F92-G92</f>
        <v>0</v>
      </c>
      <c r="I92">
        <f t="shared" si="4"/>
        <v>0</v>
      </c>
    </row>
    <row r="93" spans="1:9" x14ac:dyDescent="0.25">
      <c r="A93" s="42">
        <f>result!A93</f>
        <v>0</v>
      </c>
      <c r="B93">
        <f>result!B93</f>
        <v>0</v>
      </c>
      <c r="C93">
        <f>result!C93</f>
        <v>0</v>
      </c>
      <c r="D93">
        <f>result!D93</f>
        <v>0</v>
      </c>
      <c r="E93">
        <f>result!E93</f>
        <v>0</v>
      </c>
      <c r="F93">
        <f t="shared" si="5"/>
        <v>0</v>
      </c>
      <c r="G93">
        <f t="shared" ref="G93:G156" si="7">E93*$L$2+G92*(1-$L$2)</f>
        <v>0</v>
      </c>
      <c r="H93">
        <f t="shared" si="6"/>
        <v>0</v>
      </c>
      <c r="I93">
        <f t="shared" si="4"/>
        <v>0</v>
      </c>
    </row>
    <row r="94" spans="1:9" x14ac:dyDescent="0.25">
      <c r="A94" s="42">
        <f>result!A94</f>
        <v>0</v>
      </c>
      <c r="B94">
        <f>result!B94</f>
        <v>0</v>
      </c>
      <c r="C94">
        <f>result!C94</f>
        <v>0</v>
      </c>
      <c r="D94">
        <f>result!D94</f>
        <v>0</v>
      </c>
      <c r="E94">
        <f>result!E94</f>
        <v>0</v>
      </c>
      <c r="F94">
        <f t="shared" si="5"/>
        <v>0</v>
      </c>
      <c r="G94">
        <f t="shared" si="7"/>
        <v>0</v>
      </c>
      <c r="H94">
        <f t="shared" si="6"/>
        <v>0</v>
      </c>
      <c r="I94">
        <f t="shared" si="4"/>
        <v>0</v>
      </c>
    </row>
    <row r="95" spans="1:9" x14ac:dyDescent="0.25">
      <c r="A95" s="42">
        <f>result!A95</f>
        <v>0</v>
      </c>
      <c r="B95">
        <f>result!B95</f>
        <v>0</v>
      </c>
      <c r="C95">
        <f>result!C95</f>
        <v>0</v>
      </c>
      <c r="D95">
        <f>result!D95</f>
        <v>0</v>
      </c>
      <c r="E95">
        <f>result!E95</f>
        <v>0</v>
      </c>
      <c r="F95">
        <f t="shared" si="5"/>
        <v>0</v>
      </c>
      <c r="G95">
        <f t="shared" si="7"/>
        <v>0</v>
      </c>
      <c r="H95">
        <f t="shared" si="6"/>
        <v>0</v>
      </c>
      <c r="I95">
        <f t="shared" si="4"/>
        <v>0</v>
      </c>
    </row>
    <row r="96" spans="1:9" x14ac:dyDescent="0.25">
      <c r="A96" s="42">
        <f>result!A96</f>
        <v>0</v>
      </c>
      <c r="B96">
        <f>result!B96</f>
        <v>0</v>
      </c>
      <c r="C96">
        <f>result!C96</f>
        <v>0</v>
      </c>
      <c r="D96">
        <f>result!D96</f>
        <v>0</v>
      </c>
      <c r="E96">
        <f>result!E96</f>
        <v>0</v>
      </c>
      <c r="F96">
        <f t="shared" si="5"/>
        <v>0</v>
      </c>
      <c r="G96">
        <f t="shared" si="7"/>
        <v>0</v>
      </c>
      <c r="H96">
        <f t="shared" si="6"/>
        <v>0</v>
      </c>
      <c r="I96">
        <f t="shared" si="4"/>
        <v>0</v>
      </c>
    </row>
    <row r="97" spans="1:9" x14ac:dyDescent="0.25">
      <c r="A97" s="42">
        <f>result!A97</f>
        <v>0</v>
      </c>
      <c r="B97">
        <f>result!B97</f>
        <v>0</v>
      </c>
      <c r="C97">
        <f>result!C97</f>
        <v>0</v>
      </c>
      <c r="D97">
        <f>result!D97</f>
        <v>0</v>
      </c>
      <c r="E97">
        <f>result!E97</f>
        <v>0</v>
      </c>
      <c r="F97">
        <f t="shared" si="5"/>
        <v>0</v>
      </c>
      <c r="G97">
        <f t="shared" si="7"/>
        <v>0</v>
      </c>
      <c r="H97">
        <f t="shared" si="6"/>
        <v>0</v>
      </c>
      <c r="I97">
        <f t="shared" si="4"/>
        <v>0</v>
      </c>
    </row>
    <row r="98" spans="1:9" x14ac:dyDescent="0.25">
      <c r="A98" s="42">
        <f>result!A98</f>
        <v>0</v>
      </c>
      <c r="B98">
        <f>result!B98</f>
        <v>0</v>
      </c>
      <c r="C98">
        <f>result!C98</f>
        <v>0</v>
      </c>
      <c r="D98">
        <f>result!D98</f>
        <v>0</v>
      </c>
      <c r="E98">
        <f>result!E98</f>
        <v>0</v>
      </c>
      <c r="F98">
        <f t="shared" si="5"/>
        <v>0</v>
      </c>
      <c r="G98">
        <f t="shared" si="7"/>
        <v>0</v>
      </c>
      <c r="H98">
        <f t="shared" si="6"/>
        <v>0</v>
      </c>
      <c r="I98">
        <f t="shared" si="4"/>
        <v>0</v>
      </c>
    </row>
    <row r="99" spans="1:9" x14ac:dyDescent="0.25">
      <c r="A99" s="42">
        <f>result!A99</f>
        <v>0</v>
      </c>
      <c r="B99">
        <f>result!B99</f>
        <v>0</v>
      </c>
      <c r="C99">
        <f>result!C99</f>
        <v>0</v>
      </c>
      <c r="D99">
        <f>result!D99</f>
        <v>0</v>
      </c>
      <c r="E99">
        <f>result!E99</f>
        <v>0</v>
      </c>
      <c r="F99">
        <f t="shared" si="5"/>
        <v>0</v>
      </c>
      <c r="G99">
        <f t="shared" si="7"/>
        <v>0</v>
      </c>
      <c r="H99">
        <f t="shared" si="6"/>
        <v>0</v>
      </c>
      <c r="I99">
        <f t="shared" si="4"/>
        <v>0</v>
      </c>
    </row>
    <row r="100" spans="1:9" x14ac:dyDescent="0.25">
      <c r="A100" s="42">
        <f>result!A100</f>
        <v>0</v>
      </c>
      <c r="B100">
        <f>result!B100</f>
        <v>0</v>
      </c>
      <c r="C100">
        <f>result!C100</f>
        <v>0</v>
      </c>
      <c r="D100">
        <f>result!D100</f>
        <v>0</v>
      </c>
      <c r="E100">
        <f>result!E100</f>
        <v>0</v>
      </c>
      <c r="F100">
        <f t="shared" si="5"/>
        <v>0</v>
      </c>
      <c r="G100">
        <f t="shared" si="7"/>
        <v>0</v>
      </c>
      <c r="H100">
        <f t="shared" si="6"/>
        <v>0</v>
      </c>
      <c r="I100">
        <f t="shared" si="4"/>
        <v>0</v>
      </c>
    </row>
    <row r="101" spans="1:9" x14ac:dyDescent="0.25">
      <c r="A101" s="42">
        <f>result!A101</f>
        <v>0</v>
      </c>
      <c r="B101">
        <f>result!B101</f>
        <v>0</v>
      </c>
      <c r="C101">
        <f>result!C101</f>
        <v>0</v>
      </c>
      <c r="D101">
        <f>result!D101</f>
        <v>0</v>
      </c>
      <c r="E101">
        <f>result!E101</f>
        <v>0</v>
      </c>
      <c r="F101">
        <f t="shared" si="5"/>
        <v>0</v>
      </c>
      <c r="G101">
        <f t="shared" si="7"/>
        <v>0</v>
      </c>
      <c r="H101">
        <f t="shared" si="6"/>
        <v>0</v>
      </c>
      <c r="I101">
        <f t="shared" ref="I101:I164" si="8">(H101-I100)*$M$2+I100</f>
        <v>0</v>
      </c>
    </row>
    <row r="102" spans="1:9" x14ac:dyDescent="0.25">
      <c r="A102" s="42">
        <f>result!A102</f>
        <v>0</v>
      </c>
      <c r="B102">
        <f>result!B102</f>
        <v>0</v>
      </c>
      <c r="C102">
        <f>result!C102</f>
        <v>0</v>
      </c>
      <c r="D102">
        <f>result!D102</f>
        <v>0</v>
      </c>
      <c r="E102">
        <f>result!E102</f>
        <v>0</v>
      </c>
      <c r="F102">
        <f t="shared" si="5"/>
        <v>0</v>
      </c>
      <c r="G102">
        <f t="shared" si="7"/>
        <v>0</v>
      </c>
      <c r="H102">
        <f t="shared" si="6"/>
        <v>0</v>
      </c>
      <c r="I102">
        <f t="shared" si="8"/>
        <v>0</v>
      </c>
    </row>
    <row r="103" spans="1:9" x14ac:dyDescent="0.25">
      <c r="A103" s="42">
        <f>result!A103</f>
        <v>0</v>
      </c>
      <c r="B103">
        <f>result!B103</f>
        <v>0</v>
      </c>
      <c r="C103">
        <f>result!C103</f>
        <v>0</v>
      </c>
      <c r="D103">
        <f>result!D103</f>
        <v>0</v>
      </c>
      <c r="E103">
        <f>result!E103</f>
        <v>0</v>
      </c>
      <c r="F103">
        <f t="shared" si="5"/>
        <v>0</v>
      </c>
      <c r="G103">
        <f t="shared" si="7"/>
        <v>0</v>
      </c>
      <c r="H103">
        <f t="shared" si="6"/>
        <v>0</v>
      </c>
      <c r="I103">
        <f t="shared" si="8"/>
        <v>0</v>
      </c>
    </row>
    <row r="104" spans="1:9" x14ac:dyDescent="0.25">
      <c r="A104" s="42">
        <f>result!A104</f>
        <v>0</v>
      </c>
      <c r="B104">
        <f>result!B104</f>
        <v>0</v>
      </c>
      <c r="C104">
        <f>result!C104</f>
        <v>0</v>
      </c>
      <c r="D104">
        <f>result!D104</f>
        <v>0</v>
      </c>
      <c r="E104">
        <f>result!E104</f>
        <v>0</v>
      </c>
      <c r="F104">
        <f t="shared" si="5"/>
        <v>0</v>
      </c>
      <c r="G104">
        <f t="shared" si="7"/>
        <v>0</v>
      </c>
      <c r="H104">
        <f t="shared" si="6"/>
        <v>0</v>
      </c>
      <c r="I104">
        <f t="shared" si="8"/>
        <v>0</v>
      </c>
    </row>
    <row r="105" spans="1:9" x14ac:dyDescent="0.25">
      <c r="A105" s="42">
        <f>result!A105</f>
        <v>0</v>
      </c>
      <c r="B105">
        <f>result!B105</f>
        <v>0</v>
      </c>
      <c r="C105">
        <f>result!C105</f>
        <v>0</v>
      </c>
      <c r="D105">
        <f>result!D105</f>
        <v>0</v>
      </c>
      <c r="E105">
        <f>result!E105</f>
        <v>0</v>
      </c>
      <c r="F105">
        <f t="shared" si="5"/>
        <v>0</v>
      </c>
      <c r="G105">
        <f t="shared" si="7"/>
        <v>0</v>
      </c>
      <c r="H105">
        <f t="shared" si="6"/>
        <v>0</v>
      </c>
      <c r="I105">
        <f t="shared" si="8"/>
        <v>0</v>
      </c>
    </row>
    <row r="106" spans="1:9" x14ac:dyDescent="0.25">
      <c r="A106" s="42">
        <f>result!A106</f>
        <v>0</v>
      </c>
      <c r="B106">
        <f>result!B106</f>
        <v>0</v>
      </c>
      <c r="C106">
        <f>result!C106</f>
        <v>0</v>
      </c>
      <c r="D106">
        <f>result!D106</f>
        <v>0</v>
      </c>
      <c r="E106">
        <f>result!E106</f>
        <v>0</v>
      </c>
      <c r="F106">
        <f t="shared" si="5"/>
        <v>0</v>
      </c>
      <c r="G106">
        <f t="shared" si="7"/>
        <v>0</v>
      </c>
      <c r="H106">
        <f t="shared" si="6"/>
        <v>0</v>
      </c>
      <c r="I106">
        <f t="shared" si="8"/>
        <v>0</v>
      </c>
    </row>
    <row r="107" spans="1:9" x14ac:dyDescent="0.25">
      <c r="A107" s="42">
        <f>result!A107</f>
        <v>0</v>
      </c>
      <c r="B107">
        <f>result!B107</f>
        <v>0</v>
      </c>
      <c r="C107">
        <f>result!C107</f>
        <v>0</v>
      </c>
      <c r="D107">
        <f>result!D107</f>
        <v>0</v>
      </c>
      <c r="E107">
        <f>result!E107</f>
        <v>0</v>
      </c>
      <c r="F107">
        <f t="shared" si="5"/>
        <v>0</v>
      </c>
      <c r="G107">
        <f t="shared" si="7"/>
        <v>0</v>
      </c>
      <c r="H107">
        <f t="shared" si="6"/>
        <v>0</v>
      </c>
      <c r="I107">
        <f t="shared" si="8"/>
        <v>0</v>
      </c>
    </row>
    <row r="108" spans="1:9" x14ac:dyDescent="0.25">
      <c r="A108" s="42">
        <f>result!A108</f>
        <v>0</v>
      </c>
      <c r="B108">
        <f>result!B108</f>
        <v>0</v>
      </c>
      <c r="C108">
        <f>result!C108</f>
        <v>0</v>
      </c>
      <c r="D108">
        <f>result!D108</f>
        <v>0</v>
      </c>
      <c r="E108">
        <f>result!E108</f>
        <v>0</v>
      </c>
      <c r="F108">
        <f t="shared" si="5"/>
        <v>0</v>
      </c>
      <c r="G108">
        <f t="shared" si="7"/>
        <v>0</v>
      </c>
      <c r="H108">
        <f t="shared" si="6"/>
        <v>0</v>
      </c>
      <c r="I108">
        <f t="shared" si="8"/>
        <v>0</v>
      </c>
    </row>
    <row r="109" spans="1:9" x14ac:dyDescent="0.25">
      <c r="A109" s="42">
        <f>result!A109</f>
        <v>0</v>
      </c>
      <c r="B109">
        <f>result!B109</f>
        <v>0</v>
      </c>
      <c r="C109">
        <f>result!C109</f>
        <v>0</v>
      </c>
      <c r="D109">
        <f>result!D109</f>
        <v>0</v>
      </c>
      <c r="E109">
        <f>result!E109</f>
        <v>0</v>
      </c>
      <c r="F109">
        <f t="shared" si="5"/>
        <v>0</v>
      </c>
      <c r="G109">
        <f t="shared" si="7"/>
        <v>0</v>
      </c>
      <c r="H109">
        <f t="shared" si="6"/>
        <v>0</v>
      </c>
      <c r="I109">
        <f t="shared" si="8"/>
        <v>0</v>
      </c>
    </row>
    <row r="110" spans="1:9" x14ac:dyDescent="0.25">
      <c r="A110" s="42">
        <f>result!A110</f>
        <v>0</v>
      </c>
      <c r="B110">
        <f>result!B110</f>
        <v>0</v>
      </c>
      <c r="C110">
        <f>result!C110</f>
        <v>0</v>
      </c>
      <c r="D110">
        <f>result!D110</f>
        <v>0</v>
      </c>
      <c r="E110">
        <f>result!E110</f>
        <v>0</v>
      </c>
      <c r="F110">
        <f t="shared" si="5"/>
        <v>0</v>
      </c>
      <c r="G110">
        <f t="shared" si="7"/>
        <v>0</v>
      </c>
      <c r="H110">
        <f t="shared" si="6"/>
        <v>0</v>
      </c>
      <c r="I110">
        <f t="shared" si="8"/>
        <v>0</v>
      </c>
    </row>
    <row r="111" spans="1:9" x14ac:dyDescent="0.25">
      <c r="A111" s="42">
        <f>result!A111</f>
        <v>0</v>
      </c>
      <c r="B111">
        <f>result!B111</f>
        <v>0</v>
      </c>
      <c r="C111">
        <f>result!C111</f>
        <v>0</v>
      </c>
      <c r="D111">
        <f>result!D111</f>
        <v>0</v>
      </c>
      <c r="E111">
        <f>result!E111</f>
        <v>0</v>
      </c>
      <c r="F111">
        <f t="shared" si="5"/>
        <v>0</v>
      </c>
      <c r="G111">
        <f t="shared" si="7"/>
        <v>0</v>
      </c>
      <c r="H111">
        <f t="shared" si="6"/>
        <v>0</v>
      </c>
      <c r="I111">
        <f t="shared" si="8"/>
        <v>0</v>
      </c>
    </row>
    <row r="112" spans="1:9" x14ac:dyDescent="0.25">
      <c r="A112" s="42">
        <f>result!A112</f>
        <v>0</v>
      </c>
      <c r="B112">
        <f>result!B112</f>
        <v>0</v>
      </c>
      <c r="C112">
        <f>result!C112</f>
        <v>0</v>
      </c>
      <c r="D112">
        <f>result!D112</f>
        <v>0</v>
      </c>
      <c r="E112">
        <f>result!E112</f>
        <v>0</v>
      </c>
      <c r="F112">
        <f t="shared" si="5"/>
        <v>0</v>
      </c>
      <c r="G112">
        <f t="shared" si="7"/>
        <v>0</v>
      </c>
      <c r="H112">
        <f t="shared" si="6"/>
        <v>0</v>
      </c>
      <c r="I112">
        <f t="shared" si="8"/>
        <v>0</v>
      </c>
    </row>
    <row r="113" spans="1:9" x14ac:dyDescent="0.25">
      <c r="A113" s="42">
        <f>result!A113</f>
        <v>0</v>
      </c>
      <c r="B113">
        <f>result!B113</f>
        <v>0</v>
      </c>
      <c r="C113">
        <f>result!C113</f>
        <v>0</v>
      </c>
      <c r="D113">
        <f>result!D113</f>
        <v>0</v>
      </c>
      <c r="E113">
        <f>result!E113</f>
        <v>0</v>
      </c>
      <c r="F113">
        <f t="shared" si="5"/>
        <v>0</v>
      </c>
      <c r="G113">
        <f t="shared" si="7"/>
        <v>0</v>
      </c>
      <c r="H113">
        <f t="shared" si="6"/>
        <v>0</v>
      </c>
      <c r="I113">
        <f t="shared" si="8"/>
        <v>0</v>
      </c>
    </row>
    <row r="114" spans="1:9" x14ac:dyDescent="0.25">
      <c r="A114" s="42">
        <f>result!A114</f>
        <v>0</v>
      </c>
      <c r="B114">
        <f>result!B114</f>
        <v>0</v>
      </c>
      <c r="C114">
        <f>result!C114</f>
        <v>0</v>
      </c>
      <c r="D114">
        <f>result!D114</f>
        <v>0</v>
      </c>
      <c r="E114">
        <f>result!E114</f>
        <v>0</v>
      </c>
      <c r="F114">
        <f t="shared" si="5"/>
        <v>0</v>
      </c>
      <c r="G114">
        <f t="shared" si="7"/>
        <v>0</v>
      </c>
      <c r="H114">
        <f t="shared" si="6"/>
        <v>0</v>
      </c>
      <c r="I114">
        <f t="shared" si="8"/>
        <v>0</v>
      </c>
    </row>
    <row r="115" spans="1:9" x14ac:dyDescent="0.25">
      <c r="A115" s="42">
        <f>result!A115</f>
        <v>0</v>
      </c>
      <c r="B115">
        <f>result!B115</f>
        <v>0</v>
      </c>
      <c r="C115">
        <f>result!C115</f>
        <v>0</v>
      </c>
      <c r="D115">
        <f>result!D115</f>
        <v>0</v>
      </c>
      <c r="E115">
        <f>result!E115</f>
        <v>0</v>
      </c>
      <c r="F115">
        <f t="shared" si="5"/>
        <v>0</v>
      </c>
      <c r="G115">
        <f t="shared" si="7"/>
        <v>0</v>
      </c>
      <c r="H115">
        <f t="shared" si="6"/>
        <v>0</v>
      </c>
      <c r="I115">
        <f t="shared" si="8"/>
        <v>0</v>
      </c>
    </row>
    <row r="116" spans="1:9" x14ac:dyDescent="0.25">
      <c r="A116" s="42">
        <f>result!A116</f>
        <v>0</v>
      </c>
      <c r="B116">
        <f>result!B116</f>
        <v>0</v>
      </c>
      <c r="C116">
        <f>result!C116</f>
        <v>0</v>
      </c>
      <c r="D116">
        <f>result!D116</f>
        <v>0</v>
      </c>
      <c r="E116">
        <f>result!E116</f>
        <v>0</v>
      </c>
      <c r="F116">
        <f t="shared" si="5"/>
        <v>0</v>
      </c>
      <c r="G116">
        <f t="shared" si="7"/>
        <v>0</v>
      </c>
      <c r="H116">
        <f t="shared" si="6"/>
        <v>0</v>
      </c>
      <c r="I116">
        <f t="shared" si="8"/>
        <v>0</v>
      </c>
    </row>
    <row r="117" spans="1:9" x14ac:dyDescent="0.25">
      <c r="A117" s="42">
        <f>result!A117</f>
        <v>0</v>
      </c>
      <c r="B117">
        <f>result!B117</f>
        <v>0</v>
      </c>
      <c r="C117">
        <f>result!C117</f>
        <v>0</v>
      </c>
      <c r="D117">
        <f>result!D117</f>
        <v>0</v>
      </c>
      <c r="E117">
        <f>result!E117</f>
        <v>0</v>
      </c>
      <c r="F117">
        <f t="shared" si="5"/>
        <v>0</v>
      </c>
      <c r="G117">
        <f t="shared" si="7"/>
        <v>0</v>
      </c>
      <c r="H117">
        <f t="shared" si="6"/>
        <v>0</v>
      </c>
      <c r="I117">
        <f t="shared" si="8"/>
        <v>0</v>
      </c>
    </row>
    <row r="118" spans="1:9" x14ac:dyDescent="0.25">
      <c r="A118" s="42">
        <f>result!A118</f>
        <v>0</v>
      </c>
      <c r="B118">
        <f>result!B118</f>
        <v>0</v>
      </c>
      <c r="C118">
        <f>result!C118</f>
        <v>0</v>
      </c>
      <c r="D118">
        <f>result!D118</f>
        <v>0</v>
      </c>
      <c r="E118">
        <f>result!E118</f>
        <v>0</v>
      </c>
      <c r="F118">
        <f t="shared" si="5"/>
        <v>0</v>
      </c>
      <c r="G118">
        <f t="shared" si="7"/>
        <v>0</v>
      </c>
      <c r="H118">
        <f t="shared" si="6"/>
        <v>0</v>
      </c>
      <c r="I118">
        <f t="shared" si="8"/>
        <v>0</v>
      </c>
    </row>
    <row r="119" spans="1:9" x14ac:dyDescent="0.25">
      <c r="A119" s="42">
        <f>result!A119</f>
        <v>0</v>
      </c>
      <c r="B119">
        <f>result!B119</f>
        <v>0</v>
      </c>
      <c r="C119">
        <f>result!C119</f>
        <v>0</v>
      </c>
      <c r="D119">
        <f>result!D119</f>
        <v>0</v>
      </c>
      <c r="E119">
        <f>result!E119</f>
        <v>0</v>
      </c>
      <c r="F119">
        <f t="shared" si="5"/>
        <v>0</v>
      </c>
      <c r="G119">
        <f t="shared" si="7"/>
        <v>0</v>
      </c>
      <c r="H119">
        <f t="shared" si="6"/>
        <v>0</v>
      </c>
      <c r="I119">
        <f t="shared" si="8"/>
        <v>0</v>
      </c>
    </row>
    <row r="120" spans="1:9" x14ac:dyDescent="0.25">
      <c r="A120" s="42">
        <f>result!A120</f>
        <v>0</v>
      </c>
      <c r="B120">
        <f>result!B120</f>
        <v>0</v>
      </c>
      <c r="C120">
        <f>result!C120</f>
        <v>0</v>
      </c>
      <c r="D120">
        <f>result!D120</f>
        <v>0</v>
      </c>
      <c r="E120">
        <f>result!E120</f>
        <v>0</v>
      </c>
      <c r="F120">
        <f t="shared" si="5"/>
        <v>0</v>
      </c>
      <c r="G120">
        <f t="shared" si="7"/>
        <v>0</v>
      </c>
      <c r="H120">
        <f t="shared" si="6"/>
        <v>0</v>
      </c>
      <c r="I120">
        <f t="shared" si="8"/>
        <v>0</v>
      </c>
    </row>
    <row r="121" spans="1:9" x14ac:dyDescent="0.25">
      <c r="A121" s="42">
        <f>result!A121</f>
        <v>0</v>
      </c>
      <c r="B121">
        <f>result!B121</f>
        <v>0</v>
      </c>
      <c r="C121">
        <f>result!C121</f>
        <v>0</v>
      </c>
      <c r="D121">
        <f>result!D121</f>
        <v>0</v>
      </c>
      <c r="E121">
        <f>result!E121</f>
        <v>0</v>
      </c>
      <c r="F121">
        <f t="shared" si="5"/>
        <v>0</v>
      </c>
      <c r="G121">
        <f t="shared" si="7"/>
        <v>0</v>
      </c>
      <c r="H121">
        <f t="shared" si="6"/>
        <v>0</v>
      </c>
      <c r="I121">
        <f t="shared" si="8"/>
        <v>0</v>
      </c>
    </row>
    <row r="122" spans="1:9" x14ac:dyDescent="0.25">
      <c r="A122" s="42">
        <f>result!A122</f>
        <v>0</v>
      </c>
      <c r="B122">
        <f>result!B122</f>
        <v>0</v>
      </c>
      <c r="C122">
        <f>result!C122</f>
        <v>0</v>
      </c>
      <c r="D122">
        <f>result!D122</f>
        <v>0</v>
      </c>
      <c r="E122">
        <f>result!E122</f>
        <v>0</v>
      </c>
      <c r="F122">
        <f t="shared" si="5"/>
        <v>0</v>
      </c>
      <c r="G122">
        <f t="shared" si="7"/>
        <v>0</v>
      </c>
      <c r="H122">
        <f t="shared" si="6"/>
        <v>0</v>
      </c>
      <c r="I122">
        <f t="shared" si="8"/>
        <v>0</v>
      </c>
    </row>
    <row r="123" spans="1:9" x14ac:dyDescent="0.25">
      <c r="A123" s="42">
        <f>result!A123</f>
        <v>0</v>
      </c>
      <c r="B123">
        <f>result!B123</f>
        <v>0</v>
      </c>
      <c r="C123">
        <f>result!C123</f>
        <v>0</v>
      </c>
      <c r="D123">
        <f>result!D123</f>
        <v>0</v>
      </c>
      <c r="E123">
        <f>result!E123</f>
        <v>0</v>
      </c>
      <c r="F123">
        <f t="shared" si="5"/>
        <v>0</v>
      </c>
      <c r="G123">
        <f t="shared" si="7"/>
        <v>0</v>
      </c>
      <c r="H123">
        <f t="shared" si="6"/>
        <v>0</v>
      </c>
      <c r="I123">
        <f t="shared" si="8"/>
        <v>0</v>
      </c>
    </row>
    <row r="124" spans="1:9" x14ac:dyDescent="0.25">
      <c r="A124" s="42">
        <f>result!A124</f>
        <v>0</v>
      </c>
      <c r="B124">
        <f>result!B124</f>
        <v>0</v>
      </c>
      <c r="C124">
        <f>result!C124</f>
        <v>0</v>
      </c>
      <c r="D124">
        <f>result!D124</f>
        <v>0</v>
      </c>
      <c r="E124">
        <f>result!E124</f>
        <v>0</v>
      </c>
      <c r="F124">
        <f t="shared" si="5"/>
        <v>0</v>
      </c>
      <c r="G124">
        <f t="shared" si="7"/>
        <v>0</v>
      </c>
      <c r="H124">
        <f t="shared" si="6"/>
        <v>0</v>
      </c>
      <c r="I124">
        <f t="shared" si="8"/>
        <v>0</v>
      </c>
    </row>
    <row r="125" spans="1:9" x14ac:dyDescent="0.25">
      <c r="A125" s="42">
        <f>result!A125</f>
        <v>0</v>
      </c>
      <c r="B125">
        <f>result!B125</f>
        <v>0</v>
      </c>
      <c r="C125">
        <f>result!C125</f>
        <v>0</v>
      </c>
      <c r="D125">
        <f>result!D125</f>
        <v>0</v>
      </c>
      <c r="E125">
        <f>result!E125</f>
        <v>0</v>
      </c>
      <c r="F125">
        <f t="shared" si="5"/>
        <v>0</v>
      </c>
      <c r="G125">
        <f t="shared" si="7"/>
        <v>0</v>
      </c>
      <c r="H125">
        <f t="shared" si="6"/>
        <v>0</v>
      </c>
      <c r="I125">
        <f t="shared" si="8"/>
        <v>0</v>
      </c>
    </row>
    <row r="126" spans="1:9" x14ac:dyDescent="0.25">
      <c r="A126" s="42">
        <f>result!A126</f>
        <v>0</v>
      </c>
      <c r="B126">
        <f>result!B126</f>
        <v>0</v>
      </c>
      <c r="C126">
        <f>result!C126</f>
        <v>0</v>
      </c>
      <c r="D126">
        <f>result!D126</f>
        <v>0</v>
      </c>
      <c r="E126">
        <f>result!E126</f>
        <v>0</v>
      </c>
      <c r="F126">
        <f t="shared" si="5"/>
        <v>0</v>
      </c>
      <c r="G126">
        <f t="shared" si="7"/>
        <v>0</v>
      </c>
      <c r="H126">
        <f t="shared" si="6"/>
        <v>0</v>
      </c>
      <c r="I126">
        <f t="shared" si="8"/>
        <v>0</v>
      </c>
    </row>
    <row r="127" spans="1:9" x14ac:dyDescent="0.25">
      <c r="A127" s="42">
        <f>result!A127</f>
        <v>0</v>
      </c>
      <c r="B127">
        <f>result!B127</f>
        <v>0</v>
      </c>
      <c r="C127">
        <f>result!C127</f>
        <v>0</v>
      </c>
      <c r="D127">
        <f>result!D127</f>
        <v>0</v>
      </c>
      <c r="E127">
        <f>result!E127</f>
        <v>0</v>
      </c>
      <c r="F127">
        <f t="shared" si="5"/>
        <v>0</v>
      </c>
      <c r="G127">
        <f t="shared" si="7"/>
        <v>0</v>
      </c>
      <c r="H127">
        <f t="shared" si="6"/>
        <v>0</v>
      </c>
      <c r="I127">
        <f t="shared" si="8"/>
        <v>0</v>
      </c>
    </row>
    <row r="128" spans="1:9" x14ac:dyDescent="0.25">
      <c r="A128" s="42">
        <f>result!A128</f>
        <v>0</v>
      </c>
      <c r="B128">
        <f>result!B128</f>
        <v>0</v>
      </c>
      <c r="C128">
        <f>result!C128</f>
        <v>0</v>
      </c>
      <c r="D128">
        <f>result!D128</f>
        <v>0</v>
      </c>
      <c r="E128">
        <f>result!E128</f>
        <v>0</v>
      </c>
      <c r="F128">
        <f t="shared" si="5"/>
        <v>0</v>
      </c>
      <c r="G128">
        <f t="shared" si="7"/>
        <v>0</v>
      </c>
      <c r="H128">
        <f t="shared" si="6"/>
        <v>0</v>
      </c>
      <c r="I128">
        <f t="shared" si="8"/>
        <v>0</v>
      </c>
    </row>
    <row r="129" spans="1:9" x14ac:dyDescent="0.25">
      <c r="A129" s="42">
        <f>result!A129</f>
        <v>0</v>
      </c>
      <c r="B129">
        <f>result!B129</f>
        <v>0</v>
      </c>
      <c r="C129">
        <f>result!C129</f>
        <v>0</v>
      </c>
      <c r="D129">
        <f>result!D129</f>
        <v>0</v>
      </c>
      <c r="E129">
        <f>result!E129</f>
        <v>0</v>
      </c>
      <c r="F129">
        <f t="shared" si="5"/>
        <v>0</v>
      </c>
      <c r="G129">
        <f t="shared" si="7"/>
        <v>0</v>
      </c>
      <c r="H129">
        <f t="shared" si="6"/>
        <v>0</v>
      </c>
      <c r="I129">
        <f t="shared" si="8"/>
        <v>0</v>
      </c>
    </row>
    <row r="130" spans="1:9" x14ac:dyDescent="0.25">
      <c r="A130" s="42">
        <f>result!A130</f>
        <v>0</v>
      </c>
      <c r="B130">
        <f>result!B130</f>
        <v>0</v>
      </c>
      <c r="C130">
        <f>result!C130</f>
        <v>0</v>
      </c>
      <c r="D130">
        <f>result!D130</f>
        <v>0</v>
      </c>
      <c r="E130">
        <f>result!E130</f>
        <v>0</v>
      </c>
      <c r="F130">
        <f t="shared" si="5"/>
        <v>0</v>
      </c>
      <c r="G130">
        <f t="shared" si="7"/>
        <v>0</v>
      </c>
      <c r="H130">
        <f t="shared" si="6"/>
        <v>0</v>
      </c>
      <c r="I130">
        <f t="shared" si="8"/>
        <v>0</v>
      </c>
    </row>
    <row r="131" spans="1:9" x14ac:dyDescent="0.25">
      <c r="A131" s="42">
        <f>result!A131</f>
        <v>0</v>
      </c>
      <c r="B131">
        <f>result!B131</f>
        <v>0</v>
      </c>
      <c r="C131">
        <f>result!C131</f>
        <v>0</v>
      </c>
      <c r="D131">
        <f>result!D131</f>
        <v>0</v>
      </c>
      <c r="E131">
        <f>result!E131</f>
        <v>0</v>
      </c>
      <c r="F131">
        <f t="shared" si="5"/>
        <v>0</v>
      </c>
      <c r="G131">
        <f t="shared" si="7"/>
        <v>0</v>
      </c>
      <c r="H131">
        <f t="shared" si="6"/>
        <v>0</v>
      </c>
      <c r="I131">
        <f t="shared" si="8"/>
        <v>0</v>
      </c>
    </row>
    <row r="132" spans="1:9" x14ac:dyDescent="0.25">
      <c r="A132" s="42">
        <f>result!A132</f>
        <v>0</v>
      </c>
      <c r="B132">
        <f>result!B132</f>
        <v>0</v>
      </c>
      <c r="C132">
        <f>result!C132</f>
        <v>0</v>
      </c>
      <c r="D132">
        <f>result!D132</f>
        <v>0</v>
      </c>
      <c r="E132">
        <f>result!E132</f>
        <v>0</v>
      </c>
      <c r="F132">
        <f t="shared" si="5"/>
        <v>0</v>
      </c>
      <c r="G132">
        <f t="shared" si="7"/>
        <v>0</v>
      </c>
      <c r="H132">
        <f t="shared" si="6"/>
        <v>0</v>
      </c>
      <c r="I132">
        <f t="shared" si="8"/>
        <v>0</v>
      </c>
    </row>
    <row r="133" spans="1:9" x14ac:dyDescent="0.25">
      <c r="A133" s="42">
        <f>result!A133</f>
        <v>0</v>
      </c>
      <c r="B133">
        <f>result!B133</f>
        <v>0</v>
      </c>
      <c r="C133">
        <f>result!C133</f>
        <v>0</v>
      </c>
      <c r="D133">
        <f>result!D133</f>
        <v>0</v>
      </c>
      <c r="E133">
        <f>result!E133</f>
        <v>0</v>
      </c>
      <c r="F133">
        <f t="shared" si="5"/>
        <v>0</v>
      </c>
      <c r="G133">
        <f t="shared" si="7"/>
        <v>0</v>
      </c>
      <c r="H133">
        <f t="shared" si="6"/>
        <v>0</v>
      </c>
      <c r="I133">
        <f t="shared" si="8"/>
        <v>0</v>
      </c>
    </row>
    <row r="134" spans="1:9" x14ac:dyDescent="0.25">
      <c r="A134" s="42">
        <f>result!A134</f>
        <v>0</v>
      </c>
      <c r="B134">
        <f>result!B134</f>
        <v>0</v>
      </c>
      <c r="C134">
        <f>result!C134</f>
        <v>0</v>
      </c>
      <c r="D134">
        <f>result!D134</f>
        <v>0</v>
      </c>
      <c r="E134">
        <f>result!E134</f>
        <v>0</v>
      </c>
      <c r="F134">
        <f t="shared" si="5"/>
        <v>0</v>
      </c>
      <c r="G134">
        <f t="shared" si="7"/>
        <v>0</v>
      </c>
      <c r="H134">
        <f t="shared" si="6"/>
        <v>0</v>
      </c>
      <c r="I134">
        <f t="shared" si="8"/>
        <v>0</v>
      </c>
    </row>
    <row r="135" spans="1:9" x14ac:dyDescent="0.25">
      <c r="A135" s="42">
        <f>result!A135</f>
        <v>0</v>
      </c>
      <c r="B135">
        <f>result!B135</f>
        <v>0</v>
      </c>
      <c r="C135">
        <f>result!C135</f>
        <v>0</v>
      </c>
      <c r="D135">
        <f>result!D135</f>
        <v>0</v>
      </c>
      <c r="E135">
        <f>result!E135</f>
        <v>0</v>
      </c>
      <c r="F135">
        <f t="shared" si="5"/>
        <v>0</v>
      </c>
      <c r="G135">
        <f t="shared" si="7"/>
        <v>0</v>
      </c>
      <c r="H135">
        <f t="shared" si="6"/>
        <v>0</v>
      </c>
      <c r="I135">
        <f t="shared" si="8"/>
        <v>0</v>
      </c>
    </row>
    <row r="136" spans="1:9" x14ac:dyDescent="0.25">
      <c r="A136" s="42">
        <f>result!A136</f>
        <v>0</v>
      </c>
      <c r="B136">
        <f>result!B136</f>
        <v>0</v>
      </c>
      <c r="C136">
        <f>result!C136</f>
        <v>0</v>
      </c>
      <c r="D136">
        <f>result!D136</f>
        <v>0</v>
      </c>
      <c r="E136">
        <f>result!E136</f>
        <v>0</v>
      </c>
      <c r="F136">
        <f t="shared" si="5"/>
        <v>0</v>
      </c>
      <c r="G136">
        <f t="shared" si="7"/>
        <v>0</v>
      </c>
      <c r="H136">
        <f t="shared" si="6"/>
        <v>0</v>
      </c>
      <c r="I136">
        <f t="shared" si="8"/>
        <v>0</v>
      </c>
    </row>
    <row r="137" spans="1:9" x14ac:dyDescent="0.25">
      <c r="A137" s="42">
        <f>result!A137</f>
        <v>0</v>
      </c>
      <c r="B137">
        <f>result!B137</f>
        <v>0</v>
      </c>
      <c r="C137">
        <f>result!C137</f>
        <v>0</v>
      </c>
      <c r="D137">
        <f>result!D137</f>
        <v>0</v>
      </c>
      <c r="E137">
        <f>result!E137</f>
        <v>0</v>
      </c>
      <c r="F137">
        <f t="shared" si="5"/>
        <v>0</v>
      </c>
      <c r="G137">
        <f t="shared" si="7"/>
        <v>0</v>
      </c>
      <c r="H137">
        <f t="shared" si="6"/>
        <v>0</v>
      </c>
      <c r="I137">
        <f t="shared" si="8"/>
        <v>0</v>
      </c>
    </row>
    <row r="138" spans="1:9" x14ac:dyDescent="0.25">
      <c r="A138" s="42">
        <f>result!A138</f>
        <v>0</v>
      </c>
      <c r="B138">
        <f>result!B138</f>
        <v>0</v>
      </c>
      <c r="C138">
        <f>result!C138</f>
        <v>0</v>
      </c>
      <c r="D138">
        <f>result!D138</f>
        <v>0</v>
      </c>
      <c r="E138">
        <f>result!E138</f>
        <v>0</v>
      </c>
      <c r="F138">
        <f t="shared" si="5"/>
        <v>0</v>
      </c>
      <c r="G138">
        <f t="shared" si="7"/>
        <v>0</v>
      </c>
      <c r="H138">
        <f t="shared" si="6"/>
        <v>0</v>
      </c>
      <c r="I138">
        <f t="shared" si="8"/>
        <v>0</v>
      </c>
    </row>
    <row r="139" spans="1:9" x14ac:dyDescent="0.25">
      <c r="A139" s="42">
        <f>result!A139</f>
        <v>0</v>
      </c>
      <c r="B139">
        <f>result!B139</f>
        <v>0</v>
      </c>
      <c r="C139">
        <f>result!C139</f>
        <v>0</v>
      </c>
      <c r="D139">
        <f>result!D139</f>
        <v>0</v>
      </c>
      <c r="E139">
        <f>result!E139</f>
        <v>0</v>
      </c>
      <c r="F139">
        <f t="shared" si="5"/>
        <v>0</v>
      </c>
      <c r="G139">
        <f t="shared" si="7"/>
        <v>0</v>
      </c>
      <c r="H139">
        <f t="shared" si="6"/>
        <v>0</v>
      </c>
      <c r="I139">
        <f t="shared" si="8"/>
        <v>0</v>
      </c>
    </row>
    <row r="140" spans="1:9" x14ac:dyDescent="0.25">
      <c r="A140" s="42">
        <f>result!A140</f>
        <v>0</v>
      </c>
      <c r="B140">
        <f>result!B140</f>
        <v>0</v>
      </c>
      <c r="C140">
        <f>result!C140</f>
        <v>0</v>
      </c>
      <c r="D140">
        <f>result!D140</f>
        <v>0</v>
      </c>
      <c r="E140">
        <f>result!E140</f>
        <v>0</v>
      </c>
      <c r="F140">
        <f t="shared" si="5"/>
        <v>0</v>
      </c>
      <c r="G140">
        <f t="shared" si="7"/>
        <v>0</v>
      </c>
      <c r="H140">
        <f t="shared" si="6"/>
        <v>0</v>
      </c>
      <c r="I140">
        <f t="shared" si="8"/>
        <v>0</v>
      </c>
    </row>
    <row r="141" spans="1:9" x14ac:dyDescent="0.25">
      <c r="A141" s="42">
        <f>result!A141</f>
        <v>0</v>
      </c>
      <c r="B141">
        <f>result!B141</f>
        <v>0</v>
      </c>
      <c r="C141">
        <f>result!C141</f>
        <v>0</v>
      </c>
      <c r="D141">
        <f>result!D141</f>
        <v>0</v>
      </c>
      <c r="E141">
        <f>result!E141</f>
        <v>0</v>
      </c>
      <c r="F141">
        <f t="shared" si="5"/>
        <v>0</v>
      </c>
      <c r="G141">
        <f t="shared" si="7"/>
        <v>0</v>
      </c>
      <c r="H141">
        <f t="shared" si="6"/>
        <v>0</v>
      </c>
      <c r="I141">
        <f t="shared" si="8"/>
        <v>0</v>
      </c>
    </row>
    <row r="142" spans="1:9" x14ac:dyDescent="0.25">
      <c r="A142" s="42">
        <f>result!A142</f>
        <v>0</v>
      </c>
      <c r="B142">
        <f>result!B142</f>
        <v>0</v>
      </c>
      <c r="C142">
        <f>result!C142</f>
        <v>0</v>
      </c>
      <c r="D142">
        <f>result!D142</f>
        <v>0</v>
      </c>
      <c r="E142">
        <f>result!E142</f>
        <v>0</v>
      </c>
      <c r="F142">
        <f t="shared" si="5"/>
        <v>0</v>
      </c>
      <c r="G142">
        <f t="shared" si="7"/>
        <v>0</v>
      </c>
      <c r="H142">
        <f t="shared" si="6"/>
        <v>0</v>
      </c>
      <c r="I142">
        <f t="shared" si="8"/>
        <v>0</v>
      </c>
    </row>
    <row r="143" spans="1:9" x14ac:dyDescent="0.25">
      <c r="A143" s="42">
        <f>result!A143</f>
        <v>0</v>
      </c>
      <c r="B143">
        <f>result!B143</f>
        <v>0</v>
      </c>
      <c r="C143">
        <f>result!C143</f>
        <v>0</v>
      </c>
      <c r="D143">
        <f>result!D143</f>
        <v>0</v>
      </c>
      <c r="E143">
        <f>result!E143</f>
        <v>0</v>
      </c>
      <c r="F143">
        <f t="shared" ref="F143:F206" si="9">E143*$K$2+F142*(1-$K$2)</f>
        <v>0</v>
      </c>
      <c r="G143">
        <f t="shared" si="7"/>
        <v>0</v>
      </c>
      <c r="H143">
        <f t="shared" si="6"/>
        <v>0</v>
      </c>
      <c r="I143">
        <f t="shared" si="8"/>
        <v>0</v>
      </c>
    </row>
    <row r="144" spans="1:9" x14ac:dyDescent="0.25">
      <c r="A144" s="42">
        <f>result!A144</f>
        <v>0</v>
      </c>
      <c r="B144">
        <f>result!B144</f>
        <v>0</v>
      </c>
      <c r="C144">
        <f>result!C144</f>
        <v>0</v>
      </c>
      <c r="D144">
        <f>result!D144</f>
        <v>0</v>
      </c>
      <c r="E144">
        <f>result!E144</f>
        <v>0</v>
      </c>
      <c r="F144">
        <f t="shared" si="9"/>
        <v>0</v>
      </c>
      <c r="G144">
        <f t="shared" si="7"/>
        <v>0</v>
      </c>
      <c r="H144">
        <f t="shared" si="6"/>
        <v>0</v>
      </c>
      <c r="I144">
        <f t="shared" si="8"/>
        <v>0</v>
      </c>
    </row>
    <row r="145" spans="1:9" x14ac:dyDescent="0.25">
      <c r="A145" s="42">
        <f>result!A145</f>
        <v>0</v>
      </c>
      <c r="B145">
        <f>result!B145</f>
        <v>0</v>
      </c>
      <c r="C145">
        <f>result!C145</f>
        <v>0</v>
      </c>
      <c r="D145">
        <f>result!D145</f>
        <v>0</v>
      </c>
      <c r="E145">
        <f>result!E145</f>
        <v>0</v>
      </c>
      <c r="F145">
        <f t="shared" si="9"/>
        <v>0</v>
      </c>
      <c r="G145">
        <f t="shared" si="7"/>
        <v>0</v>
      </c>
      <c r="H145">
        <f t="shared" si="6"/>
        <v>0</v>
      </c>
      <c r="I145">
        <f t="shared" si="8"/>
        <v>0</v>
      </c>
    </row>
    <row r="146" spans="1:9" x14ac:dyDescent="0.25">
      <c r="A146" s="42">
        <f>result!A146</f>
        <v>0</v>
      </c>
      <c r="B146">
        <f>result!B146</f>
        <v>0</v>
      </c>
      <c r="C146">
        <f>result!C146</f>
        <v>0</v>
      </c>
      <c r="D146">
        <f>result!D146</f>
        <v>0</v>
      </c>
      <c r="E146">
        <f>result!E146</f>
        <v>0</v>
      </c>
      <c r="F146">
        <f t="shared" si="9"/>
        <v>0</v>
      </c>
      <c r="G146">
        <f t="shared" si="7"/>
        <v>0</v>
      </c>
      <c r="H146">
        <f t="shared" si="6"/>
        <v>0</v>
      </c>
      <c r="I146">
        <f t="shared" si="8"/>
        <v>0</v>
      </c>
    </row>
    <row r="147" spans="1:9" x14ac:dyDescent="0.25">
      <c r="A147" s="42">
        <f>result!A147</f>
        <v>0</v>
      </c>
      <c r="B147">
        <f>result!B147</f>
        <v>0</v>
      </c>
      <c r="C147">
        <f>result!C147</f>
        <v>0</v>
      </c>
      <c r="D147">
        <f>result!D147</f>
        <v>0</v>
      </c>
      <c r="E147">
        <f>result!E147</f>
        <v>0</v>
      </c>
      <c r="F147">
        <f t="shared" si="9"/>
        <v>0</v>
      </c>
      <c r="G147">
        <f t="shared" si="7"/>
        <v>0</v>
      </c>
      <c r="H147">
        <f t="shared" si="6"/>
        <v>0</v>
      </c>
      <c r="I147">
        <f t="shared" si="8"/>
        <v>0</v>
      </c>
    </row>
    <row r="148" spans="1:9" x14ac:dyDescent="0.25">
      <c r="A148" s="42">
        <f>result!A148</f>
        <v>0</v>
      </c>
      <c r="B148">
        <f>result!B148</f>
        <v>0</v>
      </c>
      <c r="C148">
        <f>result!C148</f>
        <v>0</v>
      </c>
      <c r="D148">
        <f>result!D148</f>
        <v>0</v>
      </c>
      <c r="E148">
        <f>result!E148</f>
        <v>0</v>
      </c>
      <c r="F148">
        <f t="shared" si="9"/>
        <v>0</v>
      </c>
      <c r="G148">
        <f t="shared" si="7"/>
        <v>0</v>
      </c>
      <c r="H148">
        <f t="shared" si="6"/>
        <v>0</v>
      </c>
      <c r="I148">
        <f t="shared" si="8"/>
        <v>0</v>
      </c>
    </row>
    <row r="149" spans="1:9" x14ac:dyDescent="0.25">
      <c r="A149" s="42">
        <f>result!A149</f>
        <v>0</v>
      </c>
      <c r="B149">
        <f>result!B149</f>
        <v>0</v>
      </c>
      <c r="C149">
        <f>result!C149</f>
        <v>0</v>
      </c>
      <c r="D149">
        <f>result!D149</f>
        <v>0</v>
      </c>
      <c r="E149">
        <f>result!E149</f>
        <v>0</v>
      </c>
      <c r="F149">
        <f t="shared" si="9"/>
        <v>0</v>
      </c>
      <c r="G149">
        <f t="shared" si="7"/>
        <v>0</v>
      </c>
      <c r="H149">
        <f t="shared" si="6"/>
        <v>0</v>
      </c>
      <c r="I149">
        <f t="shared" si="8"/>
        <v>0</v>
      </c>
    </row>
    <row r="150" spans="1:9" x14ac:dyDescent="0.25">
      <c r="A150" s="42">
        <f>result!A150</f>
        <v>0</v>
      </c>
      <c r="B150">
        <f>result!B150</f>
        <v>0</v>
      </c>
      <c r="C150">
        <f>result!C150</f>
        <v>0</v>
      </c>
      <c r="D150">
        <f>result!D150</f>
        <v>0</v>
      </c>
      <c r="E150">
        <f>result!E150</f>
        <v>0</v>
      </c>
      <c r="F150">
        <f t="shared" si="9"/>
        <v>0</v>
      </c>
      <c r="G150">
        <f t="shared" si="7"/>
        <v>0</v>
      </c>
      <c r="H150">
        <f t="shared" si="6"/>
        <v>0</v>
      </c>
      <c r="I150">
        <f t="shared" si="8"/>
        <v>0</v>
      </c>
    </row>
    <row r="151" spans="1:9" x14ac:dyDescent="0.25">
      <c r="A151" s="42">
        <f>result!A151</f>
        <v>0</v>
      </c>
      <c r="B151">
        <f>result!B151</f>
        <v>0</v>
      </c>
      <c r="C151">
        <f>result!C151</f>
        <v>0</v>
      </c>
      <c r="D151">
        <f>result!D151</f>
        <v>0</v>
      </c>
      <c r="E151">
        <f>result!E151</f>
        <v>0</v>
      </c>
      <c r="F151">
        <f t="shared" si="9"/>
        <v>0</v>
      </c>
      <c r="G151">
        <f t="shared" si="7"/>
        <v>0</v>
      </c>
      <c r="H151">
        <f t="shared" si="6"/>
        <v>0</v>
      </c>
      <c r="I151">
        <f t="shared" si="8"/>
        <v>0</v>
      </c>
    </row>
    <row r="152" spans="1:9" x14ac:dyDescent="0.25">
      <c r="A152" s="42">
        <f>result!A152</f>
        <v>0</v>
      </c>
      <c r="B152">
        <f>result!B152</f>
        <v>0</v>
      </c>
      <c r="C152">
        <f>result!C152</f>
        <v>0</v>
      </c>
      <c r="D152">
        <f>result!D152</f>
        <v>0</v>
      </c>
      <c r="E152">
        <f>result!E152</f>
        <v>0</v>
      </c>
      <c r="F152">
        <f t="shared" si="9"/>
        <v>0</v>
      </c>
      <c r="G152">
        <f t="shared" si="7"/>
        <v>0</v>
      </c>
      <c r="H152">
        <f t="shared" si="6"/>
        <v>0</v>
      </c>
      <c r="I152">
        <f t="shared" si="8"/>
        <v>0</v>
      </c>
    </row>
    <row r="153" spans="1:9" x14ac:dyDescent="0.25">
      <c r="A153" s="42">
        <f>result!A153</f>
        <v>0</v>
      </c>
      <c r="B153">
        <f>result!B153</f>
        <v>0</v>
      </c>
      <c r="C153">
        <f>result!C153</f>
        <v>0</v>
      </c>
      <c r="D153">
        <f>result!D153</f>
        <v>0</v>
      </c>
      <c r="E153">
        <f>result!E153</f>
        <v>0</v>
      </c>
      <c r="F153">
        <f t="shared" si="9"/>
        <v>0</v>
      </c>
      <c r="G153">
        <f t="shared" si="7"/>
        <v>0</v>
      </c>
      <c r="H153">
        <f t="shared" si="6"/>
        <v>0</v>
      </c>
      <c r="I153">
        <f t="shared" si="8"/>
        <v>0</v>
      </c>
    </row>
    <row r="154" spans="1:9" x14ac:dyDescent="0.25">
      <c r="A154" s="42">
        <f>result!A154</f>
        <v>0</v>
      </c>
      <c r="B154">
        <f>result!B154</f>
        <v>0</v>
      </c>
      <c r="C154">
        <f>result!C154</f>
        <v>0</v>
      </c>
      <c r="D154">
        <f>result!D154</f>
        <v>0</v>
      </c>
      <c r="E154">
        <f>result!E154</f>
        <v>0</v>
      </c>
      <c r="F154">
        <f t="shared" si="9"/>
        <v>0</v>
      </c>
      <c r="G154">
        <f t="shared" si="7"/>
        <v>0</v>
      </c>
      <c r="H154">
        <f t="shared" si="6"/>
        <v>0</v>
      </c>
      <c r="I154">
        <f t="shared" si="8"/>
        <v>0</v>
      </c>
    </row>
    <row r="155" spans="1:9" x14ac:dyDescent="0.25">
      <c r="A155" s="42">
        <f>result!A155</f>
        <v>0</v>
      </c>
      <c r="B155">
        <f>result!B155</f>
        <v>0</v>
      </c>
      <c r="C155">
        <f>result!C155</f>
        <v>0</v>
      </c>
      <c r="D155">
        <f>result!D155</f>
        <v>0</v>
      </c>
      <c r="E155">
        <f>result!E155</f>
        <v>0</v>
      </c>
      <c r="F155">
        <f t="shared" si="9"/>
        <v>0</v>
      </c>
      <c r="G155">
        <f t="shared" si="7"/>
        <v>0</v>
      </c>
      <c r="H155">
        <f t="shared" si="6"/>
        <v>0</v>
      </c>
      <c r="I155">
        <f t="shared" si="8"/>
        <v>0</v>
      </c>
    </row>
    <row r="156" spans="1:9" x14ac:dyDescent="0.25">
      <c r="A156" s="42">
        <f>result!A156</f>
        <v>0</v>
      </c>
      <c r="B156">
        <f>result!B156</f>
        <v>0</v>
      </c>
      <c r="C156">
        <f>result!C156</f>
        <v>0</v>
      </c>
      <c r="D156">
        <f>result!D156</f>
        <v>0</v>
      </c>
      <c r="E156">
        <f>result!E156</f>
        <v>0</v>
      </c>
      <c r="F156">
        <f t="shared" si="9"/>
        <v>0</v>
      </c>
      <c r="G156">
        <f t="shared" si="7"/>
        <v>0</v>
      </c>
      <c r="H156">
        <f t="shared" ref="H156:H219" si="10">F156-G156</f>
        <v>0</v>
      </c>
      <c r="I156">
        <f t="shared" si="8"/>
        <v>0</v>
      </c>
    </row>
    <row r="157" spans="1:9" x14ac:dyDescent="0.25">
      <c r="A157" s="42">
        <f>result!A157</f>
        <v>0</v>
      </c>
      <c r="B157">
        <f>result!B157</f>
        <v>0</v>
      </c>
      <c r="C157">
        <f>result!C157</f>
        <v>0</v>
      </c>
      <c r="D157">
        <f>result!D157</f>
        <v>0</v>
      </c>
      <c r="E157">
        <f>result!E157</f>
        <v>0</v>
      </c>
      <c r="F157">
        <f t="shared" si="9"/>
        <v>0</v>
      </c>
      <c r="G157">
        <f t="shared" ref="G157:G220" si="11">E157*$L$2+G156*(1-$L$2)</f>
        <v>0</v>
      </c>
      <c r="H157">
        <f t="shared" si="10"/>
        <v>0</v>
      </c>
      <c r="I157">
        <f t="shared" si="8"/>
        <v>0</v>
      </c>
    </row>
    <row r="158" spans="1:9" x14ac:dyDescent="0.25">
      <c r="A158" s="42">
        <f>result!A158</f>
        <v>0</v>
      </c>
      <c r="B158">
        <f>result!B158</f>
        <v>0</v>
      </c>
      <c r="C158">
        <f>result!C158</f>
        <v>0</v>
      </c>
      <c r="D158">
        <f>result!D158</f>
        <v>0</v>
      </c>
      <c r="E158">
        <f>result!E158</f>
        <v>0</v>
      </c>
      <c r="F158">
        <f t="shared" si="9"/>
        <v>0</v>
      </c>
      <c r="G158">
        <f t="shared" si="11"/>
        <v>0</v>
      </c>
      <c r="H158">
        <f t="shared" si="10"/>
        <v>0</v>
      </c>
      <c r="I158">
        <f t="shared" si="8"/>
        <v>0</v>
      </c>
    </row>
    <row r="159" spans="1:9" x14ac:dyDescent="0.25">
      <c r="A159" s="42">
        <f>result!A159</f>
        <v>0</v>
      </c>
      <c r="B159">
        <f>result!B159</f>
        <v>0</v>
      </c>
      <c r="C159">
        <f>result!C159</f>
        <v>0</v>
      </c>
      <c r="D159">
        <f>result!D159</f>
        <v>0</v>
      </c>
      <c r="E159">
        <f>result!E159</f>
        <v>0</v>
      </c>
      <c r="F159">
        <f t="shared" si="9"/>
        <v>0</v>
      </c>
      <c r="G159">
        <f t="shared" si="11"/>
        <v>0</v>
      </c>
      <c r="H159">
        <f t="shared" si="10"/>
        <v>0</v>
      </c>
      <c r="I159">
        <f t="shared" si="8"/>
        <v>0</v>
      </c>
    </row>
    <row r="160" spans="1:9" x14ac:dyDescent="0.25">
      <c r="A160" s="42">
        <f>result!A160</f>
        <v>0</v>
      </c>
      <c r="B160">
        <f>result!B160</f>
        <v>0</v>
      </c>
      <c r="C160">
        <f>result!C160</f>
        <v>0</v>
      </c>
      <c r="D160">
        <f>result!D160</f>
        <v>0</v>
      </c>
      <c r="E160">
        <f>result!E160</f>
        <v>0</v>
      </c>
      <c r="F160">
        <f t="shared" si="9"/>
        <v>0</v>
      </c>
      <c r="G160">
        <f t="shared" si="11"/>
        <v>0</v>
      </c>
      <c r="H160">
        <f t="shared" si="10"/>
        <v>0</v>
      </c>
      <c r="I160">
        <f t="shared" si="8"/>
        <v>0</v>
      </c>
    </row>
    <row r="161" spans="1:9" x14ac:dyDescent="0.25">
      <c r="A161" s="42">
        <f>result!A161</f>
        <v>0</v>
      </c>
      <c r="B161">
        <f>result!B161</f>
        <v>0</v>
      </c>
      <c r="C161">
        <f>result!C161</f>
        <v>0</v>
      </c>
      <c r="D161">
        <f>result!D161</f>
        <v>0</v>
      </c>
      <c r="E161">
        <f>result!E161</f>
        <v>0</v>
      </c>
      <c r="F161">
        <f t="shared" si="9"/>
        <v>0</v>
      </c>
      <c r="G161">
        <f t="shared" si="11"/>
        <v>0</v>
      </c>
      <c r="H161">
        <f t="shared" si="10"/>
        <v>0</v>
      </c>
      <c r="I161">
        <f t="shared" si="8"/>
        <v>0</v>
      </c>
    </row>
    <row r="162" spans="1:9" x14ac:dyDescent="0.25">
      <c r="A162" s="42">
        <f>result!A162</f>
        <v>0</v>
      </c>
      <c r="B162">
        <f>result!B162</f>
        <v>0</v>
      </c>
      <c r="C162">
        <f>result!C162</f>
        <v>0</v>
      </c>
      <c r="D162">
        <f>result!D162</f>
        <v>0</v>
      </c>
      <c r="E162">
        <f>result!E162</f>
        <v>0</v>
      </c>
      <c r="F162">
        <f t="shared" si="9"/>
        <v>0</v>
      </c>
      <c r="G162">
        <f t="shared" si="11"/>
        <v>0</v>
      </c>
      <c r="H162">
        <f t="shared" si="10"/>
        <v>0</v>
      </c>
      <c r="I162">
        <f t="shared" si="8"/>
        <v>0</v>
      </c>
    </row>
    <row r="163" spans="1:9" x14ac:dyDescent="0.25">
      <c r="A163" s="42">
        <f>result!A163</f>
        <v>0</v>
      </c>
      <c r="B163">
        <f>result!B163</f>
        <v>0</v>
      </c>
      <c r="C163">
        <f>result!C163</f>
        <v>0</v>
      </c>
      <c r="D163">
        <f>result!D163</f>
        <v>0</v>
      </c>
      <c r="E163">
        <f>result!E163</f>
        <v>0</v>
      </c>
      <c r="F163">
        <f t="shared" si="9"/>
        <v>0</v>
      </c>
      <c r="G163">
        <f t="shared" si="11"/>
        <v>0</v>
      </c>
      <c r="H163">
        <f t="shared" si="10"/>
        <v>0</v>
      </c>
      <c r="I163">
        <f t="shared" si="8"/>
        <v>0</v>
      </c>
    </row>
    <row r="164" spans="1:9" x14ac:dyDescent="0.25">
      <c r="A164" s="42">
        <f>result!A164</f>
        <v>0</v>
      </c>
      <c r="B164">
        <f>result!B164</f>
        <v>0</v>
      </c>
      <c r="C164">
        <f>result!C164</f>
        <v>0</v>
      </c>
      <c r="D164">
        <f>result!D164</f>
        <v>0</v>
      </c>
      <c r="E164">
        <f>result!E164</f>
        <v>0</v>
      </c>
      <c r="F164">
        <f t="shared" si="9"/>
        <v>0</v>
      </c>
      <c r="G164">
        <f t="shared" si="11"/>
        <v>0</v>
      </c>
      <c r="H164">
        <f t="shared" si="10"/>
        <v>0</v>
      </c>
      <c r="I164">
        <f t="shared" si="8"/>
        <v>0</v>
      </c>
    </row>
    <row r="165" spans="1:9" x14ac:dyDescent="0.25">
      <c r="A165" s="42">
        <f>result!A165</f>
        <v>0</v>
      </c>
      <c r="B165">
        <f>result!B165</f>
        <v>0</v>
      </c>
      <c r="C165">
        <f>result!C165</f>
        <v>0</v>
      </c>
      <c r="D165">
        <f>result!D165</f>
        <v>0</v>
      </c>
      <c r="E165">
        <f>result!E165</f>
        <v>0</v>
      </c>
      <c r="F165">
        <f t="shared" si="9"/>
        <v>0</v>
      </c>
      <c r="G165">
        <f t="shared" si="11"/>
        <v>0</v>
      </c>
      <c r="H165">
        <f t="shared" si="10"/>
        <v>0</v>
      </c>
      <c r="I165">
        <f t="shared" ref="I165:I228" si="12">(H165-I164)*$M$2+I164</f>
        <v>0</v>
      </c>
    </row>
    <row r="166" spans="1:9" x14ac:dyDescent="0.25">
      <c r="A166" s="42">
        <f>result!A166</f>
        <v>0</v>
      </c>
      <c r="B166">
        <f>result!B166</f>
        <v>0</v>
      </c>
      <c r="C166">
        <f>result!C166</f>
        <v>0</v>
      </c>
      <c r="D166">
        <f>result!D166</f>
        <v>0</v>
      </c>
      <c r="E166">
        <f>result!E166</f>
        <v>0</v>
      </c>
      <c r="F166">
        <f t="shared" si="9"/>
        <v>0</v>
      </c>
      <c r="G166">
        <f t="shared" si="11"/>
        <v>0</v>
      </c>
      <c r="H166">
        <f t="shared" si="10"/>
        <v>0</v>
      </c>
      <c r="I166">
        <f t="shared" si="12"/>
        <v>0</v>
      </c>
    </row>
    <row r="167" spans="1:9" x14ac:dyDescent="0.25">
      <c r="A167" s="42">
        <f>result!A167</f>
        <v>0</v>
      </c>
      <c r="B167">
        <f>result!B167</f>
        <v>0</v>
      </c>
      <c r="C167">
        <f>result!C167</f>
        <v>0</v>
      </c>
      <c r="D167">
        <f>result!D167</f>
        <v>0</v>
      </c>
      <c r="E167">
        <f>result!E167</f>
        <v>0</v>
      </c>
      <c r="F167">
        <f t="shared" si="9"/>
        <v>0</v>
      </c>
      <c r="G167">
        <f t="shared" si="11"/>
        <v>0</v>
      </c>
      <c r="H167">
        <f t="shared" si="10"/>
        <v>0</v>
      </c>
      <c r="I167">
        <f t="shared" si="12"/>
        <v>0</v>
      </c>
    </row>
    <row r="168" spans="1:9" x14ac:dyDescent="0.25">
      <c r="A168" s="42">
        <f>result!A168</f>
        <v>0</v>
      </c>
      <c r="B168">
        <f>result!B168</f>
        <v>0</v>
      </c>
      <c r="C168">
        <f>result!C168</f>
        <v>0</v>
      </c>
      <c r="D168">
        <f>result!D168</f>
        <v>0</v>
      </c>
      <c r="E168">
        <f>result!E168</f>
        <v>0</v>
      </c>
      <c r="F168">
        <f t="shared" si="9"/>
        <v>0</v>
      </c>
      <c r="G168">
        <f t="shared" si="11"/>
        <v>0</v>
      </c>
      <c r="H168">
        <f t="shared" si="10"/>
        <v>0</v>
      </c>
      <c r="I168">
        <f t="shared" si="12"/>
        <v>0</v>
      </c>
    </row>
    <row r="169" spans="1:9" x14ac:dyDescent="0.25">
      <c r="A169" s="42">
        <f>result!A169</f>
        <v>0</v>
      </c>
      <c r="B169">
        <f>result!B169</f>
        <v>0</v>
      </c>
      <c r="C169">
        <f>result!C169</f>
        <v>0</v>
      </c>
      <c r="D169">
        <f>result!D169</f>
        <v>0</v>
      </c>
      <c r="E169">
        <f>result!E169</f>
        <v>0</v>
      </c>
      <c r="F169">
        <f t="shared" si="9"/>
        <v>0</v>
      </c>
      <c r="G169">
        <f t="shared" si="11"/>
        <v>0</v>
      </c>
      <c r="H169">
        <f t="shared" si="10"/>
        <v>0</v>
      </c>
      <c r="I169">
        <f t="shared" si="12"/>
        <v>0</v>
      </c>
    </row>
    <row r="170" spans="1:9" x14ac:dyDescent="0.25">
      <c r="A170" s="42">
        <f>result!A170</f>
        <v>0</v>
      </c>
      <c r="B170">
        <f>result!B170</f>
        <v>0</v>
      </c>
      <c r="C170">
        <f>result!C170</f>
        <v>0</v>
      </c>
      <c r="D170">
        <f>result!D170</f>
        <v>0</v>
      </c>
      <c r="E170">
        <f>result!E170</f>
        <v>0</v>
      </c>
      <c r="F170">
        <f t="shared" si="9"/>
        <v>0</v>
      </c>
      <c r="G170">
        <f t="shared" si="11"/>
        <v>0</v>
      </c>
      <c r="H170">
        <f t="shared" si="10"/>
        <v>0</v>
      </c>
      <c r="I170">
        <f t="shared" si="12"/>
        <v>0</v>
      </c>
    </row>
    <row r="171" spans="1:9" x14ac:dyDescent="0.25">
      <c r="A171" s="42">
        <f>result!A171</f>
        <v>0</v>
      </c>
      <c r="B171">
        <f>result!B171</f>
        <v>0</v>
      </c>
      <c r="C171">
        <f>result!C171</f>
        <v>0</v>
      </c>
      <c r="D171">
        <f>result!D171</f>
        <v>0</v>
      </c>
      <c r="E171">
        <f>result!E171</f>
        <v>0</v>
      </c>
      <c r="F171">
        <f t="shared" si="9"/>
        <v>0</v>
      </c>
      <c r="G171">
        <f t="shared" si="11"/>
        <v>0</v>
      </c>
      <c r="H171">
        <f t="shared" si="10"/>
        <v>0</v>
      </c>
      <c r="I171">
        <f t="shared" si="12"/>
        <v>0</v>
      </c>
    </row>
    <row r="172" spans="1:9" x14ac:dyDescent="0.25">
      <c r="A172" s="42">
        <f>result!A172</f>
        <v>0</v>
      </c>
      <c r="B172">
        <f>result!B172</f>
        <v>0</v>
      </c>
      <c r="C172">
        <f>result!C172</f>
        <v>0</v>
      </c>
      <c r="D172">
        <f>result!D172</f>
        <v>0</v>
      </c>
      <c r="E172">
        <f>result!E172</f>
        <v>0</v>
      </c>
      <c r="F172">
        <f t="shared" si="9"/>
        <v>0</v>
      </c>
      <c r="G172">
        <f t="shared" si="11"/>
        <v>0</v>
      </c>
      <c r="H172">
        <f t="shared" si="10"/>
        <v>0</v>
      </c>
      <c r="I172">
        <f t="shared" si="12"/>
        <v>0</v>
      </c>
    </row>
    <row r="173" spans="1:9" x14ac:dyDescent="0.25">
      <c r="A173" s="42">
        <f>result!A173</f>
        <v>0</v>
      </c>
      <c r="B173">
        <f>result!B173</f>
        <v>0</v>
      </c>
      <c r="C173">
        <f>result!C173</f>
        <v>0</v>
      </c>
      <c r="D173">
        <f>result!D173</f>
        <v>0</v>
      </c>
      <c r="E173">
        <f>result!E173</f>
        <v>0</v>
      </c>
      <c r="F173">
        <f t="shared" si="9"/>
        <v>0</v>
      </c>
      <c r="G173">
        <f t="shared" si="11"/>
        <v>0</v>
      </c>
      <c r="H173">
        <f t="shared" si="10"/>
        <v>0</v>
      </c>
      <c r="I173">
        <f t="shared" si="12"/>
        <v>0</v>
      </c>
    </row>
    <row r="174" spans="1:9" x14ac:dyDescent="0.25">
      <c r="A174" s="42">
        <f>result!A174</f>
        <v>0</v>
      </c>
      <c r="B174">
        <f>result!B174</f>
        <v>0</v>
      </c>
      <c r="C174">
        <f>result!C174</f>
        <v>0</v>
      </c>
      <c r="D174">
        <f>result!D174</f>
        <v>0</v>
      </c>
      <c r="E174">
        <f>result!E174</f>
        <v>0</v>
      </c>
      <c r="F174">
        <f t="shared" si="9"/>
        <v>0</v>
      </c>
      <c r="G174">
        <f t="shared" si="11"/>
        <v>0</v>
      </c>
      <c r="H174">
        <f t="shared" si="10"/>
        <v>0</v>
      </c>
      <c r="I174">
        <f t="shared" si="12"/>
        <v>0</v>
      </c>
    </row>
    <row r="175" spans="1:9" x14ac:dyDescent="0.25">
      <c r="A175" s="42">
        <f>result!A175</f>
        <v>0</v>
      </c>
      <c r="B175">
        <f>result!B175</f>
        <v>0</v>
      </c>
      <c r="C175">
        <f>result!C175</f>
        <v>0</v>
      </c>
      <c r="D175">
        <f>result!D175</f>
        <v>0</v>
      </c>
      <c r="E175">
        <f>result!E175</f>
        <v>0</v>
      </c>
      <c r="F175">
        <f t="shared" si="9"/>
        <v>0</v>
      </c>
      <c r="G175">
        <f t="shared" si="11"/>
        <v>0</v>
      </c>
      <c r="H175">
        <f t="shared" si="10"/>
        <v>0</v>
      </c>
      <c r="I175">
        <f t="shared" si="12"/>
        <v>0</v>
      </c>
    </row>
    <row r="176" spans="1:9" x14ac:dyDescent="0.25">
      <c r="A176" s="42">
        <f>result!A176</f>
        <v>0</v>
      </c>
      <c r="B176">
        <f>result!B176</f>
        <v>0</v>
      </c>
      <c r="C176">
        <f>result!C176</f>
        <v>0</v>
      </c>
      <c r="D176">
        <f>result!D176</f>
        <v>0</v>
      </c>
      <c r="E176">
        <f>result!E176</f>
        <v>0</v>
      </c>
      <c r="F176">
        <f t="shared" si="9"/>
        <v>0</v>
      </c>
      <c r="G176">
        <f t="shared" si="11"/>
        <v>0</v>
      </c>
      <c r="H176">
        <f t="shared" si="10"/>
        <v>0</v>
      </c>
      <c r="I176">
        <f t="shared" si="12"/>
        <v>0</v>
      </c>
    </row>
    <row r="177" spans="1:9" x14ac:dyDescent="0.25">
      <c r="A177" s="42">
        <f>result!A177</f>
        <v>0</v>
      </c>
      <c r="B177">
        <f>result!B177</f>
        <v>0</v>
      </c>
      <c r="C177">
        <f>result!C177</f>
        <v>0</v>
      </c>
      <c r="D177">
        <f>result!D177</f>
        <v>0</v>
      </c>
      <c r="E177">
        <f>result!E177</f>
        <v>0</v>
      </c>
      <c r="F177">
        <f t="shared" si="9"/>
        <v>0</v>
      </c>
      <c r="G177">
        <f t="shared" si="11"/>
        <v>0</v>
      </c>
      <c r="H177">
        <f t="shared" si="10"/>
        <v>0</v>
      </c>
      <c r="I177">
        <f t="shared" si="12"/>
        <v>0</v>
      </c>
    </row>
    <row r="178" spans="1:9" x14ac:dyDescent="0.25">
      <c r="A178" s="42">
        <f>result!A178</f>
        <v>0</v>
      </c>
      <c r="B178">
        <f>result!B178</f>
        <v>0</v>
      </c>
      <c r="C178">
        <f>result!C178</f>
        <v>0</v>
      </c>
      <c r="D178">
        <f>result!D178</f>
        <v>0</v>
      </c>
      <c r="E178">
        <f>result!E178</f>
        <v>0</v>
      </c>
      <c r="F178">
        <f t="shared" si="9"/>
        <v>0</v>
      </c>
      <c r="G178">
        <f t="shared" si="11"/>
        <v>0</v>
      </c>
      <c r="H178">
        <f t="shared" si="10"/>
        <v>0</v>
      </c>
      <c r="I178">
        <f t="shared" si="12"/>
        <v>0</v>
      </c>
    </row>
    <row r="179" spans="1:9" x14ac:dyDescent="0.25">
      <c r="A179" s="42">
        <f>result!A179</f>
        <v>0</v>
      </c>
      <c r="B179">
        <f>result!B179</f>
        <v>0</v>
      </c>
      <c r="C179">
        <f>result!C179</f>
        <v>0</v>
      </c>
      <c r="D179">
        <f>result!D179</f>
        <v>0</v>
      </c>
      <c r="E179">
        <f>result!E179</f>
        <v>0</v>
      </c>
      <c r="F179">
        <f t="shared" si="9"/>
        <v>0</v>
      </c>
      <c r="G179">
        <f t="shared" si="11"/>
        <v>0</v>
      </c>
      <c r="H179">
        <f t="shared" si="10"/>
        <v>0</v>
      </c>
      <c r="I179">
        <f t="shared" si="12"/>
        <v>0</v>
      </c>
    </row>
    <row r="180" spans="1:9" x14ac:dyDescent="0.25">
      <c r="A180" s="42">
        <f>result!A180</f>
        <v>0</v>
      </c>
      <c r="B180">
        <f>result!B180</f>
        <v>0</v>
      </c>
      <c r="C180">
        <f>result!C180</f>
        <v>0</v>
      </c>
      <c r="D180">
        <f>result!D180</f>
        <v>0</v>
      </c>
      <c r="E180">
        <f>result!E180</f>
        <v>0</v>
      </c>
      <c r="F180">
        <f t="shared" si="9"/>
        <v>0</v>
      </c>
      <c r="G180">
        <f t="shared" si="11"/>
        <v>0</v>
      </c>
      <c r="H180">
        <f t="shared" si="10"/>
        <v>0</v>
      </c>
      <c r="I180">
        <f t="shared" si="12"/>
        <v>0</v>
      </c>
    </row>
    <row r="181" spans="1:9" x14ac:dyDescent="0.25">
      <c r="A181" s="42">
        <f>result!A181</f>
        <v>0</v>
      </c>
      <c r="B181">
        <f>result!B181</f>
        <v>0</v>
      </c>
      <c r="C181">
        <f>result!C181</f>
        <v>0</v>
      </c>
      <c r="D181">
        <f>result!D181</f>
        <v>0</v>
      </c>
      <c r="E181">
        <f>result!E181</f>
        <v>0</v>
      </c>
      <c r="F181">
        <f t="shared" si="9"/>
        <v>0</v>
      </c>
      <c r="G181">
        <f t="shared" si="11"/>
        <v>0</v>
      </c>
      <c r="H181">
        <f t="shared" si="10"/>
        <v>0</v>
      </c>
      <c r="I181">
        <f t="shared" si="12"/>
        <v>0</v>
      </c>
    </row>
    <row r="182" spans="1:9" x14ac:dyDescent="0.25">
      <c r="A182" s="42">
        <f>result!A182</f>
        <v>0</v>
      </c>
      <c r="B182">
        <f>result!B182</f>
        <v>0</v>
      </c>
      <c r="C182">
        <f>result!C182</f>
        <v>0</v>
      </c>
      <c r="D182">
        <f>result!D182</f>
        <v>0</v>
      </c>
      <c r="E182">
        <f>result!E182</f>
        <v>0</v>
      </c>
      <c r="F182">
        <f t="shared" si="9"/>
        <v>0</v>
      </c>
      <c r="G182">
        <f t="shared" si="11"/>
        <v>0</v>
      </c>
      <c r="H182">
        <f t="shared" si="10"/>
        <v>0</v>
      </c>
      <c r="I182">
        <f t="shared" si="12"/>
        <v>0</v>
      </c>
    </row>
    <row r="183" spans="1:9" x14ac:dyDescent="0.25">
      <c r="A183" s="42">
        <f>result!A183</f>
        <v>0</v>
      </c>
      <c r="B183">
        <f>result!B183</f>
        <v>0</v>
      </c>
      <c r="C183">
        <f>result!C183</f>
        <v>0</v>
      </c>
      <c r="D183">
        <f>result!D183</f>
        <v>0</v>
      </c>
      <c r="E183">
        <f>result!E183</f>
        <v>0</v>
      </c>
      <c r="F183">
        <f t="shared" si="9"/>
        <v>0</v>
      </c>
      <c r="G183">
        <f t="shared" si="11"/>
        <v>0</v>
      </c>
      <c r="H183">
        <f t="shared" si="10"/>
        <v>0</v>
      </c>
      <c r="I183">
        <f t="shared" si="12"/>
        <v>0</v>
      </c>
    </row>
    <row r="184" spans="1:9" x14ac:dyDescent="0.25">
      <c r="A184" s="42">
        <f>result!A184</f>
        <v>0</v>
      </c>
      <c r="B184">
        <f>result!B184</f>
        <v>0</v>
      </c>
      <c r="C184">
        <f>result!C184</f>
        <v>0</v>
      </c>
      <c r="D184">
        <f>result!D184</f>
        <v>0</v>
      </c>
      <c r="E184">
        <f>result!E184</f>
        <v>0</v>
      </c>
      <c r="F184">
        <f t="shared" si="9"/>
        <v>0</v>
      </c>
      <c r="G184">
        <f t="shared" si="11"/>
        <v>0</v>
      </c>
      <c r="H184">
        <f t="shared" si="10"/>
        <v>0</v>
      </c>
      <c r="I184">
        <f t="shared" si="12"/>
        <v>0</v>
      </c>
    </row>
    <row r="185" spans="1:9" x14ac:dyDescent="0.25">
      <c r="A185" s="42">
        <f>result!A185</f>
        <v>0</v>
      </c>
      <c r="B185">
        <f>result!B185</f>
        <v>0</v>
      </c>
      <c r="C185">
        <f>result!C185</f>
        <v>0</v>
      </c>
      <c r="D185">
        <f>result!D185</f>
        <v>0</v>
      </c>
      <c r="E185">
        <f>result!E185</f>
        <v>0</v>
      </c>
      <c r="F185">
        <f t="shared" si="9"/>
        <v>0</v>
      </c>
      <c r="G185">
        <f t="shared" si="11"/>
        <v>0</v>
      </c>
      <c r="H185">
        <f t="shared" si="10"/>
        <v>0</v>
      </c>
      <c r="I185">
        <f t="shared" si="12"/>
        <v>0</v>
      </c>
    </row>
    <row r="186" spans="1:9" x14ac:dyDescent="0.25">
      <c r="A186" s="42">
        <f>result!A186</f>
        <v>0</v>
      </c>
      <c r="B186">
        <f>result!B186</f>
        <v>0</v>
      </c>
      <c r="C186">
        <f>result!C186</f>
        <v>0</v>
      </c>
      <c r="D186">
        <f>result!D186</f>
        <v>0</v>
      </c>
      <c r="E186">
        <f>result!E186</f>
        <v>0</v>
      </c>
      <c r="F186">
        <f t="shared" si="9"/>
        <v>0</v>
      </c>
      <c r="G186">
        <f t="shared" si="11"/>
        <v>0</v>
      </c>
      <c r="H186">
        <f t="shared" si="10"/>
        <v>0</v>
      </c>
      <c r="I186">
        <f t="shared" si="12"/>
        <v>0</v>
      </c>
    </row>
    <row r="187" spans="1:9" x14ac:dyDescent="0.25">
      <c r="A187" s="42">
        <f>result!A187</f>
        <v>0</v>
      </c>
      <c r="B187">
        <f>result!B187</f>
        <v>0</v>
      </c>
      <c r="C187">
        <f>result!C187</f>
        <v>0</v>
      </c>
      <c r="D187">
        <f>result!D187</f>
        <v>0</v>
      </c>
      <c r="E187">
        <f>result!E187</f>
        <v>0</v>
      </c>
      <c r="F187">
        <f t="shared" si="9"/>
        <v>0</v>
      </c>
      <c r="G187">
        <f t="shared" si="11"/>
        <v>0</v>
      </c>
      <c r="H187">
        <f t="shared" si="10"/>
        <v>0</v>
      </c>
      <c r="I187">
        <f t="shared" si="12"/>
        <v>0</v>
      </c>
    </row>
    <row r="188" spans="1:9" x14ac:dyDescent="0.25">
      <c r="A188" s="42">
        <f>result!A188</f>
        <v>0</v>
      </c>
      <c r="B188">
        <f>result!B188</f>
        <v>0</v>
      </c>
      <c r="C188">
        <f>result!C188</f>
        <v>0</v>
      </c>
      <c r="D188">
        <f>result!D188</f>
        <v>0</v>
      </c>
      <c r="E188">
        <f>result!E188</f>
        <v>0</v>
      </c>
      <c r="F188">
        <f t="shared" si="9"/>
        <v>0</v>
      </c>
      <c r="G188">
        <f t="shared" si="11"/>
        <v>0</v>
      </c>
      <c r="H188">
        <f t="shared" si="10"/>
        <v>0</v>
      </c>
      <c r="I188">
        <f t="shared" si="12"/>
        <v>0</v>
      </c>
    </row>
    <row r="189" spans="1:9" x14ac:dyDescent="0.25">
      <c r="A189" s="42">
        <f>result!A189</f>
        <v>0</v>
      </c>
      <c r="B189">
        <f>result!B189</f>
        <v>0</v>
      </c>
      <c r="C189">
        <f>result!C189</f>
        <v>0</v>
      </c>
      <c r="D189">
        <f>result!D189</f>
        <v>0</v>
      </c>
      <c r="E189">
        <f>result!E189</f>
        <v>0</v>
      </c>
      <c r="F189">
        <f t="shared" si="9"/>
        <v>0</v>
      </c>
      <c r="G189">
        <f t="shared" si="11"/>
        <v>0</v>
      </c>
      <c r="H189">
        <f t="shared" si="10"/>
        <v>0</v>
      </c>
      <c r="I189">
        <f t="shared" si="12"/>
        <v>0</v>
      </c>
    </row>
    <row r="190" spans="1:9" x14ac:dyDescent="0.25">
      <c r="A190" s="42">
        <f>result!A190</f>
        <v>0</v>
      </c>
      <c r="B190">
        <f>result!B190</f>
        <v>0</v>
      </c>
      <c r="C190">
        <f>result!C190</f>
        <v>0</v>
      </c>
      <c r="D190">
        <f>result!D190</f>
        <v>0</v>
      </c>
      <c r="E190">
        <f>result!E190</f>
        <v>0</v>
      </c>
      <c r="F190">
        <f t="shared" si="9"/>
        <v>0</v>
      </c>
      <c r="G190">
        <f t="shared" si="11"/>
        <v>0</v>
      </c>
      <c r="H190">
        <f t="shared" si="10"/>
        <v>0</v>
      </c>
      <c r="I190">
        <f t="shared" si="12"/>
        <v>0</v>
      </c>
    </row>
    <row r="191" spans="1:9" x14ac:dyDescent="0.25">
      <c r="A191" s="42">
        <f>result!A191</f>
        <v>0</v>
      </c>
      <c r="B191">
        <f>result!B191</f>
        <v>0</v>
      </c>
      <c r="C191">
        <f>result!C191</f>
        <v>0</v>
      </c>
      <c r="D191">
        <f>result!D191</f>
        <v>0</v>
      </c>
      <c r="E191">
        <f>result!E191</f>
        <v>0</v>
      </c>
      <c r="F191">
        <f t="shared" si="9"/>
        <v>0</v>
      </c>
      <c r="G191">
        <f t="shared" si="11"/>
        <v>0</v>
      </c>
      <c r="H191">
        <f t="shared" si="10"/>
        <v>0</v>
      </c>
      <c r="I191">
        <f t="shared" si="12"/>
        <v>0</v>
      </c>
    </row>
    <row r="192" spans="1:9" x14ac:dyDescent="0.25">
      <c r="A192" s="42">
        <f>result!A192</f>
        <v>0</v>
      </c>
      <c r="B192">
        <f>result!B192</f>
        <v>0</v>
      </c>
      <c r="C192">
        <f>result!C192</f>
        <v>0</v>
      </c>
      <c r="D192">
        <f>result!D192</f>
        <v>0</v>
      </c>
      <c r="E192">
        <f>result!E192</f>
        <v>0</v>
      </c>
      <c r="F192">
        <f t="shared" si="9"/>
        <v>0</v>
      </c>
      <c r="G192">
        <f t="shared" si="11"/>
        <v>0</v>
      </c>
      <c r="H192">
        <f t="shared" si="10"/>
        <v>0</v>
      </c>
      <c r="I192">
        <f t="shared" si="12"/>
        <v>0</v>
      </c>
    </row>
    <row r="193" spans="1:9" x14ac:dyDescent="0.25">
      <c r="A193" s="42">
        <f>result!A193</f>
        <v>0</v>
      </c>
      <c r="B193">
        <f>result!B193</f>
        <v>0</v>
      </c>
      <c r="C193">
        <f>result!C193</f>
        <v>0</v>
      </c>
      <c r="D193">
        <f>result!D193</f>
        <v>0</v>
      </c>
      <c r="E193">
        <f>result!E193</f>
        <v>0</v>
      </c>
      <c r="F193">
        <f t="shared" si="9"/>
        <v>0</v>
      </c>
      <c r="G193">
        <f t="shared" si="11"/>
        <v>0</v>
      </c>
      <c r="H193">
        <f t="shared" si="10"/>
        <v>0</v>
      </c>
      <c r="I193">
        <f t="shared" si="12"/>
        <v>0</v>
      </c>
    </row>
    <row r="194" spans="1:9" x14ac:dyDescent="0.25">
      <c r="A194" s="42">
        <f>result!A194</f>
        <v>0</v>
      </c>
      <c r="B194">
        <f>result!B194</f>
        <v>0</v>
      </c>
      <c r="C194">
        <f>result!C194</f>
        <v>0</v>
      </c>
      <c r="D194">
        <f>result!D194</f>
        <v>0</v>
      </c>
      <c r="E194">
        <f>result!E194</f>
        <v>0</v>
      </c>
      <c r="F194">
        <f t="shared" si="9"/>
        <v>0</v>
      </c>
      <c r="G194">
        <f t="shared" si="11"/>
        <v>0</v>
      </c>
      <c r="H194">
        <f t="shared" si="10"/>
        <v>0</v>
      </c>
      <c r="I194">
        <f t="shared" si="12"/>
        <v>0</v>
      </c>
    </row>
    <row r="195" spans="1:9" x14ac:dyDescent="0.25">
      <c r="A195" s="42">
        <f>result!A195</f>
        <v>0</v>
      </c>
      <c r="B195">
        <f>result!B195</f>
        <v>0</v>
      </c>
      <c r="C195">
        <f>result!C195</f>
        <v>0</v>
      </c>
      <c r="D195">
        <f>result!D195</f>
        <v>0</v>
      </c>
      <c r="E195">
        <f>result!E195</f>
        <v>0</v>
      </c>
      <c r="F195">
        <f t="shared" si="9"/>
        <v>0</v>
      </c>
      <c r="G195">
        <f t="shared" si="11"/>
        <v>0</v>
      </c>
      <c r="H195">
        <f t="shared" si="10"/>
        <v>0</v>
      </c>
      <c r="I195">
        <f t="shared" si="12"/>
        <v>0</v>
      </c>
    </row>
    <row r="196" spans="1:9" x14ac:dyDescent="0.25">
      <c r="A196" s="42">
        <f>result!A196</f>
        <v>0</v>
      </c>
      <c r="B196">
        <f>result!B196</f>
        <v>0</v>
      </c>
      <c r="C196">
        <f>result!C196</f>
        <v>0</v>
      </c>
      <c r="D196">
        <f>result!D196</f>
        <v>0</v>
      </c>
      <c r="E196">
        <f>result!E196</f>
        <v>0</v>
      </c>
      <c r="F196">
        <f t="shared" si="9"/>
        <v>0</v>
      </c>
      <c r="G196">
        <f t="shared" si="11"/>
        <v>0</v>
      </c>
      <c r="H196">
        <f t="shared" si="10"/>
        <v>0</v>
      </c>
      <c r="I196">
        <f t="shared" si="12"/>
        <v>0</v>
      </c>
    </row>
    <row r="197" spans="1:9" x14ac:dyDescent="0.25">
      <c r="A197" s="42">
        <f>result!A197</f>
        <v>0</v>
      </c>
      <c r="B197">
        <f>result!B197</f>
        <v>0</v>
      </c>
      <c r="C197">
        <f>result!C197</f>
        <v>0</v>
      </c>
      <c r="D197">
        <f>result!D197</f>
        <v>0</v>
      </c>
      <c r="E197">
        <f>result!E197</f>
        <v>0</v>
      </c>
      <c r="F197">
        <f t="shared" si="9"/>
        <v>0</v>
      </c>
      <c r="G197">
        <f t="shared" si="11"/>
        <v>0</v>
      </c>
      <c r="H197">
        <f t="shared" si="10"/>
        <v>0</v>
      </c>
      <c r="I197">
        <f t="shared" si="12"/>
        <v>0</v>
      </c>
    </row>
    <row r="198" spans="1:9" x14ac:dyDescent="0.25">
      <c r="A198" s="42">
        <f>result!A198</f>
        <v>0</v>
      </c>
      <c r="B198">
        <f>result!B198</f>
        <v>0</v>
      </c>
      <c r="C198">
        <f>result!C198</f>
        <v>0</v>
      </c>
      <c r="D198">
        <f>result!D198</f>
        <v>0</v>
      </c>
      <c r="E198">
        <f>result!E198</f>
        <v>0</v>
      </c>
      <c r="F198">
        <f t="shared" si="9"/>
        <v>0</v>
      </c>
      <c r="G198">
        <f t="shared" si="11"/>
        <v>0</v>
      </c>
      <c r="H198">
        <f t="shared" si="10"/>
        <v>0</v>
      </c>
      <c r="I198">
        <f t="shared" si="12"/>
        <v>0</v>
      </c>
    </row>
    <row r="199" spans="1:9" x14ac:dyDescent="0.25">
      <c r="A199" s="42">
        <f>result!A199</f>
        <v>0</v>
      </c>
      <c r="B199">
        <f>result!B199</f>
        <v>0</v>
      </c>
      <c r="C199">
        <f>result!C199</f>
        <v>0</v>
      </c>
      <c r="D199">
        <f>result!D199</f>
        <v>0</v>
      </c>
      <c r="E199">
        <f>result!E199</f>
        <v>0</v>
      </c>
      <c r="F199">
        <f t="shared" si="9"/>
        <v>0</v>
      </c>
      <c r="G199">
        <f t="shared" si="11"/>
        <v>0</v>
      </c>
      <c r="H199">
        <f t="shared" si="10"/>
        <v>0</v>
      </c>
      <c r="I199">
        <f t="shared" si="12"/>
        <v>0</v>
      </c>
    </row>
    <row r="200" spans="1:9" x14ac:dyDescent="0.25">
      <c r="A200" s="42">
        <f>result!A200</f>
        <v>0</v>
      </c>
      <c r="B200">
        <f>result!B200</f>
        <v>0</v>
      </c>
      <c r="C200">
        <f>result!C200</f>
        <v>0</v>
      </c>
      <c r="D200">
        <f>result!D200</f>
        <v>0</v>
      </c>
      <c r="E200">
        <f>result!E200</f>
        <v>0</v>
      </c>
      <c r="F200">
        <f t="shared" si="9"/>
        <v>0</v>
      </c>
      <c r="G200">
        <f t="shared" si="11"/>
        <v>0</v>
      </c>
      <c r="H200">
        <f t="shared" si="10"/>
        <v>0</v>
      </c>
      <c r="I200">
        <f t="shared" si="12"/>
        <v>0</v>
      </c>
    </row>
    <row r="201" spans="1:9" x14ac:dyDescent="0.25">
      <c r="A201" s="42">
        <f>result!A201</f>
        <v>0</v>
      </c>
      <c r="B201">
        <f>result!B201</f>
        <v>0</v>
      </c>
      <c r="C201">
        <f>result!C201</f>
        <v>0</v>
      </c>
      <c r="D201">
        <f>result!D201</f>
        <v>0</v>
      </c>
      <c r="E201">
        <f>result!E201</f>
        <v>0</v>
      </c>
      <c r="F201">
        <f t="shared" si="9"/>
        <v>0</v>
      </c>
      <c r="G201">
        <f t="shared" si="11"/>
        <v>0</v>
      </c>
      <c r="H201">
        <f t="shared" si="10"/>
        <v>0</v>
      </c>
      <c r="I201">
        <f t="shared" si="12"/>
        <v>0</v>
      </c>
    </row>
    <row r="202" spans="1:9" x14ac:dyDescent="0.25">
      <c r="A202" s="42">
        <f>result!A202</f>
        <v>0</v>
      </c>
      <c r="B202">
        <f>result!B202</f>
        <v>0</v>
      </c>
      <c r="C202">
        <f>result!C202</f>
        <v>0</v>
      </c>
      <c r="D202">
        <f>result!D202</f>
        <v>0</v>
      </c>
      <c r="E202">
        <f>result!E202</f>
        <v>0</v>
      </c>
      <c r="F202">
        <f t="shared" si="9"/>
        <v>0</v>
      </c>
      <c r="G202">
        <f t="shared" si="11"/>
        <v>0</v>
      </c>
      <c r="H202">
        <f t="shared" si="10"/>
        <v>0</v>
      </c>
      <c r="I202">
        <f t="shared" si="12"/>
        <v>0</v>
      </c>
    </row>
    <row r="203" spans="1:9" x14ac:dyDescent="0.25">
      <c r="A203" s="42">
        <f>result!A203</f>
        <v>0</v>
      </c>
      <c r="B203">
        <f>result!B203</f>
        <v>0</v>
      </c>
      <c r="C203">
        <f>result!C203</f>
        <v>0</v>
      </c>
      <c r="D203">
        <f>result!D203</f>
        <v>0</v>
      </c>
      <c r="E203">
        <f>result!E203</f>
        <v>0</v>
      </c>
      <c r="F203">
        <f t="shared" si="9"/>
        <v>0</v>
      </c>
      <c r="G203">
        <f t="shared" si="11"/>
        <v>0</v>
      </c>
      <c r="H203">
        <f t="shared" si="10"/>
        <v>0</v>
      </c>
      <c r="I203">
        <f t="shared" si="12"/>
        <v>0</v>
      </c>
    </row>
    <row r="204" spans="1:9" x14ac:dyDescent="0.25">
      <c r="A204" s="42">
        <f>result!A204</f>
        <v>0</v>
      </c>
      <c r="B204">
        <f>result!B204</f>
        <v>0</v>
      </c>
      <c r="C204">
        <f>result!C204</f>
        <v>0</v>
      </c>
      <c r="D204">
        <f>result!D204</f>
        <v>0</v>
      </c>
      <c r="E204">
        <f>result!E204</f>
        <v>0</v>
      </c>
      <c r="F204">
        <f t="shared" si="9"/>
        <v>0</v>
      </c>
      <c r="G204">
        <f t="shared" si="11"/>
        <v>0</v>
      </c>
      <c r="H204">
        <f t="shared" si="10"/>
        <v>0</v>
      </c>
      <c r="I204">
        <f t="shared" si="12"/>
        <v>0</v>
      </c>
    </row>
    <row r="205" spans="1:9" x14ac:dyDescent="0.25">
      <c r="A205" s="42">
        <f>result!A205</f>
        <v>0</v>
      </c>
      <c r="B205">
        <f>result!B205</f>
        <v>0</v>
      </c>
      <c r="C205">
        <f>result!C205</f>
        <v>0</v>
      </c>
      <c r="D205">
        <f>result!D205</f>
        <v>0</v>
      </c>
      <c r="E205">
        <f>result!E205</f>
        <v>0</v>
      </c>
      <c r="F205">
        <f t="shared" si="9"/>
        <v>0</v>
      </c>
      <c r="G205">
        <f t="shared" si="11"/>
        <v>0</v>
      </c>
      <c r="H205">
        <f t="shared" si="10"/>
        <v>0</v>
      </c>
      <c r="I205">
        <f t="shared" si="12"/>
        <v>0</v>
      </c>
    </row>
    <row r="206" spans="1:9" x14ac:dyDescent="0.25">
      <c r="A206" s="42">
        <f>result!A206</f>
        <v>0</v>
      </c>
      <c r="B206">
        <f>result!B206</f>
        <v>0</v>
      </c>
      <c r="C206">
        <f>result!C206</f>
        <v>0</v>
      </c>
      <c r="D206">
        <f>result!D206</f>
        <v>0</v>
      </c>
      <c r="E206">
        <f>result!E206</f>
        <v>0</v>
      </c>
      <c r="F206">
        <f t="shared" si="9"/>
        <v>0</v>
      </c>
      <c r="G206">
        <f t="shared" si="11"/>
        <v>0</v>
      </c>
      <c r="H206">
        <f t="shared" si="10"/>
        <v>0</v>
      </c>
      <c r="I206">
        <f t="shared" si="12"/>
        <v>0</v>
      </c>
    </row>
    <row r="207" spans="1:9" x14ac:dyDescent="0.25">
      <c r="A207" s="42">
        <f>result!A207</f>
        <v>0</v>
      </c>
      <c r="B207">
        <f>result!B207</f>
        <v>0</v>
      </c>
      <c r="C207">
        <f>result!C207</f>
        <v>0</v>
      </c>
      <c r="D207">
        <f>result!D207</f>
        <v>0</v>
      </c>
      <c r="E207">
        <f>result!E207</f>
        <v>0</v>
      </c>
      <c r="F207">
        <f t="shared" ref="F207:F251" si="13">E207*$K$2+F206*(1-$K$2)</f>
        <v>0</v>
      </c>
      <c r="G207">
        <f t="shared" si="11"/>
        <v>0</v>
      </c>
      <c r="H207">
        <f t="shared" si="10"/>
        <v>0</v>
      </c>
      <c r="I207">
        <f t="shared" si="12"/>
        <v>0</v>
      </c>
    </row>
    <row r="208" spans="1:9" x14ac:dyDescent="0.25">
      <c r="A208" s="42">
        <f>result!A208</f>
        <v>0</v>
      </c>
      <c r="B208">
        <f>result!B208</f>
        <v>0</v>
      </c>
      <c r="C208">
        <f>result!C208</f>
        <v>0</v>
      </c>
      <c r="D208">
        <f>result!D208</f>
        <v>0</v>
      </c>
      <c r="E208">
        <f>result!E208</f>
        <v>0</v>
      </c>
      <c r="F208">
        <f t="shared" si="13"/>
        <v>0</v>
      </c>
      <c r="G208">
        <f t="shared" si="11"/>
        <v>0</v>
      </c>
      <c r="H208">
        <f t="shared" si="10"/>
        <v>0</v>
      </c>
      <c r="I208">
        <f t="shared" si="12"/>
        <v>0</v>
      </c>
    </row>
    <row r="209" spans="1:9" x14ac:dyDescent="0.25">
      <c r="A209" s="42">
        <f>result!A209</f>
        <v>0</v>
      </c>
      <c r="B209">
        <f>result!B209</f>
        <v>0</v>
      </c>
      <c r="C209">
        <f>result!C209</f>
        <v>0</v>
      </c>
      <c r="D209">
        <f>result!D209</f>
        <v>0</v>
      </c>
      <c r="E209">
        <f>result!E209</f>
        <v>0</v>
      </c>
      <c r="F209">
        <f t="shared" si="13"/>
        <v>0</v>
      </c>
      <c r="G209">
        <f t="shared" si="11"/>
        <v>0</v>
      </c>
      <c r="H209">
        <f t="shared" si="10"/>
        <v>0</v>
      </c>
      <c r="I209">
        <f t="shared" si="12"/>
        <v>0</v>
      </c>
    </row>
    <row r="210" spans="1:9" x14ac:dyDescent="0.25">
      <c r="A210" s="42">
        <f>result!A210</f>
        <v>0</v>
      </c>
      <c r="B210">
        <f>result!B210</f>
        <v>0</v>
      </c>
      <c r="C210">
        <f>result!C210</f>
        <v>0</v>
      </c>
      <c r="D210">
        <f>result!D210</f>
        <v>0</v>
      </c>
      <c r="E210">
        <f>result!E210</f>
        <v>0</v>
      </c>
      <c r="F210">
        <f t="shared" si="13"/>
        <v>0</v>
      </c>
      <c r="G210">
        <f t="shared" si="11"/>
        <v>0</v>
      </c>
      <c r="H210">
        <f t="shared" si="10"/>
        <v>0</v>
      </c>
      <c r="I210">
        <f t="shared" si="12"/>
        <v>0</v>
      </c>
    </row>
    <row r="211" spans="1:9" x14ac:dyDescent="0.25">
      <c r="A211" s="42">
        <f>result!A211</f>
        <v>0</v>
      </c>
      <c r="B211">
        <f>result!B211</f>
        <v>0</v>
      </c>
      <c r="C211">
        <f>result!C211</f>
        <v>0</v>
      </c>
      <c r="D211">
        <f>result!D211</f>
        <v>0</v>
      </c>
      <c r="E211">
        <f>result!E211</f>
        <v>0</v>
      </c>
      <c r="F211">
        <f t="shared" si="13"/>
        <v>0</v>
      </c>
      <c r="G211">
        <f t="shared" si="11"/>
        <v>0</v>
      </c>
      <c r="H211">
        <f t="shared" si="10"/>
        <v>0</v>
      </c>
      <c r="I211">
        <f t="shared" si="12"/>
        <v>0</v>
      </c>
    </row>
    <row r="212" spans="1:9" x14ac:dyDescent="0.25">
      <c r="A212" s="42">
        <f>result!A212</f>
        <v>0</v>
      </c>
      <c r="B212">
        <f>result!B212</f>
        <v>0</v>
      </c>
      <c r="C212">
        <f>result!C212</f>
        <v>0</v>
      </c>
      <c r="D212">
        <f>result!D212</f>
        <v>0</v>
      </c>
      <c r="E212">
        <f>result!E212</f>
        <v>0</v>
      </c>
      <c r="F212">
        <f t="shared" si="13"/>
        <v>0</v>
      </c>
      <c r="G212">
        <f t="shared" si="11"/>
        <v>0</v>
      </c>
      <c r="H212">
        <f t="shared" si="10"/>
        <v>0</v>
      </c>
      <c r="I212">
        <f t="shared" si="12"/>
        <v>0</v>
      </c>
    </row>
    <row r="213" spans="1:9" x14ac:dyDescent="0.25">
      <c r="A213" s="42">
        <f>result!A213</f>
        <v>0</v>
      </c>
      <c r="B213">
        <f>result!B213</f>
        <v>0</v>
      </c>
      <c r="C213">
        <f>result!C213</f>
        <v>0</v>
      </c>
      <c r="D213">
        <f>result!D213</f>
        <v>0</v>
      </c>
      <c r="E213">
        <f>result!E213</f>
        <v>0</v>
      </c>
      <c r="F213">
        <f t="shared" si="13"/>
        <v>0</v>
      </c>
      <c r="G213">
        <f t="shared" si="11"/>
        <v>0</v>
      </c>
      <c r="H213">
        <f t="shared" si="10"/>
        <v>0</v>
      </c>
      <c r="I213">
        <f t="shared" si="12"/>
        <v>0</v>
      </c>
    </row>
    <row r="214" spans="1:9" x14ac:dyDescent="0.25">
      <c r="A214" s="42">
        <f>result!A214</f>
        <v>0</v>
      </c>
      <c r="B214">
        <f>result!B214</f>
        <v>0</v>
      </c>
      <c r="C214">
        <f>result!C214</f>
        <v>0</v>
      </c>
      <c r="D214">
        <f>result!D214</f>
        <v>0</v>
      </c>
      <c r="E214">
        <f>result!E214</f>
        <v>0</v>
      </c>
      <c r="F214">
        <f t="shared" si="13"/>
        <v>0</v>
      </c>
      <c r="G214">
        <f t="shared" si="11"/>
        <v>0</v>
      </c>
      <c r="H214">
        <f t="shared" si="10"/>
        <v>0</v>
      </c>
      <c r="I214">
        <f t="shared" si="12"/>
        <v>0</v>
      </c>
    </row>
    <row r="215" spans="1:9" x14ac:dyDescent="0.25">
      <c r="A215" s="42">
        <f>result!A215</f>
        <v>0</v>
      </c>
      <c r="B215">
        <f>result!B215</f>
        <v>0</v>
      </c>
      <c r="C215">
        <f>result!C215</f>
        <v>0</v>
      </c>
      <c r="D215">
        <f>result!D215</f>
        <v>0</v>
      </c>
      <c r="E215">
        <f>result!E215</f>
        <v>0</v>
      </c>
      <c r="F215">
        <f t="shared" si="13"/>
        <v>0</v>
      </c>
      <c r="G215">
        <f t="shared" si="11"/>
        <v>0</v>
      </c>
      <c r="H215">
        <f t="shared" si="10"/>
        <v>0</v>
      </c>
      <c r="I215">
        <f t="shared" si="12"/>
        <v>0</v>
      </c>
    </row>
    <row r="216" spans="1:9" x14ac:dyDescent="0.25">
      <c r="A216" s="42">
        <f>result!A216</f>
        <v>0</v>
      </c>
      <c r="B216">
        <f>result!B216</f>
        <v>0</v>
      </c>
      <c r="C216">
        <f>result!C216</f>
        <v>0</v>
      </c>
      <c r="D216">
        <f>result!D216</f>
        <v>0</v>
      </c>
      <c r="E216">
        <f>result!E216</f>
        <v>0</v>
      </c>
      <c r="F216">
        <f t="shared" si="13"/>
        <v>0</v>
      </c>
      <c r="G216">
        <f t="shared" si="11"/>
        <v>0</v>
      </c>
      <c r="H216">
        <f t="shared" si="10"/>
        <v>0</v>
      </c>
      <c r="I216">
        <f t="shared" si="12"/>
        <v>0</v>
      </c>
    </row>
    <row r="217" spans="1:9" x14ac:dyDescent="0.25">
      <c r="A217" s="42">
        <f>result!A217</f>
        <v>0</v>
      </c>
      <c r="B217">
        <f>result!B217</f>
        <v>0</v>
      </c>
      <c r="C217">
        <f>result!C217</f>
        <v>0</v>
      </c>
      <c r="D217">
        <f>result!D217</f>
        <v>0</v>
      </c>
      <c r="E217">
        <f>result!E217</f>
        <v>0</v>
      </c>
      <c r="F217">
        <f t="shared" si="13"/>
        <v>0</v>
      </c>
      <c r="G217">
        <f t="shared" si="11"/>
        <v>0</v>
      </c>
      <c r="H217">
        <f t="shared" si="10"/>
        <v>0</v>
      </c>
      <c r="I217">
        <f t="shared" si="12"/>
        <v>0</v>
      </c>
    </row>
    <row r="218" spans="1:9" x14ac:dyDescent="0.25">
      <c r="A218" s="42">
        <f>result!A218</f>
        <v>0</v>
      </c>
      <c r="B218">
        <f>result!B218</f>
        <v>0</v>
      </c>
      <c r="C218">
        <f>result!C218</f>
        <v>0</v>
      </c>
      <c r="D218">
        <f>result!D218</f>
        <v>0</v>
      </c>
      <c r="E218">
        <f>result!E218</f>
        <v>0</v>
      </c>
      <c r="F218">
        <f t="shared" si="13"/>
        <v>0</v>
      </c>
      <c r="G218">
        <f t="shared" si="11"/>
        <v>0</v>
      </c>
      <c r="H218">
        <f t="shared" si="10"/>
        <v>0</v>
      </c>
      <c r="I218">
        <f t="shared" si="12"/>
        <v>0</v>
      </c>
    </row>
    <row r="219" spans="1:9" x14ac:dyDescent="0.25">
      <c r="A219" s="42">
        <f>result!A219</f>
        <v>0</v>
      </c>
      <c r="B219">
        <f>result!B219</f>
        <v>0</v>
      </c>
      <c r="C219">
        <f>result!C219</f>
        <v>0</v>
      </c>
      <c r="D219">
        <f>result!D219</f>
        <v>0</v>
      </c>
      <c r="E219">
        <f>result!E219</f>
        <v>0</v>
      </c>
      <c r="F219">
        <f t="shared" si="13"/>
        <v>0</v>
      </c>
      <c r="G219">
        <f t="shared" si="11"/>
        <v>0</v>
      </c>
      <c r="H219">
        <f t="shared" si="10"/>
        <v>0</v>
      </c>
      <c r="I219">
        <f t="shared" si="12"/>
        <v>0</v>
      </c>
    </row>
    <row r="220" spans="1:9" x14ac:dyDescent="0.25">
      <c r="A220" s="42">
        <f>result!A220</f>
        <v>0</v>
      </c>
      <c r="B220">
        <f>result!B220</f>
        <v>0</v>
      </c>
      <c r="C220">
        <f>result!C220</f>
        <v>0</v>
      </c>
      <c r="D220">
        <f>result!D220</f>
        <v>0</v>
      </c>
      <c r="E220">
        <f>result!E220</f>
        <v>0</v>
      </c>
      <c r="F220">
        <f t="shared" si="13"/>
        <v>0</v>
      </c>
      <c r="G220">
        <f t="shared" si="11"/>
        <v>0</v>
      </c>
      <c r="H220">
        <f t="shared" ref="H220:H251" si="14">F220-G220</f>
        <v>0</v>
      </c>
      <c r="I220">
        <f t="shared" si="12"/>
        <v>0</v>
      </c>
    </row>
    <row r="221" spans="1:9" x14ac:dyDescent="0.25">
      <c r="A221" s="42">
        <f>result!A221</f>
        <v>0</v>
      </c>
      <c r="B221">
        <f>result!B221</f>
        <v>0</v>
      </c>
      <c r="C221">
        <f>result!C221</f>
        <v>0</v>
      </c>
      <c r="D221">
        <f>result!D221</f>
        <v>0</v>
      </c>
      <c r="E221">
        <f>result!E221</f>
        <v>0</v>
      </c>
      <c r="F221">
        <f t="shared" si="13"/>
        <v>0</v>
      </c>
      <c r="G221">
        <f t="shared" ref="G221:G251" si="15">E221*$L$2+G220*(1-$L$2)</f>
        <v>0</v>
      </c>
      <c r="H221">
        <f t="shared" si="14"/>
        <v>0</v>
      </c>
      <c r="I221">
        <f t="shared" si="12"/>
        <v>0</v>
      </c>
    </row>
    <row r="222" spans="1:9" x14ac:dyDescent="0.25">
      <c r="A222" s="42">
        <f>result!A222</f>
        <v>0</v>
      </c>
      <c r="B222">
        <f>result!B222</f>
        <v>0</v>
      </c>
      <c r="C222">
        <f>result!C222</f>
        <v>0</v>
      </c>
      <c r="D222">
        <f>result!D222</f>
        <v>0</v>
      </c>
      <c r="E222">
        <f>result!E222</f>
        <v>0</v>
      </c>
      <c r="F222">
        <f t="shared" si="13"/>
        <v>0</v>
      </c>
      <c r="G222">
        <f t="shared" si="15"/>
        <v>0</v>
      </c>
      <c r="H222">
        <f t="shared" si="14"/>
        <v>0</v>
      </c>
      <c r="I222">
        <f t="shared" si="12"/>
        <v>0</v>
      </c>
    </row>
    <row r="223" spans="1:9" x14ac:dyDescent="0.25">
      <c r="A223" s="42">
        <f>result!A223</f>
        <v>0</v>
      </c>
      <c r="B223">
        <f>result!B223</f>
        <v>0</v>
      </c>
      <c r="C223">
        <f>result!C223</f>
        <v>0</v>
      </c>
      <c r="D223">
        <f>result!D223</f>
        <v>0</v>
      </c>
      <c r="E223">
        <f>result!E223</f>
        <v>0</v>
      </c>
      <c r="F223">
        <f t="shared" si="13"/>
        <v>0</v>
      </c>
      <c r="G223">
        <f t="shared" si="15"/>
        <v>0</v>
      </c>
      <c r="H223">
        <f t="shared" si="14"/>
        <v>0</v>
      </c>
      <c r="I223">
        <f t="shared" si="12"/>
        <v>0</v>
      </c>
    </row>
    <row r="224" spans="1:9" x14ac:dyDescent="0.25">
      <c r="A224" s="42">
        <f>result!A224</f>
        <v>0</v>
      </c>
      <c r="B224">
        <f>result!B224</f>
        <v>0</v>
      </c>
      <c r="C224">
        <f>result!C224</f>
        <v>0</v>
      </c>
      <c r="D224">
        <f>result!D224</f>
        <v>0</v>
      </c>
      <c r="E224">
        <f>result!E224</f>
        <v>0</v>
      </c>
      <c r="F224">
        <f t="shared" si="13"/>
        <v>0</v>
      </c>
      <c r="G224">
        <f t="shared" si="15"/>
        <v>0</v>
      </c>
      <c r="H224">
        <f t="shared" si="14"/>
        <v>0</v>
      </c>
      <c r="I224">
        <f t="shared" si="12"/>
        <v>0</v>
      </c>
    </row>
    <row r="225" spans="1:9" x14ac:dyDescent="0.25">
      <c r="A225" s="42">
        <f>result!A225</f>
        <v>0</v>
      </c>
      <c r="B225">
        <f>result!B225</f>
        <v>0</v>
      </c>
      <c r="C225">
        <f>result!C225</f>
        <v>0</v>
      </c>
      <c r="D225">
        <f>result!D225</f>
        <v>0</v>
      </c>
      <c r="E225">
        <f>result!E225</f>
        <v>0</v>
      </c>
      <c r="F225">
        <f t="shared" si="13"/>
        <v>0</v>
      </c>
      <c r="G225">
        <f t="shared" si="15"/>
        <v>0</v>
      </c>
      <c r="H225">
        <f t="shared" si="14"/>
        <v>0</v>
      </c>
      <c r="I225">
        <f t="shared" si="12"/>
        <v>0</v>
      </c>
    </row>
    <row r="226" spans="1:9" x14ac:dyDescent="0.25">
      <c r="A226" s="42">
        <f>result!A226</f>
        <v>0</v>
      </c>
      <c r="B226">
        <f>result!B226</f>
        <v>0</v>
      </c>
      <c r="C226">
        <f>result!C226</f>
        <v>0</v>
      </c>
      <c r="D226">
        <f>result!D226</f>
        <v>0</v>
      </c>
      <c r="E226">
        <f>result!E226</f>
        <v>0</v>
      </c>
      <c r="F226">
        <f t="shared" si="13"/>
        <v>0</v>
      </c>
      <c r="G226">
        <f t="shared" si="15"/>
        <v>0</v>
      </c>
      <c r="H226">
        <f t="shared" si="14"/>
        <v>0</v>
      </c>
      <c r="I226">
        <f t="shared" si="12"/>
        <v>0</v>
      </c>
    </row>
    <row r="227" spans="1:9" x14ac:dyDescent="0.25">
      <c r="A227" s="42">
        <f>result!A227</f>
        <v>0</v>
      </c>
      <c r="B227">
        <f>result!B227</f>
        <v>0</v>
      </c>
      <c r="C227">
        <f>result!C227</f>
        <v>0</v>
      </c>
      <c r="D227">
        <f>result!D227</f>
        <v>0</v>
      </c>
      <c r="E227">
        <f>result!E227</f>
        <v>0</v>
      </c>
      <c r="F227">
        <f t="shared" si="13"/>
        <v>0</v>
      </c>
      <c r="G227">
        <f t="shared" si="15"/>
        <v>0</v>
      </c>
      <c r="H227">
        <f t="shared" si="14"/>
        <v>0</v>
      </c>
      <c r="I227">
        <f t="shared" si="12"/>
        <v>0</v>
      </c>
    </row>
    <row r="228" spans="1:9" x14ac:dyDescent="0.25">
      <c r="A228" s="42">
        <f>result!A228</f>
        <v>0</v>
      </c>
      <c r="B228">
        <f>result!B228</f>
        <v>0</v>
      </c>
      <c r="C228">
        <f>result!C228</f>
        <v>0</v>
      </c>
      <c r="D228">
        <f>result!D228</f>
        <v>0</v>
      </c>
      <c r="E228">
        <f>result!E228</f>
        <v>0</v>
      </c>
      <c r="F228">
        <f t="shared" si="13"/>
        <v>0</v>
      </c>
      <c r="G228">
        <f t="shared" si="15"/>
        <v>0</v>
      </c>
      <c r="H228">
        <f t="shared" si="14"/>
        <v>0</v>
      </c>
      <c r="I228">
        <f t="shared" si="12"/>
        <v>0</v>
      </c>
    </row>
    <row r="229" spans="1:9" x14ac:dyDescent="0.25">
      <c r="A229" s="42">
        <f>result!A229</f>
        <v>0</v>
      </c>
      <c r="B229">
        <f>result!B229</f>
        <v>0</v>
      </c>
      <c r="C229">
        <f>result!C229</f>
        <v>0</v>
      </c>
      <c r="D229">
        <f>result!D229</f>
        <v>0</v>
      </c>
      <c r="E229">
        <f>result!E229</f>
        <v>0</v>
      </c>
      <c r="F229">
        <f t="shared" si="13"/>
        <v>0</v>
      </c>
      <c r="G229">
        <f t="shared" si="15"/>
        <v>0</v>
      </c>
      <c r="H229">
        <f t="shared" si="14"/>
        <v>0</v>
      </c>
      <c r="I229">
        <f t="shared" ref="I229:I251" si="16">(H229-I228)*$M$2+I228</f>
        <v>0</v>
      </c>
    </row>
    <row r="230" spans="1:9" x14ac:dyDescent="0.25">
      <c r="A230" s="42">
        <f>result!A230</f>
        <v>0</v>
      </c>
      <c r="B230">
        <f>result!B230</f>
        <v>0</v>
      </c>
      <c r="C230">
        <f>result!C230</f>
        <v>0</v>
      </c>
      <c r="D230">
        <f>result!D230</f>
        <v>0</v>
      </c>
      <c r="E230">
        <f>result!E230</f>
        <v>0</v>
      </c>
      <c r="F230">
        <f t="shared" si="13"/>
        <v>0</v>
      </c>
      <c r="G230">
        <f t="shared" si="15"/>
        <v>0</v>
      </c>
      <c r="H230">
        <f t="shared" si="14"/>
        <v>0</v>
      </c>
      <c r="I230">
        <f t="shared" si="16"/>
        <v>0</v>
      </c>
    </row>
    <row r="231" spans="1:9" x14ac:dyDescent="0.25">
      <c r="A231" s="42">
        <f>result!A231</f>
        <v>0</v>
      </c>
      <c r="B231">
        <f>result!B231</f>
        <v>0</v>
      </c>
      <c r="C231">
        <f>result!C231</f>
        <v>0</v>
      </c>
      <c r="D231">
        <f>result!D231</f>
        <v>0</v>
      </c>
      <c r="E231">
        <f>result!E231</f>
        <v>0</v>
      </c>
      <c r="F231">
        <f t="shared" si="13"/>
        <v>0</v>
      </c>
      <c r="G231">
        <f t="shared" si="15"/>
        <v>0</v>
      </c>
      <c r="H231">
        <f t="shared" si="14"/>
        <v>0</v>
      </c>
      <c r="I231">
        <f t="shared" si="16"/>
        <v>0</v>
      </c>
    </row>
    <row r="232" spans="1:9" x14ac:dyDescent="0.25">
      <c r="A232" s="42">
        <f>result!A232</f>
        <v>0</v>
      </c>
      <c r="B232">
        <f>result!B232</f>
        <v>0</v>
      </c>
      <c r="C232">
        <f>result!C232</f>
        <v>0</v>
      </c>
      <c r="D232">
        <f>result!D232</f>
        <v>0</v>
      </c>
      <c r="E232">
        <f>result!E232</f>
        <v>0</v>
      </c>
      <c r="F232">
        <f t="shared" si="13"/>
        <v>0</v>
      </c>
      <c r="G232">
        <f t="shared" si="15"/>
        <v>0</v>
      </c>
      <c r="H232">
        <f t="shared" si="14"/>
        <v>0</v>
      </c>
      <c r="I232">
        <f t="shared" si="16"/>
        <v>0</v>
      </c>
    </row>
    <row r="233" spans="1:9" x14ac:dyDescent="0.25">
      <c r="A233" s="42">
        <f>result!A233</f>
        <v>0</v>
      </c>
      <c r="B233">
        <f>result!B233</f>
        <v>0</v>
      </c>
      <c r="C233">
        <f>result!C233</f>
        <v>0</v>
      </c>
      <c r="D233">
        <f>result!D233</f>
        <v>0</v>
      </c>
      <c r="E233">
        <f>result!E233</f>
        <v>0</v>
      </c>
      <c r="F233">
        <f t="shared" si="13"/>
        <v>0</v>
      </c>
      <c r="G233">
        <f t="shared" si="15"/>
        <v>0</v>
      </c>
      <c r="H233">
        <f t="shared" si="14"/>
        <v>0</v>
      </c>
      <c r="I233">
        <f t="shared" si="16"/>
        <v>0</v>
      </c>
    </row>
    <row r="234" spans="1:9" x14ac:dyDescent="0.25">
      <c r="A234" s="42">
        <f>result!A234</f>
        <v>0</v>
      </c>
      <c r="B234">
        <f>result!B234</f>
        <v>0</v>
      </c>
      <c r="C234">
        <f>result!C234</f>
        <v>0</v>
      </c>
      <c r="D234">
        <f>result!D234</f>
        <v>0</v>
      </c>
      <c r="E234">
        <f>result!E234</f>
        <v>0</v>
      </c>
      <c r="F234">
        <f t="shared" si="13"/>
        <v>0</v>
      </c>
      <c r="G234">
        <f t="shared" si="15"/>
        <v>0</v>
      </c>
      <c r="H234">
        <f t="shared" si="14"/>
        <v>0</v>
      </c>
      <c r="I234">
        <f t="shared" si="16"/>
        <v>0</v>
      </c>
    </row>
    <row r="235" spans="1:9" x14ac:dyDescent="0.25">
      <c r="A235" s="42">
        <f>result!A235</f>
        <v>0</v>
      </c>
      <c r="B235">
        <f>result!B235</f>
        <v>0</v>
      </c>
      <c r="C235">
        <f>result!C235</f>
        <v>0</v>
      </c>
      <c r="D235">
        <f>result!D235</f>
        <v>0</v>
      </c>
      <c r="E235">
        <f>result!E235</f>
        <v>0</v>
      </c>
      <c r="F235">
        <f t="shared" si="13"/>
        <v>0</v>
      </c>
      <c r="G235">
        <f t="shared" si="15"/>
        <v>0</v>
      </c>
      <c r="H235">
        <f t="shared" si="14"/>
        <v>0</v>
      </c>
      <c r="I235">
        <f t="shared" si="16"/>
        <v>0</v>
      </c>
    </row>
    <row r="236" spans="1:9" x14ac:dyDescent="0.25">
      <c r="A236" s="42">
        <f>result!A236</f>
        <v>0</v>
      </c>
      <c r="B236">
        <f>result!B236</f>
        <v>0</v>
      </c>
      <c r="C236">
        <f>result!C236</f>
        <v>0</v>
      </c>
      <c r="D236">
        <f>result!D236</f>
        <v>0</v>
      </c>
      <c r="E236">
        <f>result!E236</f>
        <v>0</v>
      </c>
      <c r="F236">
        <f t="shared" si="13"/>
        <v>0</v>
      </c>
      <c r="G236">
        <f t="shared" si="15"/>
        <v>0</v>
      </c>
      <c r="H236">
        <f t="shared" si="14"/>
        <v>0</v>
      </c>
      <c r="I236">
        <f t="shared" si="16"/>
        <v>0</v>
      </c>
    </row>
    <row r="237" spans="1:9" x14ac:dyDescent="0.25">
      <c r="A237" s="42">
        <f>result!A237</f>
        <v>0</v>
      </c>
      <c r="B237">
        <f>result!B237</f>
        <v>0</v>
      </c>
      <c r="C237">
        <f>result!C237</f>
        <v>0</v>
      </c>
      <c r="D237">
        <f>result!D237</f>
        <v>0</v>
      </c>
      <c r="E237">
        <f>result!E237</f>
        <v>0</v>
      </c>
      <c r="F237">
        <f t="shared" si="13"/>
        <v>0</v>
      </c>
      <c r="G237">
        <f t="shared" si="15"/>
        <v>0</v>
      </c>
      <c r="H237">
        <f t="shared" si="14"/>
        <v>0</v>
      </c>
      <c r="I237">
        <f t="shared" si="16"/>
        <v>0</v>
      </c>
    </row>
    <row r="238" spans="1:9" x14ac:dyDescent="0.25">
      <c r="A238" s="42">
        <f>result!A238</f>
        <v>0</v>
      </c>
      <c r="B238">
        <f>result!B238</f>
        <v>0</v>
      </c>
      <c r="C238">
        <f>result!C238</f>
        <v>0</v>
      </c>
      <c r="D238">
        <f>result!D238</f>
        <v>0</v>
      </c>
      <c r="E238">
        <f>result!E238</f>
        <v>0</v>
      </c>
      <c r="F238">
        <f t="shared" si="13"/>
        <v>0</v>
      </c>
      <c r="G238">
        <f t="shared" si="15"/>
        <v>0</v>
      </c>
      <c r="H238">
        <f t="shared" si="14"/>
        <v>0</v>
      </c>
      <c r="I238">
        <f t="shared" si="16"/>
        <v>0</v>
      </c>
    </row>
    <row r="239" spans="1:9" x14ac:dyDescent="0.25">
      <c r="A239" s="42">
        <f>result!A239</f>
        <v>0</v>
      </c>
      <c r="B239">
        <f>result!B239</f>
        <v>0</v>
      </c>
      <c r="C239">
        <f>result!C239</f>
        <v>0</v>
      </c>
      <c r="D239">
        <f>result!D239</f>
        <v>0</v>
      </c>
      <c r="E239">
        <f>result!E239</f>
        <v>0</v>
      </c>
      <c r="F239">
        <f t="shared" si="13"/>
        <v>0</v>
      </c>
      <c r="G239">
        <f t="shared" si="15"/>
        <v>0</v>
      </c>
      <c r="H239">
        <f t="shared" si="14"/>
        <v>0</v>
      </c>
      <c r="I239">
        <f t="shared" si="16"/>
        <v>0</v>
      </c>
    </row>
    <row r="240" spans="1:9" x14ac:dyDescent="0.25">
      <c r="A240" s="42">
        <f>result!A240</f>
        <v>0</v>
      </c>
      <c r="B240">
        <f>result!B240</f>
        <v>0</v>
      </c>
      <c r="C240">
        <f>result!C240</f>
        <v>0</v>
      </c>
      <c r="D240">
        <f>result!D240</f>
        <v>0</v>
      </c>
      <c r="E240">
        <f>result!E240</f>
        <v>0</v>
      </c>
      <c r="F240">
        <f t="shared" si="13"/>
        <v>0</v>
      </c>
      <c r="G240">
        <f t="shared" si="15"/>
        <v>0</v>
      </c>
      <c r="H240">
        <f t="shared" si="14"/>
        <v>0</v>
      </c>
      <c r="I240">
        <f t="shared" si="16"/>
        <v>0</v>
      </c>
    </row>
    <row r="241" spans="1:9" x14ac:dyDescent="0.25">
      <c r="A241" s="42">
        <f>result!A241</f>
        <v>0</v>
      </c>
      <c r="B241">
        <f>result!B241</f>
        <v>0</v>
      </c>
      <c r="C241">
        <f>result!C241</f>
        <v>0</v>
      </c>
      <c r="D241">
        <f>result!D241</f>
        <v>0</v>
      </c>
      <c r="E241">
        <f>result!E241</f>
        <v>0</v>
      </c>
      <c r="F241">
        <f t="shared" si="13"/>
        <v>0</v>
      </c>
      <c r="G241">
        <f t="shared" si="15"/>
        <v>0</v>
      </c>
      <c r="H241">
        <f t="shared" si="14"/>
        <v>0</v>
      </c>
      <c r="I241">
        <f t="shared" si="16"/>
        <v>0</v>
      </c>
    </row>
    <row r="242" spans="1:9" x14ac:dyDescent="0.25">
      <c r="A242" s="42">
        <f>result!A242</f>
        <v>0</v>
      </c>
      <c r="B242">
        <f>result!B242</f>
        <v>0</v>
      </c>
      <c r="C242">
        <f>result!C242</f>
        <v>0</v>
      </c>
      <c r="D242">
        <f>result!D242</f>
        <v>0</v>
      </c>
      <c r="E242">
        <f>result!E242</f>
        <v>0</v>
      </c>
      <c r="F242">
        <f t="shared" si="13"/>
        <v>0</v>
      </c>
      <c r="G242">
        <f t="shared" si="15"/>
        <v>0</v>
      </c>
      <c r="H242">
        <f t="shared" si="14"/>
        <v>0</v>
      </c>
      <c r="I242">
        <f t="shared" si="16"/>
        <v>0</v>
      </c>
    </row>
    <row r="243" spans="1:9" x14ac:dyDescent="0.25">
      <c r="A243" s="42">
        <f>result!A243</f>
        <v>0</v>
      </c>
      <c r="B243">
        <f>result!B243</f>
        <v>0</v>
      </c>
      <c r="C243">
        <f>result!C243</f>
        <v>0</v>
      </c>
      <c r="D243">
        <f>result!D243</f>
        <v>0</v>
      </c>
      <c r="E243">
        <f>result!E243</f>
        <v>0</v>
      </c>
      <c r="F243">
        <f t="shared" si="13"/>
        <v>0</v>
      </c>
      <c r="G243">
        <f t="shared" si="15"/>
        <v>0</v>
      </c>
      <c r="H243">
        <f t="shared" si="14"/>
        <v>0</v>
      </c>
      <c r="I243">
        <f t="shared" si="16"/>
        <v>0</v>
      </c>
    </row>
    <row r="244" spans="1:9" x14ac:dyDescent="0.25">
      <c r="A244" s="42">
        <f>result!A244</f>
        <v>0</v>
      </c>
      <c r="B244">
        <f>result!B244</f>
        <v>0</v>
      </c>
      <c r="C244">
        <f>result!C244</f>
        <v>0</v>
      </c>
      <c r="D244">
        <f>result!D244</f>
        <v>0</v>
      </c>
      <c r="E244">
        <f>result!E244</f>
        <v>0</v>
      </c>
      <c r="F244">
        <f t="shared" si="13"/>
        <v>0</v>
      </c>
      <c r="G244">
        <f t="shared" si="15"/>
        <v>0</v>
      </c>
      <c r="H244">
        <f t="shared" si="14"/>
        <v>0</v>
      </c>
      <c r="I244">
        <f t="shared" si="16"/>
        <v>0</v>
      </c>
    </row>
    <row r="245" spans="1:9" x14ac:dyDescent="0.25">
      <c r="A245" s="42">
        <f>result!A245</f>
        <v>0</v>
      </c>
      <c r="B245">
        <f>result!B245</f>
        <v>0</v>
      </c>
      <c r="C245">
        <f>result!C245</f>
        <v>0</v>
      </c>
      <c r="D245">
        <f>result!D245</f>
        <v>0</v>
      </c>
      <c r="E245">
        <f>result!E245</f>
        <v>0</v>
      </c>
      <c r="F245">
        <f t="shared" si="13"/>
        <v>0</v>
      </c>
      <c r="G245">
        <f t="shared" si="15"/>
        <v>0</v>
      </c>
      <c r="H245">
        <f t="shared" si="14"/>
        <v>0</v>
      </c>
      <c r="I245">
        <f t="shared" si="16"/>
        <v>0</v>
      </c>
    </row>
    <row r="246" spans="1:9" x14ac:dyDescent="0.25">
      <c r="A246" s="42">
        <f>result!A246</f>
        <v>0</v>
      </c>
      <c r="B246">
        <f>result!B246</f>
        <v>0</v>
      </c>
      <c r="C246">
        <f>result!C246</f>
        <v>0</v>
      </c>
      <c r="D246">
        <f>result!D246</f>
        <v>0</v>
      </c>
      <c r="E246">
        <f>result!E246</f>
        <v>0</v>
      </c>
      <c r="F246">
        <f t="shared" si="13"/>
        <v>0</v>
      </c>
      <c r="G246">
        <f t="shared" si="15"/>
        <v>0</v>
      </c>
      <c r="H246">
        <f t="shared" si="14"/>
        <v>0</v>
      </c>
      <c r="I246">
        <f t="shared" si="16"/>
        <v>0</v>
      </c>
    </row>
    <row r="247" spans="1:9" x14ac:dyDescent="0.25">
      <c r="A247" s="42">
        <f>result!A247</f>
        <v>0</v>
      </c>
      <c r="B247">
        <f>result!B247</f>
        <v>0</v>
      </c>
      <c r="C247">
        <f>result!C247</f>
        <v>0</v>
      </c>
      <c r="D247">
        <f>result!D247</f>
        <v>0</v>
      </c>
      <c r="E247">
        <f>result!E247</f>
        <v>0</v>
      </c>
      <c r="F247">
        <f t="shared" si="13"/>
        <v>0</v>
      </c>
      <c r="G247">
        <f t="shared" si="15"/>
        <v>0</v>
      </c>
      <c r="H247">
        <f t="shared" si="14"/>
        <v>0</v>
      </c>
      <c r="I247">
        <f t="shared" si="16"/>
        <v>0</v>
      </c>
    </row>
    <row r="248" spans="1:9" x14ac:dyDescent="0.25">
      <c r="A248" s="42">
        <f>result!A248</f>
        <v>0</v>
      </c>
      <c r="B248">
        <f>result!B248</f>
        <v>0</v>
      </c>
      <c r="C248">
        <f>result!C248</f>
        <v>0</v>
      </c>
      <c r="D248">
        <f>result!D248</f>
        <v>0</v>
      </c>
      <c r="E248">
        <f>result!E248</f>
        <v>0</v>
      </c>
      <c r="F248">
        <f t="shared" si="13"/>
        <v>0</v>
      </c>
      <c r="G248">
        <f t="shared" si="15"/>
        <v>0</v>
      </c>
      <c r="H248">
        <f t="shared" si="14"/>
        <v>0</v>
      </c>
      <c r="I248">
        <f t="shared" si="16"/>
        <v>0</v>
      </c>
    </row>
    <row r="249" spans="1:9" x14ac:dyDescent="0.25">
      <c r="A249" s="42">
        <f>result!A249</f>
        <v>0</v>
      </c>
      <c r="B249">
        <f>result!B249</f>
        <v>0</v>
      </c>
      <c r="C249">
        <f>result!C249</f>
        <v>0</v>
      </c>
      <c r="D249">
        <f>result!D249</f>
        <v>0</v>
      </c>
      <c r="E249">
        <f>result!E249</f>
        <v>0</v>
      </c>
      <c r="F249">
        <f t="shared" si="13"/>
        <v>0</v>
      </c>
      <c r="G249">
        <f t="shared" si="15"/>
        <v>0</v>
      </c>
      <c r="H249">
        <f t="shared" si="14"/>
        <v>0</v>
      </c>
      <c r="I249">
        <f t="shared" si="16"/>
        <v>0</v>
      </c>
    </row>
    <row r="250" spans="1:9" x14ac:dyDescent="0.25">
      <c r="A250" s="42">
        <f>result!A250</f>
        <v>0</v>
      </c>
      <c r="B250">
        <f>result!B250</f>
        <v>0</v>
      </c>
      <c r="C250">
        <f>result!C250</f>
        <v>0</v>
      </c>
      <c r="D250">
        <f>result!D250</f>
        <v>0</v>
      </c>
      <c r="E250">
        <f>result!E250</f>
        <v>0</v>
      </c>
      <c r="F250">
        <f t="shared" si="13"/>
        <v>0</v>
      </c>
      <c r="G250">
        <f t="shared" si="15"/>
        <v>0</v>
      </c>
      <c r="H250">
        <f t="shared" si="14"/>
        <v>0</v>
      </c>
      <c r="I250">
        <f t="shared" si="16"/>
        <v>0</v>
      </c>
    </row>
    <row r="251" spans="1:9" x14ac:dyDescent="0.25">
      <c r="A251" s="42">
        <f>result!A251</f>
        <v>0</v>
      </c>
      <c r="B251">
        <f>result!B251</f>
        <v>0</v>
      </c>
      <c r="C251">
        <f>result!C251</f>
        <v>0</v>
      </c>
      <c r="D251">
        <f>result!D251</f>
        <v>0</v>
      </c>
      <c r="E251">
        <f>result!E251</f>
        <v>0</v>
      </c>
      <c r="F251">
        <f t="shared" si="13"/>
        <v>0</v>
      </c>
      <c r="G251">
        <f t="shared" si="15"/>
        <v>0</v>
      </c>
      <c r="H251">
        <f t="shared" si="14"/>
        <v>0</v>
      </c>
      <c r="I25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activeCell="K21" sqref="K21"/>
    </sheetView>
  </sheetViews>
  <sheetFormatPr defaultRowHeight="15" x14ac:dyDescent="0.25"/>
  <sheetData>
    <row r="1" spans="1:10" x14ac:dyDescent="0.25">
      <c r="A1" t="str">
        <f>[1]result!A1</f>
        <v>Date</v>
      </c>
      <c r="B1" t="str">
        <f>[1]result!B1</f>
        <v>High</v>
      </c>
      <c r="C1" t="str">
        <f>[1]result!C1</f>
        <v>Low</v>
      </c>
      <c r="D1" t="str">
        <f>[1]result!D1</f>
        <v>Open</v>
      </c>
      <c r="E1" t="str">
        <f>[1]result!E1</f>
        <v>Close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</row>
    <row r="3" spans="1:1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</row>
    <row r="4" spans="1:1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</row>
    <row r="5" spans="1:1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</row>
    <row r="6" spans="1:1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</row>
    <row r="7" spans="1:1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</row>
    <row r="8" spans="1:1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</row>
    <row r="9" spans="1:1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</row>
    <row r="10" spans="1:1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</row>
    <row r="11" spans="1:1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</row>
    <row r="12" spans="1:1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</row>
    <row r="13" spans="1:1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</row>
    <row r="14" spans="1:1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</row>
    <row r="15" spans="1:1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</row>
    <row r="16" spans="1:1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</row>
    <row r="17" spans="1:11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</row>
    <row r="18" spans="1:11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</row>
    <row r="19" spans="1:11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</row>
    <row r="20" spans="1:11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</row>
    <row r="21" spans="1:11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>
        <f>AVERAGE(E2:E21)</f>
        <v>0</v>
      </c>
      <c r="G21">
        <f>_xlfn.STDEV.P(E2:E21)</f>
        <v>0</v>
      </c>
      <c r="H21">
        <f>F21+(2*G21)</f>
        <v>0</v>
      </c>
      <c r="I21">
        <f>F21-(2*G21)</f>
        <v>0</v>
      </c>
      <c r="J21">
        <f>H21-I21</f>
        <v>0</v>
      </c>
      <c r="K21" s="38" t="e">
        <f>J21/H21</f>
        <v>#DIV/0!</v>
      </c>
    </row>
    <row r="22" spans="1:11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>
        <f t="shared" ref="F22:F85" si="0">AVERAGE(E3:E22)</f>
        <v>0</v>
      </c>
      <c r="G22">
        <f t="shared" ref="G22:G85" si="1">_xlfn.STDEV.P(E3:E22)</f>
        <v>0</v>
      </c>
      <c r="H22">
        <f t="shared" ref="H22:H85" si="2">F22+(2*G22)</f>
        <v>0</v>
      </c>
      <c r="I22">
        <f t="shared" ref="I22:I85" si="3">F22-(2*G22)</f>
        <v>0</v>
      </c>
      <c r="J22">
        <f t="shared" ref="J22:J85" si="4">H22-I22</f>
        <v>0</v>
      </c>
      <c r="K22" s="38" t="e">
        <f t="shared" ref="K22:K85" si="5">J22/H22</f>
        <v>#DIV/0!</v>
      </c>
    </row>
    <row r="23" spans="1:11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 s="38" t="e">
        <f t="shared" si="5"/>
        <v>#DIV/0!</v>
      </c>
    </row>
    <row r="24" spans="1:11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 s="38" t="e">
        <f t="shared" si="5"/>
        <v>#DIV/0!</v>
      </c>
    </row>
    <row r="25" spans="1:11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 s="38" t="e">
        <f t="shared" si="5"/>
        <v>#DIV/0!</v>
      </c>
    </row>
    <row r="26" spans="1:11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 s="38" t="e">
        <f t="shared" si="5"/>
        <v>#DIV/0!</v>
      </c>
    </row>
    <row r="27" spans="1:11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 s="38" t="e">
        <f t="shared" si="5"/>
        <v>#DIV/0!</v>
      </c>
    </row>
    <row r="28" spans="1:11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 s="38" t="e">
        <f t="shared" si="5"/>
        <v>#DIV/0!</v>
      </c>
    </row>
    <row r="29" spans="1:11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 s="38" t="e">
        <f t="shared" si="5"/>
        <v>#DIV/0!</v>
      </c>
    </row>
    <row r="30" spans="1:11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 s="38" t="e">
        <f t="shared" si="5"/>
        <v>#DIV/0!</v>
      </c>
    </row>
    <row r="31" spans="1:11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 s="38" t="e">
        <f t="shared" si="5"/>
        <v>#DIV/0!</v>
      </c>
    </row>
    <row r="32" spans="1:11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 s="38" t="e">
        <f t="shared" si="5"/>
        <v>#DIV/0!</v>
      </c>
    </row>
    <row r="33" spans="1:11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 s="38" t="e">
        <f t="shared" si="5"/>
        <v>#DIV/0!</v>
      </c>
    </row>
    <row r="34" spans="1:11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 s="38" t="e">
        <f t="shared" si="5"/>
        <v>#DIV/0!</v>
      </c>
    </row>
    <row r="35" spans="1:11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 s="38" t="e">
        <f t="shared" si="5"/>
        <v>#DIV/0!</v>
      </c>
    </row>
    <row r="36" spans="1:11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 s="38" t="e">
        <f t="shared" si="5"/>
        <v>#DIV/0!</v>
      </c>
    </row>
    <row r="37" spans="1:11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 s="38" t="e">
        <f t="shared" si="5"/>
        <v>#DIV/0!</v>
      </c>
    </row>
    <row r="38" spans="1:11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 s="38" t="e">
        <f t="shared" si="5"/>
        <v>#DIV/0!</v>
      </c>
    </row>
    <row r="39" spans="1:11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 s="38" t="e">
        <f t="shared" si="5"/>
        <v>#DIV/0!</v>
      </c>
    </row>
    <row r="40" spans="1:11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 s="38" t="e">
        <f t="shared" si="5"/>
        <v>#DIV/0!</v>
      </c>
    </row>
    <row r="41" spans="1:11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 s="38" t="e">
        <f t="shared" si="5"/>
        <v>#DIV/0!</v>
      </c>
    </row>
    <row r="42" spans="1:11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 s="38" t="e">
        <f t="shared" si="5"/>
        <v>#DIV/0!</v>
      </c>
    </row>
    <row r="43" spans="1:11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 s="38" t="e">
        <f t="shared" si="5"/>
        <v>#DIV/0!</v>
      </c>
    </row>
    <row r="44" spans="1:11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 s="38" t="e">
        <f t="shared" si="5"/>
        <v>#DIV/0!</v>
      </c>
    </row>
    <row r="45" spans="1:11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 s="38" t="e">
        <f t="shared" si="5"/>
        <v>#DIV/0!</v>
      </c>
    </row>
    <row r="46" spans="1:11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 s="38" t="e">
        <f t="shared" si="5"/>
        <v>#DIV/0!</v>
      </c>
    </row>
    <row r="47" spans="1:11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 s="38" t="e">
        <f t="shared" si="5"/>
        <v>#DIV/0!</v>
      </c>
    </row>
    <row r="48" spans="1:11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 s="38" t="e">
        <f t="shared" si="5"/>
        <v>#DIV/0!</v>
      </c>
    </row>
    <row r="49" spans="1:11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 s="38" t="e">
        <f t="shared" si="5"/>
        <v>#DIV/0!</v>
      </c>
    </row>
    <row r="50" spans="1:11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 s="38" t="e">
        <f t="shared" si="5"/>
        <v>#DIV/0!</v>
      </c>
    </row>
    <row r="51" spans="1:11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 s="38" t="e">
        <f t="shared" si="5"/>
        <v>#DIV/0!</v>
      </c>
    </row>
    <row r="52" spans="1:11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 s="38" t="e">
        <f t="shared" si="5"/>
        <v>#DIV/0!</v>
      </c>
    </row>
    <row r="53" spans="1:11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 s="38" t="e">
        <f t="shared" si="5"/>
        <v>#DIV/0!</v>
      </c>
    </row>
    <row r="54" spans="1:11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 s="38" t="e">
        <f t="shared" si="5"/>
        <v>#DIV/0!</v>
      </c>
    </row>
    <row r="55" spans="1:11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 s="38" t="e">
        <f t="shared" si="5"/>
        <v>#DIV/0!</v>
      </c>
    </row>
    <row r="56" spans="1:11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 s="38" t="e">
        <f t="shared" si="5"/>
        <v>#DIV/0!</v>
      </c>
    </row>
    <row r="57" spans="1:11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 s="38" t="e">
        <f t="shared" si="5"/>
        <v>#DIV/0!</v>
      </c>
    </row>
    <row r="58" spans="1:11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 s="38" t="e">
        <f t="shared" si="5"/>
        <v>#DIV/0!</v>
      </c>
    </row>
    <row r="59" spans="1:11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 s="38" t="e">
        <f t="shared" si="5"/>
        <v>#DIV/0!</v>
      </c>
    </row>
    <row r="60" spans="1:11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 s="38" t="e">
        <f t="shared" si="5"/>
        <v>#DIV/0!</v>
      </c>
    </row>
    <row r="61" spans="1:11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 s="38" t="e">
        <f t="shared" si="5"/>
        <v>#DIV/0!</v>
      </c>
    </row>
    <row r="62" spans="1:11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 s="38" t="e">
        <f t="shared" si="5"/>
        <v>#DIV/0!</v>
      </c>
    </row>
    <row r="63" spans="1:11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 s="38" t="e">
        <f t="shared" si="5"/>
        <v>#DIV/0!</v>
      </c>
    </row>
    <row r="64" spans="1:11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 s="38" t="e">
        <f t="shared" si="5"/>
        <v>#DIV/0!</v>
      </c>
    </row>
    <row r="65" spans="1:11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 s="38" t="e">
        <f t="shared" si="5"/>
        <v>#DIV/0!</v>
      </c>
    </row>
    <row r="66" spans="1:11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 s="38" t="e">
        <f t="shared" si="5"/>
        <v>#DIV/0!</v>
      </c>
    </row>
    <row r="67" spans="1:11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 s="38" t="e">
        <f t="shared" si="5"/>
        <v>#DIV/0!</v>
      </c>
    </row>
    <row r="68" spans="1:11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 s="38" t="e">
        <f t="shared" si="5"/>
        <v>#DIV/0!</v>
      </c>
    </row>
    <row r="69" spans="1:11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>
        <f t="shared" si="0"/>
        <v>0</v>
      </c>
      <c r="G69">
        <f t="shared" si="1"/>
        <v>0</v>
      </c>
      <c r="H69">
        <f t="shared" si="2"/>
        <v>0</v>
      </c>
      <c r="I69">
        <f t="shared" si="3"/>
        <v>0</v>
      </c>
      <c r="J69">
        <f t="shared" si="4"/>
        <v>0</v>
      </c>
      <c r="K69" s="38" t="e">
        <f t="shared" si="5"/>
        <v>#DIV/0!</v>
      </c>
    </row>
    <row r="70" spans="1:11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>
        <f t="shared" si="0"/>
        <v>0</v>
      </c>
      <c r="G70">
        <f t="shared" si="1"/>
        <v>0</v>
      </c>
      <c r="H70">
        <f t="shared" si="2"/>
        <v>0</v>
      </c>
      <c r="I70">
        <f t="shared" si="3"/>
        <v>0</v>
      </c>
      <c r="J70">
        <f t="shared" si="4"/>
        <v>0</v>
      </c>
      <c r="K70" s="38" t="e">
        <f t="shared" si="5"/>
        <v>#DIV/0!</v>
      </c>
    </row>
    <row r="71" spans="1:11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>
        <f t="shared" si="0"/>
        <v>0</v>
      </c>
      <c r="G71">
        <f t="shared" si="1"/>
        <v>0</v>
      </c>
      <c r="H71">
        <f t="shared" si="2"/>
        <v>0</v>
      </c>
      <c r="I71">
        <f t="shared" si="3"/>
        <v>0</v>
      </c>
      <c r="J71">
        <f t="shared" si="4"/>
        <v>0</v>
      </c>
      <c r="K71" s="38" t="e">
        <f t="shared" si="5"/>
        <v>#DIV/0!</v>
      </c>
    </row>
    <row r="72" spans="1:11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>
        <f t="shared" si="0"/>
        <v>0</v>
      </c>
      <c r="G72">
        <f t="shared" si="1"/>
        <v>0</v>
      </c>
      <c r="H72">
        <f t="shared" si="2"/>
        <v>0</v>
      </c>
      <c r="I72">
        <f t="shared" si="3"/>
        <v>0</v>
      </c>
      <c r="J72">
        <f t="shared" si="4"/>
        <v>0</v>
      </c>
      <c r="K72" s="38" t="e">
        <f t="shared" si="5"/>
        <v>#DIV/0!</v>
      </c>
    </row>
    <row r="73" spans="1:11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>
        <f t="shared" si="0"/>
        <v>0</v>
      </c>
      <c r="G73">
        <f t="shared" si="1"/>
        <v>0</v>
      </c>
      <c r="H73">
        <f t="shared" si="2"/>
        <v>0</v>
      </c>
      <c r="I73">
        <f t="shared" si="3"/>
        <v>0</v>
      </c>
      <c r="J73">
        <f t="shared" si="4"/>
        <v>0</v>
      </c>
      <c r="K73" s="38" t="e">
        <f t="shared" si="5"/>
        <v>#DIV/0!</v>
      </c>
    </row>
    <row r="74" spans="1:11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>
        <f t="shared" si="0"/>
        <v>0</v>
      </c>
      <c r="G74">
        <f t="shared" si="1"/>
        <v>0</v>
      </c>
      <c r="H74">
        <f t="shared" si="2"/>
        <v>0</v>
      </c>
      <c r="I74">
        <f t="shared" si="3"/>
        <v>0</v>
      </c>
      <c r="J74">
        <f t="shared" si="4"/>
        <v>0</v>
      </c>
      <c r="K74" s="38" t="e">
        <f t="shared" si="5"/>
        <v>#DIV/0!</v>
      </c>
    </row>
    <row r="75" spans="1:11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>
        <f t="shared" si="0"/>
        <v>0</v>
      </c>
      <c r="G75">
        <f t="shared" si="1"/>
        <v>0</v>
      </c>
      <c r="H75">
        <f t="shared" si="2"/>
        <v>0</v>
      </c>
      <c r="I75">
        <f t="shared" si="3"/>
        <v>0</v>
      </c>
      <c r="J75">
        <f t="shared" si="4"/>
        <v>0</v>
      </c>
      <c r="K75" s="38" t="e">
        <f t="shared" si="5"/>
        <v>#DIV/0!</v>
      </c>
    </row>
    <row r="76" spans="1:11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>
        <f t="shared" si="0"/>
        <v>0</v>
      </c>
      <c r="G76">
        <f t="shared" si="1"/>
        <v>0</v>
      </c>
      <c r="H76">
        <f t="shared" si="2"/>
        <v>0</v>
      </c>
      <c r="I76">
        <f t="shared" si="3"/>
        <v>0</v>
      </c>
      <c r="J76">
        <f t="shared" si="4"/>
        <v>0</v>
      </c>
      <c r="K76" s="38" t="e">
        <f t="shared" si="5"/>
        <v>#DIV/0!</v>
      </c>
    </row>
    <row r="77" spans="1:11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>
        <f t="shared" si="0"/>
        <v>0</v>
      </c>
      <c r="G77">
        <f t="shared" si="1"/>
        <v>0</v>
      </c>
      <c r="H77">
        <f t="shared" si="2"/>
        <v>0</v>
      </c>
      <c r="I77">
        <f t="shared" si="3"/>
        <v>0</v>
      </c>
      <c r="J77">
        <f t="shared" si="4"/>
        <v>0</v>
      </c>
      <c r="K77" s="38" t="e">
        <f t="shared" si="5"/>
        <v>#DIV/0!</v>
      </c>
    </row>
    <row r="78" spans="1:11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>
        <f t="shared" si="0"/>
        <v>0</v>
      </c>
      <c r="G78">
        <f t="shared" si="1"/>
        <v>0</v>
      </c>
      <c r="H78">
        <f t="shared" si="2"/>
        <v>0</v>
      </c>
      <c r="I78">
        <f t="shared" si="3"/>
        <v>0</v>
      </c>
      <c r="J78">
        <f t="shared" si="4"/>
        <v>0</v>
      </c>
      <c r="K78" s="38" t="e">
        <f t="shared" si="5"/>
        <v>#DIV/0!</v>
      </c>
    </row>
    <row r="79" spans="1:11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>
        <f t="shared" si="0"/>
        <v>0</v>
      </c>
      <c r="G79">
        <f t="shared" si="1"/>
        <v>0</v>
      </c>
      <c r="H79">
        <f t="shared" si="2"/>
        <v>0</v>
      </c>
      <c r="I79">
        <f t="shared" si="3"/>
        <v>0</v>
      </c>
      <c r="J79">
        <f t="shared" si="4"/>
        <v>0</v>
      </c>
      <c r="K79" s="38" t="e">
        <f t="shared" si="5"/>
        <v>#DIV/0!</v>
      </c>
    </row>
    <row r="80" spans="1:11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>
        <f t="shared" si="0"/>
        <v>0</v>
      </c>
      <c r="G80">
        <f t="shared" si="1"/>
        <v>0</v>
      </c>
      <c r="H80">
        <f t="shared" si="2"/>
        <v>0</v>
      </c>
      <c r="I80">
        <f t="shared" si="3"/>
        <v>0</v>
      </c>
      <c r="J80">
        <f t="shared" si="4"/>
        <v>0</v>
      </c>
      <c r="K80" s="38" t="e">
        <f t="shared" si="5"/>
        <v>#DIV/0!</v>
      </c>
    </row>
    <row r="81" spans="1:11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>
        <f t="shared" si="0"/>
        <v>0</v>
      </c>
      <c r="G81">
        <f t="shared" si="1"/>
        <v>0</v>
      </c>
      <c r="H81">
        <f t="shared" si="2"/>
        <v>0</v>
      </c>
      <c r="I81">
        <f t="shared" si="3"/>
        <v>0</v>
      </c>
      <c r="J81">
        <f t="shared" si="4"/>
        <v>0</v>
      </c>
      <c r="K81" s="38" t="e">
        <f t="shared" si="5"/>
        <v>#DIV/0!</v>
      </c>
    </row>
    <row r="82" spans="1:11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>
        <f t="shared" si="0"/>
        <v>0</v>
      </c>
      <c r="G82">
        <f t="shared" si="1"/>
        <v>0</v>
      </c>
      <c r="H82">
        <f t="shared" si="2"/>
        <v>0</v>
      </c>
      <c r="I82">
        <f t="shared" si="3"/>
        <v>0</v>
      </c>
      <c r="J82">
        <f t="shared" si="4"/>
        <v>0</v>
      </c>
      <c r="K82" s="38" t="e">
        <f t="shared" si="5"/>
        <v>#DIV/0!</v>
      </c>
    </row>
    <row r="83" spans="1:11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>
        <f t="shared" si="0"/>
        <v>0</v>
      </c>
      <c r="G83">
        <f t="shared" si="1"/>
        <v>0</v>
      </c>
      <c r="H83">
        <f t="shared" si="2"/>
        <v>0</v>
      </c>
      <c r="I83">
        <f t="shared" si="3"/>
        <v>0</v>
      </c>
      <c r="J83">
        <f t="shared" si="4"/>
        <v>0</v>
      </c>
      <c r="K83" s="38" t="e">
        <f t="shared" si="5"/>
        <v>#DIV/0!</v>
      </c>
    </row>
    <row r="84" spans="1:11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>
        <f t="shared" si="0"/>
        <v>0</v>
      </c>
      <c r="G84">
        <f t="shared" si="1"/>
        <v>0</v>
      </c>
      <c r="H84">
        <f t="shared" si="2"/>
        <v>0</v>
      </c>
      <c r="I84">
        <f t="shared" si="3"/>
        <v>0</v>
      </c>
      <c r="J84">
        <f t="shared" si="4"/>
        <v>0</v>
      </c>
      <c r="K84" s="38" t="e">
        <f t="shared" si="5"/>
        <v>#DIV/0!</v>
      </c>
    </row>
    <row r="85" spans="1:11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>
        <f t="shared" si="0"/>
        <v>0</v>
      </c>
      <c r="G85">
        <f t="shared" si="1"/>
        <v>0</v>
      </c>
      <c r="H85">
        <f t="shared" si="2"/>
        <v>0</v>
      </c>
      <c r="I85">
        <f t="shared" si="3"/>
        <v>0</v>
      </c>
      <c r="J85">
        <f t="shared" si="4"/>
        <v>0</v>
      </c>
      <c r="K85" s="38" t="e">
        <f t="shared" si="5"/>
        <v>#DIV/0!</v>
      </c>
    </row>
    <row r="86" spans="1:11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>
        <f t="shared" ref="F86:F149" si="6">AVERAGE(E67:E86)</f>
        <v>0</v>
      </c>
      <c r="G86">
        <f t="shared" ref="G86:G149" si="7">_xlfn.STDEV.P(E67:E86)</f>
        <v>0</v>
      </c>
      <c r="H86">
        <f t="shared" ref="H86:H149" si="8">F86+(2*G86)</f>
        <v>0</v>
      </c>
      <c r="I86">
        <f t="shared" ref="I86:I149" si="9">F86-(2*G86)</f>
        <v>0</v>
      </c>
      <c r="J86">
        <f t="shared" ref="J86:J149" si="10">H86-I86</f>
        <v>0</v>
      </c>
      <c r="K86" s="38" t="e">
        <f t="shared" ref="K86:K149" si="11">J86/H86</f>
        <v>#DIV/0!</v>
      </c>
    </row>
    <row r="87" spans="1:11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>
        <f t="shared" si="6"/>
        <v>0</v>
      </c>
      <c r="G87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38" t="e">
        <f t="shared" si="11"/>
        <v>#DIV/0!</v>
      </c>
    </row>
    <row r="88" spans="1:11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38" t="e">
        <f t="shared" si="11"/>
        <v>#DIV/0!</v>
      </c>
    </row>
    <row r="89" spans="1:11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 s="38" t="e">
        <f t="shared" si="11"/>
        <v>#DIV/0!</v>
      </c>
    </row>
    <row r="90" spans="1:11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  <c r="J90">
        <f t="shared" si="10"/>
        <v>0</v>
      </c>
      <c r="K90" s="38" t="e">
        <f t="shared" si="11"/>
        <v>#DIV/0!</v>
      </c>
    </row>
    <row r="91" spans="1:11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  <c r="J91">
        <f t="shared" si="10"/>
        <v>0</v>
      </c>
      <c r="K91" s="38" t="e">
        <f t="shared" si="11"/>
        <v>#DIV/0!</v>
      </c>
    </row>
    <row r="92" spans="1:11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  <c r="J92">
        <f t="shared" si="10"/>
        <v>0</v>
      </c>
      <c r="K92" s="38" t="e">
        <f t="shared" si="11"/>
        <v>#DIV/0!</v>
      </c>
    </row>
    <row r="93" spans="1:11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38" t="e">
        <f t="shared" si="11"/>
        <v>#DIV/0!</v>
      </c>
    </row>
    <row r="94" spans="1:11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38" t="e">
        <f t="shared" si="11"/>
        <v>#DIV/0!</v>
      </c>
    </row>
    <row r="95" spans="1:11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38" t="e">
        <f t="shared" si="11"/>
        <v>#DIV/0!</v>
      </c>
    </row>
    <row r="96" spans="1:11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38" t="e">
        <f t="shared" si="11"/>
        <v>#DIV/0!</v>
      </c>
    </row>
    <row r="97" spans="1:11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38" t="e">
        <f t="shared" si="11"/>
        <v>#DIV/0!</v>
      </c>
    </row>
    <row r="98" spans="1:11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38" t="e">
        <f t="shared" si="11"/>
        <v>#DIV/0!</v>
      </c>
    </row>
    <row r="99" spans="1:11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38" t="e">
        <f t="shared" si="11"/>
        <v>#DIV/0!</v>
      </c>
    </row>
    <row r="100" spans="1:11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38" t="e">
        <f t="shared" si="11"/>
        <v>#DIV/0!</v>
      </c>
    </row>
    <row r="101" spans="1:11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38" t="e">
        <f t="shared" si="11"/>
        <v>#DIV/0!</v>
      </c>
    </row>
    <row r="102" spans="1:11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38" t="e">
        <f t="shared" si="11"/>
        <v>#DIV/0!</v>
      </c>
    </row>
    <row r="103" spans="1:11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38" t="e">
        <f t="shared" si="11"/>
        <v>#DIV/0!</v>
      </c>
    </row>
    <row r="104" spans="1:11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38" t="e">
        <f t="shared" si="11"/>
        <v>#DIV/0!</v>
      </c>
    </row>
    <row r="105" spans="1:11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38" t="e">
        <f t="shared" si="11"/>
        <v>#DIV/0!</v>
      </c>
    </row>
    <row r="106" spans="1:11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38" t="e">
        <f t="shared" si="11"/>
        <v>#DIV/0!</v>
      </c>
    </row>
    <row r="107" spans="1:11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38" t="e">
        <f t="shared" si="11"/>
        <v>#DIV/0!</v>
      </c>
    </row>
    <row r="108" spans="1:11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 s="38" t="e">
        <f t="shared" si="11"/>
        <v>#DIV/0!</v>
      </c>
    </row>
    <row r="109" spans="1:11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38" t="e">
        <f t="shared" si="11"/>
        <v>#DIV/0!</v>
      </c>
    </row>
    <row r="110" spans="1:11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 s="38" t="e">
        <f t="shared" si="11"/>
        <v>#DIV/0!</v>
      </c>
    </row>
    <row r="111" spans="1:11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 s="38" t="e">
        <f t="shared" si="11"/>
        <v>#DIV/0!</v>
      </c>
    </row>
    <row r="112" spans="1:11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38" t="e">
        <f t="shared" si="11"/>
        <v>#DIV/0!</v>
      </c>
    </row>
    <row r="113" spans="1:11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38" t="e">
        <f t="shared" si="11"/>
        <v>#DIV/0!</v>
      </c>
    </row>
    <row r="114" spans="1:11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38" t="e">
        <f t="shared" si="11"/>
        <v>#DIV/0!</v>
      </c>
    </row>
    <row r="115" spans="1:11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 s="38" t="e">
        <f t="shared" si="11"/>
        <v>#DIV/0!</v>
      </c>
    </row>
    <row r="116" spans="1:11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  <c r="J116">
        <f t="shared" si="10"/>
        <v>0</v>
      </c>
      <c r="K116" s="38" t="e">
        <f t="shared" si="11"/>
        <v>#DIV/0!</v>
      </c>
    </row>
    <row r="117" spans="1:11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  <c r="J117">
        <f t="shared" si="10"/>
        <v>0</v>
      </c>
      <c r="K117" s="38" t="e">
        <f t="shared" si="11"/>
        <v>#DIV/0!</v>
      </c>
    </row>
    <row r="118" spans="1:11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  <c r="J118">
        <f t="shared" si="10"/>
        <v>0</v>
      </c>
      <c r="K118" s="38" t="e">
        <f t="shared" si="11"/>
        <v>#DIV/0!</v>
      </c>
    </row>
    <row r="119" spans="1:11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  <c r="J119">
        <f t="shared" si="10"/>
        <v>0</v>
      </c>
      <c r="K119" s="38" t="e">
        <f t="shared" si="11"/>
        <v>#DIV/0!</v>
      </c>
    </row>
    <row r="120" spans="1:11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  <c r="J120">
        <f t="shared" si="10"/>
        <v>0</v>
      </c>
      <c r="K120" s="38" t="e">
        <f t="shared" si="11"/>
        <v>#DIV/0!</v>
      </c>
    </row>
    <row r="121" spans="1:11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  <c r="J121">
        <f t="shared" si="10"/>
        <v>0</v>
      </c>
      <c r="K121" s="38" t="e">
        <f t="shared" si="11"/>
        <v>#DIV/0!</v>
      </c>
    </row>
    <row r="122" spans="1:11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  <c r="J122">
        <f t="shared" si="10"/>
        <v>0</v>
      </c>
      <c r="K122" s="38" t="e">
        <f t="shared" si="11"/>
        <v>#DIV/0!</v>
      </c>
    </row>
    <row r="123" spans="1:11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  <c r="J123">
        <f t="shared" si="10"/>
        <v>0</v>
      </c>
      <c r="K123" s="38" t="e">
        <f t="shared" si="11"/>
        <v>#DIV/0!</v>
      </c>
    </row>
    <row r="124" spans="1:11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  <c r="J124">
        <f t="shared" si="10"/>
        <v>0</v>
      </c>
      <c r="K124" s="38" t="e">
        <f t="shared" si="11"/>
        <v>#DIV/0!</v>
      </c>
    </row>
    <row r="125" spans="1:11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  <c r="J125">
        <f t="shared" si="10"/>
        <v>0</v>
      </c>
      <c r="K125" s="38" t="e">
        <f t="shared" si="11"/>
        <v>#DIV/0!</v>
      </c>
    </row>
    <row r="126" spans="1:11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  <c r="J126">
        <f t="shared" si="10"/>
        <v>0</v>
      </c>
      <c r="K126" s="38" t="e">
        <f t="shared" si="11"/>
        <v>#DIV/0!</v>
      </c>
    </row>
    <row r="127" spans="1:11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  <c r="J127">
        <f t="shared" si="10"/>
        <v>0</v>
      </c>
      <c r="K127" s="38" t="e">
        <f t="shared" si="11"/>
        <v>#DIV/0!</v>
      </c>
    </row>
    <row r="128" spans="1:11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  <c r="J128">
        <f t="shared" si="10"/>
        <v>0</v>
      </c>
      <c r="K128" s="38" t="e">
        <f t="shared" si="11"/>
        <v>#DIV/0!</v>
      </c>
    </row>
    <row r="129" spans="1:11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0</v>
      </c>
      <c r="J129">
        <f t="shared" si="10"/>
        <v>0</v>
      </c>
      <c r="K129" s="38" t="e">
        <f t="shared" si="11"/>
        <v>#DIV/0!</v>
      </c>
    </row>
    <row r="130" spans="1:11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0</v>
      </c>
      <c r="J130">
        <f t="shared" si="10"/>
        <v>0</v>
      </c>
      <c r="K130" s="38" t="e">
        <f t="shared" si="11"/>
        <v>#DIV/0!</v>
      </c>
    </row>
    <row r="131" spans="1:11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>
        <f t="shared" si="6"/>
        <v>0</v>
      </c>
      <c r="G131">
        <f t="shared" si="7"/>
        <v>0</v>
      </c>
      <c r="H131">
        <f t="shared" si="8"/>
        <v>0</v>
      </c>
      <c r="I131">
        <f t="shared" si="9"/>
        <v>0</v>
      </c>
      <c r="J131">
        <f t="shared" si="10"/>
        <v>0</v>
      </c>
      <c r="K131" s="38" t="e">
        <f t="shared" si="11"/>
        <v>#DIV/0!</v>
      </c>
    </row>
    <row r="132" spans="1:11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 s="38" t="e">
        <f t="shared" si="11"/>
        <v>#DIV/0!</v>
      </c>
    </row>
    <row r="133" spans="1:11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>
        <f t="shared" si="6"/>
        <v>0</v>
      </c>
      <c r="G133">
        <f t="shared" si="7"/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 s="38" t="e">
        <f t="shared" si="11"/>
        <v>#DIV/0!</v>
      </c>
    </row>
    <row r="134" spans="1:11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>
        <f t="shared" si="6"/>
        <v>0</v>
      </c>
      <c r="G134">
        <f t="shared" si="7"/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 s="38" t="e">
        <f t="shared" si="11"/>
        <v>#DIV/0!</v>
      </c>
    </row>
    <row r="135" spans="1:11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>
        <f t="shared" si="6"/>
        <v>0</v>
      </c>
      <c r="G135">
        <f t="shared" si="7"/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 s="38" t="e">
        <f t="shared" si="11"/>
        <v>#DIV/0!</v>
      </c>
    </row>
    <row r="136" spans="1:11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>
        <f t="shared" si="6"/>
        <v>0</v>
      </c>
      <c r="G136">
        <f t="shared" si="7"/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 s="38" t="e">
        <f t="shared" si="11"/>
        <v>#DIV/0!</v>
      </c>
    </row>
    <row r="137" spans="1:11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>
        <f t="shared" si="6"/>
        <v>0</v>
      </c>
      <c r="G137">
        <f t="shared" si="7"/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 s="38" t="e">
        <f t="shared" si="11"/>
        <v>#DIV/0!</v>
      </c>
    </row>
    <row r="138" spans="1:11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>
        <f t="shared" si="6"/>
        <v>0</v>
      </c>
      <c r="G138">
        <f t="shared" si="7"/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 s="38" t="e">
        <f t="shared" si="11"/>
        <v>#DIV/0!</v>
      </c>
    </row>
    <row r="139" spans="1:11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>
        <f t="shared" si="6"/>
        <v>0</v>
      </c>
      <c r="G139">
        <f t="shared" si="7"/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 s="38" t="e">
        <f t="shared" si="11"/>
        <v>#DIV/0!</v>
      </c>
    </row>
    <row r="140" spans="1:11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>
        <f t="shared" si="6"/>
        <v>0</v>
      </c>
      <c r="G140">
        <f t="shared" si="7"/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 s="38" t="e">
        <f t="shared" si="11"/>
        <v>#DIV/0!</v>
      </c>
    </row>
    <row r="141" spans="1:11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>
        <f t="shared" si="6"/>
        <v>0</v>
      </c>
      <c r="G141">
        <f t="shared" si="7"/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 s="38" t="e">
        <f t="shared" si="11"/>
        <v>#DIV/0!</v>
      </c>
    </row>
    <row r="142" spans="1:11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>
        <f t="shared" si="6"/>
        <v>0</v>
      </c>
      <c r="G142">
        <f t="shared" si="7"/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 s="38" t="e">
        <f t="shared" si="11"/>
        <v>#DIV/0!</v>
      </c>
    </row>
    <row r="143" spans="1:11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>
        <f t="shared" si="6"/>
        <v>0</v>
      </c>
      <c r="G143">
        <f t="shared" si="7"/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 s="38" t="e">
        <f t="shared" si="11"/>
        <v>#DIV/0!</v>
      </c>
    </row>
    <row r="144" spans="1:11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>
        <f t="shared" si="6"/>
        <v>0</v>
      </c>
      <c r="G144">
        <f t="shared" si="7"/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 s="38" t="e">
        <f t="shared" si="11"/>
        <v>#DIV/0!</v>
      </c>
    </row>
    <row r="145" spans="1:11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>
        <f t="shared" si="6"/>
        <v>0</v>
      </c>
      <c r="G145">
        <f t="shared" si="7"/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 s="38" t="e">
        <f t="shared" si="11"/>
        <v>#DIV/0!</v>
      </c>
    </row>
    <row r="146" spans="1:11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>
        <f t="shared" si="6"/>
        <v>0</v>
      </c>
      <c r="G146">
        <f t="shared" si="7"/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 s="38" t="e">
        <f t="shared" si="11"/>
        <v>#DIV/0!</v>
      </c>
    </row>
    <row r="147" spans="1:11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>
        <f t="shared" si="6"/>
        <v>0</v>
      </c>
      <c r="G147">
        <f t="shared" si="7"/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 s="38" t="e">
        <f t="shared" si="11"/>
        <v>#DIV/0!</v>
      </c>
    </row>
    <row r="148" spans="1:11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>
        <f t="shared" si="6"/>
        <v>0</v>
      </c>
      <c r="G148">
        <f t="shared" si="7"/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 s="38" t="e">
        <f t="shared" si="11"/>
        <v>#DIV/0!</v>
      </c>
    </row>
    <row r="149" spans="1:11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>
        <f t="shared" si="6"/>
        <v>0</v>
      </c>
      <c r="G149">
        <f t="shared" si="7"/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 s="38" t="e">
        <f t="shared" si="11"/>
        <v>#DIV/0!</v>
      </c>
    </row>
    <row r="150" spans="1:11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>
        <f t="shared" ref="F150:F213" si="12">AVERAGE(E131:E150)</f>
        <v>0</v>
      </c>
      <c r="G150">
        <f t="shared" ref="G150:G213" si="13">_xlfn.STDEV.P(E131:E150)</f>
        <v>0</v>
      </c>
      <c r="H150">
        <f t="shared" ref="H150:H213" si="14">F150+(2*G150)</f>
        <v>0</v>
      </c>
      <c r="I150">
        <f t="shared" ref="I150:I213" si="15">F150-(2*G150)</f>
        <v>0</v>
      </c>
      <c r="J150">
        <f t="shared" ref="J150:J213" si="16">H150-I150</f>
        <v>0</v>
      </c>
      <c r="K150" s="38" t="e">
        <f t="shared" ref="K150:K213" si="17">J150/H150</f>
        <v>#DIV/0!</v>
      </c>
    </row>
    <row r="151" spans="1:11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>
        <f t="shared" si="12"/>
        <v>0</v>
      </c>
      <c r="G151">
        <f t="shared" si="13"/>
        <v>0</v>
      </c>
      <c r="H151">
        <f t="shared" si="14"/>
        <v>0</v>
      </c>
      <c r="I151">
        <f t="shared" si="15"/>
        <v>0</v>
      </c>
      <c r="J151">
        <f t="shared" si="16"/>
        <v>0</v>
      </c>
      <c r="K151" s="38" t="e">
        <f t="shared" si="17"/>
        <v>#DIV/0!</v>
      </c>
    </row>
    <row r="152" spans="1:11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>
        <f t="shared" si="12"/>
        <v>0</v>
      </c>
      <c r="G152">
        <f t="shared" si="13"/>
        <v>0</v>
      </c>
      <c r="H152">
        <f t="shared" si="14"/>
        <v>0</v>
      </c>
      <c r="I152">
        <f t="shared" si="15"/>
        <v>0</v>
      </c>
      <c r="J152">
        <f t="shared" si="16"/>
        <v>0</v>
      </c>
      <c r="K152" s="38" t="e">
        <f t="shared" si="17"/>
        <v>#DIV/0!</v>
      </c>
    </row>
    <row r="153" spans="1:11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>
        <f t="shared" si="12"/>
        <v>0</v>
      </c>
      <c r="G153">
        <f t="shared" si="13"/>
        <v>0</v>
      </c>
      <c r="H153">
        <f t="shared" si="14"/>
        <v>0</v>
      </c>
      <c r="I153">
        <f t="shared" si="15"/>
        <v>0</v>
      </c>
      <c r="J153">
        <f t="shared" si="16"/>
        <v>0</v>
      </c>
      <c r="K153" s="38" t="e">
        <f t="shared" si="17"/>
        <v>#DIV/0!</v>
      </c>
    </row>
    <row r="154" spans="1:11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>
        <f t="shared" si="12"/>
        <v>0</v>
      </c>
      <c r="G154">
        <f t="shared" si="13"/>
        <v>0</v>
      </c>
      <c r="H154">
        <f t="shared" si="14"/>
        <v>0</v>
      </c>
      <c r="I154">
        <f t="shared" si="15"/>
        <v>0</v>
      </c>
      <c r="J154">
        <f t="shared" si="16"/>
        <v>0</v>
      </c>
      <c r="K154" s="38" t="e">
        <f t="shared" si="17"/>
        <v>#DIV/0!</v>
      </c>
    </row>
    <row r="155" spans="1:11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>
        <f t="shared" si="12"/>
        <v>0</v>
      </c>
      <c r="G155">
        <f t="shared" si="13"/>
        <v>0</v>
      </c>
      <c r="H155">
        <f t="shared" si="14"/>
        <v>0</v>
      </c>
      <c r="I155">
        <f t="shared" si="15"/>
        <v>0</v>
      </c>
      <c r="J155">
        <f t="shared" si="16"/>
        <v>0</v>
      </c>
      <c r="K155" s="38" t="e">
        <f t="shared" si="17"/>
        <v>#DIV/0!</v>
      </c>
    </row>
    <row r="156" spans="1:11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>
        <f t="shared" si="12"/>
        <v>0</v>
      </c>
      <c r="G156">
        <f t="shared" si="13"/>
        <v>0</v>
      </c>
      <c r="H156">
        <f t="shared" si="14"/>
        <v>0</v>
      </c>
      <c r="I156">
        <f t="shared" si="15"/>
        <v>0</v>
      </c>
      <c r="J156">
        <f t="shared" si="16"/>
        <v>0</v>
      </c>
      <c r="K156" s="38" t="e">
        <f t="shared" si="17"/>
        <v>#DIV/0!</v>
      </c>
    </row>
    <row r="157" spans="1:11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>
        <f t="shared" si="12"/>
        <v>0</v>
      </c>
      <c r="G157">
        <f t="shared" si="13"/>
        <v>0</v>
      </c>
      <c r="H157">
        <f t="shared" si="14"/>
        <v>0</v>
      </c>
      <c r="I157">
        <f t="shared" si="15"/>
        <v>0</v>
      </c>
      <c r="J157">
        <f t="shared" si="16"/>
        <v>0</v>
      </c>
      <c r="K157" s="38" t="e">
        <f t="shared" si="17"/>
        <v>#DIV/0!</v>
      </c>
    </row>
    <row r="158" spans="1:11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>
        <f t="shared" si="12"/>
        <v>0</v>
      </c>
      <c r="G158">
        <f t="shared" si="13"/>
        <v>0</v>
      </c>
      <c r="H158">
        <f t="shared" si="14"/>
        <v>0</v>
      </c>
      <c r="I158">
        <f t="shared" si="15"/>
        <v>0</v>
      </c>
      <c r="J158">
        <f t="shared" si="16"/>
        <v>0</v>
      </c>
      <c r="K158" s="38" t="e">
        <f t="shared" si="17"/>
        <v>#DIV/0!</v>
      </c>
    </row>
    <row r="159" spans="1:11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>
        <f t="shared" si="12"/>
        <v>0</v>
      </c>
      <c r="G159">
        <f t="shared" si="13"/>
        <v>0</v>
      </c>
      <c r="H159">
        <f t="shared" si="14"/>
        <v>0</v>
      </c>
      <c r="I159">
        <f t="shared" si="15"/>
        <v>0</v>
      </c>
      <c r="J159">
        <f t="shared" si="16"/>
        <v>0</v>
      </c>
      <c r="K159" s="38" t="e">
        <f t="shared" si="17"/>
        <v>#DIV/0!</v>
      </c>
    </row>
    <row r="160" spans="1:11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>
        <f t="shared" si="12"/>
        <v>0</v>
      </c>
      <c r="G160">
        <f t="shared" si="13"/>
        <v>0</v>
      </c>
      <c r="H160">
        <f t="shared" si="14"/>
        <v>0</v>
      </c>
      <c r="I160">
        <f t="shared" si="15"/>
        <v>0</v>
      </c>
      <c r="J160">
        <f t="shared" si="16"/>
        <v>0</v>
      </c>
      <c r="K160" s="38" t="e">
        <f t="shared" si="17"/>
        <v>#DIV/0!</v>
      </c>
    </row>
    <row r="161" spans="1:11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>
        <f t="shared" si="12"/>
        <v>0</v>
      </c>
      <c r="G161">
        <f t="shared" si="13"/>
        <v>0</v>
      </c>
      <c r="H161">
        <f t="shared" si="14"/>
        <v>0</v>
      </c>
      <c r="I161">
        <f t="shared" si="15"/>
        <v>0</v>
      </c>
      <c r="J161">
        <f t="shared" si="16"/>
        <v>0</v>
      </c>
      <c r="K161" s="38" t="e">
        <f t="shared" si="17"/>
        <v>#DIV/0!</v>
      </c>
    </row>
    <row r="162" spans="1:11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>
        <f t="shared" si="12"/>
        <v>0</v>
      </c>
      <c r="G162">
        <f t="shared" si="13"/>
        <v>0</v>
      </c>
      <c r="H162">
        <f t="shared" si="14"/>
        <v>0</v>
      </c>
      <c r="I162">
        <f t="shared" si="15"/>
        <v>0</v>
      </c>
      <c r="J162">
        <f t="shared" si="16"/>
        <v>0</v>
      </c>
      <c r="K162" s="38" t="e">
        <f t="shared" si="17"/>
        <v>#DIV/0!</v>
      </c>
    </row>
    <row r="163" spans="1:11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>
        <f t="shared" si="12"/>
        <v>0</v>
      </c>
      <c r="G163">
        <f t="shared" si="13"/>
        <v>0</v>
      </c>
      <c r="H163">
        <f t="shared" si="14"/>
        <v>0</v>
      </c>
      <c r="I163">
        <f t="shared" si="15"/>
        <v>0</v>
      </c>
      <c r="J163">
        <f t="shared" si="16"/>
        <v>0</v>
      </c>
      <c r="K163" s="38" t="e">
        <f t="shared" si="17"/>
        <v>#DIV/0!</v>
      </c>
    </row>
    <row r="164" spans="1:11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>
        <f t="shared" si="12"/>
        <v>0</v>
      </c>
      <c r="G164">
        <f t="shared" si="13"/>
        <v>0</v>
      </c>
      <c r="H164">
        <f t="shared" si="14"/>
        <v>0</v>
      </c>
      <c r="I164">
        <f t="shared" si="15"/>
        <v>0</v>
      </c>
      <c r="J164">
        <f t="shared" si="16"/>
        <v>0</v>
      </c>
      <c r="K164" s="38" t="e">
        <f t="shared" si="17"/>
        <v>#DIV/0!</v>
      </c>
    </row>
    <row r="165" spans="1:11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>
        <f t="shared" si="12"/>
        <v>0</v>
      </c>
      <c r="G165">
        <f t="shared" si="13"/>
        <v>0</v>
      </c>
      <c r="H165">
        <f t="shared" si="14"/>
        <v>0</v>
      </c>
      <c r="I165">
        <f t="shared" si="15"/>
        <v>0</v>
      </c>
      <c r="J165">
        <f t="shared" si="16"/>
        <v>0</v>
      </c>
      <c r="K165" s="38" t="e">
        <f t="shared" si="17"/>
        <v>#DIV/0!</v>
      </c>
    </row>
    <row r="166" spans="1:11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>
        <f t="shared" si="12"/>
        <v>0</v>
      </c>
      <c r="G166">
        <f t="shared" si="13"/>
        <v>0</v>
      </c>
      <c r="H166">
        <f t="shared" si="14"/>
        <v>0</v>
      </c>
      <c r="I166">
        <f t="shared" si="15"/>
        <v>0</v>
      </c>
      <c r="J166">
        <f t="shared" si="16"/>
        <v>0</v>
      </c>
      <c r="K166" s="38" t="e">
        <f t="shared" si="17"/>
        <v>#DIV/0!</v>
      </c>
    </row>
    <row r="167" spans="1:11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>
        <f t="shared" si="12"/>
        <v>0</v>
      </c>
      <c r="G167">
        <f t="shared" si="13"/>
        <v>0</v>
      </c>
      <c r="H167">
        <f t="shared" si="14"/>
        <v>0</v>
      </c>
      <c r="I167">
        <f t="shared" si="15"/>
        <v>0</v>
      </c>
      <c r="J167">
        <f t="shared" si="16"/>
        <v>0</v>
      </c>
      <c r="K167" s="38" t="e">
        <f t="shared" si="17"/>
        <v>#DIV/0!</v>
      </c>
    </row>
    <row r="168" spans="1:11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>
        <f t="shared" si="12"/>
        <v>0</v>
      </c>
      <c r="G168">
        <f t="shared" si="13"/>
        <v>0</v>
      </c>
      <c r="H168">
        <f t="shared" si="14"/>
        <v>0</v>
      </c>
      <c r="I168">
        <f t="shared" si="15"/>
        <v>0</v>
      </c>
      <c r="J168">
        <f t="shared" si="16"/>
        <v>0</v>
      </c>
      <c r="K168" s="38" t="e">
        <f t="shared" si="17"/>
        <v>#DIV/0!</v>
      </c>
    </row>
    <row r="169" spans="1:11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>
        <f t="shared" si="12"/>
        <v>0</v>
      </c>
      <c r="G169">
        <f t="shared" si="13"/>
        <v>0</v>
      </c>
      <c r="H169">
        <f t="shared" si="14"/>
        <v>0</v>
      </c>
      <c r="I169">
        <f t="shared" si="15"/>
        <v>0</v>
      </c>
      <c r="J169">
        <f t="shared" si="16"/>
        <v>0</v>
      </c>
      <c r="K169" s="38" t="e">
        <f t="shared" si="17"/>
        <v>#DIV/0!</v>
      </c>
    </row>
    <row r="170" spans="1:11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>
        <f t="shared" si="12"/>
        <v>0</v>
      </c>
      <c r="G170">
        <f t="shared" si="13"/>
        <v>0</v>
      </c>
      <c r="H170">
        <f t="shared" si="14"/>
        <v>0</v>
      </c>
      <c r="I170">
        <f t="shared" si="15"/>
        <v>0</v>
      </c>
      <c r="J170">
        <f t="shared" si="16"/>
        <v>0</v>
      </c>
      <c r="K170" s="38" t="e">
        <f t="shared" si="17"/>
        <v>#DIV/0!</v>
      </c>
    </row>
    <row r="171" spans="1:11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>
        <f t="shared" si="12"/>
        <v>0</v>
      </c>
      <c r="G171">
        <f t="shared" si="13"/>
        <v>0</v>
      </c>
      <c r="H171">
        <f t="shared" si="14"/>
        <v>0</v>
      </c>
      <c r="I171">
        <f t="shared" si="15"/>
        <v>0</v>
      </c>
      <c r="J171">
        <f t="shared" si="16"/>
        <v>0</v>
      </c>
      <c r="K171" s="38" t="e">
        <f t="shared" si="17"/>
        <v>#DIV/0!</v>
      </c>
    </row>
    <row r="172" spans="1:11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>
        <f t="shared" si="12"/>
        <v>0</v>
      </c>
      <c r="G172">
        <f t="shared" si="13"/>
        <v>0</v>
      </c>
      <c r="H172">
        <f t="shared" si="14"/>
        <v>0</v>
      </c>
      <c r="I172">
        <f t="shared" si="15"/>
        <v>0</v>
      </c>
      <c r="J172">
        <f t="shared" si="16"/>
        <v>0</v>
      </c>
      <c r="K172" s="38" t="e">
        <f t="shared" si="17"/>
        <v>#DIV/0!</v>
      </c>
    </row>
    <row r="173" spans="1:11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>
        <f t="shared" si="12"/>
        <v>0</v>
      </c>
      <c r="G173">
        <f t="shared" si="13"/>
        <v>0</v>
      </c>
      <c r="H173">
        <f t="shared" si="14"/>
        <v>0</v>
      </c>
      <c r="I173">
        <f t="shared" si="15"/>
        <v>0</v>
      </c>
      <c r="J173">
        <f t="shared" si="16"/>
        <v>0</v>
      </c>
      <c r="K173" s="38" t="e">
        <f t="shared" si="17"/>
        <v>#DIV/0!</v>
      </c>
    </row>
    <row r="174" spans="1:11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>
        <f t="shared" si="12"/>
        <v>0</v>
      </c>
      <c r="G174">
        <f t="shared" si="13"/>
        <v>0</v>
      </c>
      <c r="H174">
        <f t="shared" si="14"/>
        <v>0</v>
      </c>
      <c r="I174">
        <f t="shared" si="15"/>
        <v>0</v>
      </c>
      <c r="J174">
        <f t="shared" si="16"/>
        <v>0</v>
      </c>
      <c r="K174" s="38" t="e">
        <f t="shared" si="17"/>
        <v>#DIV/0!</v>
      </c>
    </row>
    <row r="175" spans="1:11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>
        <f t="shared" si="12"/>
        <v>0</v>
      </c>
      <c r="G175">
        <f t="shared" si="13"/>
        <v>0</v>
      </c>
      <c r="H175">
        <f t="shared" si="14"/>
        <v>0</v>
      </c>
      <c r="I175">
        <f t="shared" si="15"/>
        <v>0</v>
      </c>
      <c r="J175">
        <f t="shared" si="16"/>
        <v>0</v>
      </c>
      <c r="K175" s="38" t="e">
        <f t="shared" si="17"/>
        <v>#DIV/0!</v>
      </c>
    </row>
    <row r="176" spans="1:11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>
        <f t="shared" si="12"/>
        <v>0</v>
      </c>
      <c r="G176">
        <f t="shared" si="13"/>
        <v>0</v>
      </c>
      <c r="H176">
        <f t="shared" si="14"/>
        <v>0</v>
      </c>
      <c r="I176">
        <f t="shared" si="15"/>
        <v>0</v>
      </c>
      <c r="J176">
        <f t="shared" si="16"/>
        <v>0</v>
      </c>
      <c r="K176" s="38" t="e">
        <f t="shared" si="17"/>
        <v>#DIV/0!</v>
      </c>
    </row>
    <row r="177" spans="1:11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>
        <f t="shared" si="12"/>
        <v>0</v>
      </c>
      <c r="G177">
        <f t="shared" si="13"/>
        <v>0</v>
      </c>
      <c r="H177">
        <f t="shared" si="14"/>
        <v>0</v>
      </c>
      <c r="I177">
        <f t="shared" si="15"/>
        <v>0</v>
      </c>
      <c r="J177">
        <f t="shared" si="16"/>
        <v>0</v>
      </c>
      <c r="K177" s="38" t="e">
        <f t="shared" si="17"/>
        <v>#DIV/0!</v>
      </c>
    </row>
    <row r="178" spans="1:11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>
        <f t="shared" si="12"/>
        <v>0</v>
      </c>
      <c r="G178">
        <f t="shared" si="13"/>
        <v>0</v>
      </c>
      <c r="H178">
        <f t="shared" si="14"/>
        <v>0</v>
      </c>
      <c r="I178">
        <f t="shared" si="15"/>
        <v>0</v>
      </c>
      <c r="J178">
        <f t="shared" si="16"/>
        <v>0</v>
      </c>
      <c r="K178" s="38" t="e">
        <f t="shared" si="17"/>
        <v>#DIV/0!</v>
      </c>
    </row>
    <row r="179" spans="1:11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>
        <f t="shared" si="12"/>
        <v>0</v>
      </c>
      <c r="G179">
        <f t="shared" si="13"/>
        <v>0</v>
      </c>
      <c r="H179">
        <f t="shared" si="14"/>
        <v>0</v>
      </c>
      <c r="I179">
        <f t="shared" si="15"/>
        <v>0</v>
      </c>
      <c r="J179">
        <f t="shared" si="16"/>
        <v>0</v>
      </c>
      <c r="K179" s="38" t="e">
        <f t="shared" si="17"/>
        <v>#DIV/0!</v>
      </c>
    </row>
    <row r="180" spans="1:11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>
        <f t="shared" si="12"/>
        <v>0</v>
      </c>
      <c r="G180">
        <f t="shared" si="13"/>
        <v>0</v>
      </c>
      <c r="H180">
        <f t="shared" si="14"/>
        <v>0</v>
      </c>
      <c r="I180">
        <f t="shared" si="15"/>
        <v>0</v>
      </c>
      <c r="J180">
        <f t="shared" si="16"/>
        <v>0</v>
      </c>
      <c r="K180" s="38" t="e">
        <f t="shared" si="17"/>
        <v>#DIV/0!</v>
      </c>
    </row>
    <row r="181" spans="1:11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>
        <f t="shared" si="12"/>
        <v>0</v>
      </c>
      <c r="G181">
        <f t="shared" si="13"/>
        <v>0</v>
      </c>
      <c r="H181">
        <f t="shared" si="14"/>
        <v>0</v>
      </c>
      <c r="I181">
        <f t="shared" si="15"/>
        <v>0</v>
      </c>
      <c r="J181">
        <f t="shared" si="16"/>
        <v>0</v>
      </c>
      <c r="K181" s="38" t="e">
        <f t="shared" si="17"/>
        <v>#DIV/0!</v>
      </c>
    </row>
    <row r="182" spans="1:11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>
        <f t="shared" si="12"/>
        <v>0</v>
      </c>
      <c r="G182">
        <f t="shared" si="13"/>
        <v>0</v>
      </c>
      <c r="H182">
        <f t="shared" si="14"/>
        <v>0</v>
      </c>
      <c r="I182">
        <f t="shared" si="15"/>
        <v>0</v>
      </c>
      <c r="J182">
        <f t="shared" si="16"/>
        <v>0</v>
      </c>
      <c r="K182" s="38" t="e">
        <f t="shared" si="17"/>
        <v>#DIV/0!</v>
      </c>
    </row>
    <row r="183" spans="1:11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>
        <f t="shared" si="12"/>
        <v>0</v>
      </c>
      <c r="G183">
        <f t="shared" si="13"/>
        <v>0</v>
      </c>
      <c r="H183">
        <f t="shared" si="14"/>
        <v>0</v>
      </c>
      <c r="I183">
        <f t="shared" si="15"/>
        <v>0</v>
      </c>
      <c r="J183">
        <f t="shared" si="16"/>
        <v>0</v>
      </c>
      <c r="K183" s="38" t="e">
        <f t="shared" si="17"/>
        <v>#DIV/0!</v>
      </c>
    </row>
    <row r="184" spans="1:11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>
        <f t="shared" si="12"/>
        <v>0</v>
      </c>
      <c r="G184">
        <f t="shared" si="13"/>
        <v>0</v>
      </c>
      <c r="H184">
        <f t="shared" si="14"/>
        <v>0</v>
      </c>
      <c r="I184">
        <f t="shared" si="15"/>
        <v>0</v>
      </c>
      <c r="J184">
        <f t="shared" si="16"/>
        <v>0</v>
      </c>
      <c r="K184" s="38" t="e">
        <f t="shared" si="17"/>
        <v>#DIV/0!</v>
      </c>
    </row>
    <row r="185" spans="1:11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>
        <f t="shared" si="12"/>
        <v>0</v>
      </c>
      <c r="G185">
        <f t="shared" si="13"/>
        <v>0</v>
      </c>
      <c r="H185">
        <f t="shared" si="14"/>
        <v>0</v>
      </c>
      <c r="I185">
        <f t="shared" si="15"/>
        <v>0</v>
      </c>
      <c r="J185">
        <f t="shared" si="16"/>
        <v>0</v>
      </c>
      <c r="K185" s="38" t="e">
        <f t="shared" si="17"/>
        <v>#DIV/0!</v>
      </c>
    </row>
    <row r="186" spans="1:11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>
        <f t="shared" si="12"/>
        <v>0</v>
      </c>
      <c r="G186">
        <f t="shared" si="13"/>
        <v>0</v>
      </c>
      <c r="H186">
        <f t="shared" si="14"/>
        <v>0</v>
      </c>
      <c r="I186">
        <f t="shared" si="15"/>
        <v>0</v>
      </c>
      <c r="J186">
        <f t="shared" si="16"/>
        <v>0</v>
      </c>
      <c r="K186" s="38" t="e">
        <f t="shared" si="17"/>
        <v>#DIV/0!</v>
      </c>
    </row>
    <row r="187" spans="1:11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>
        <f t="shared" si="12"/>
        <v>0</v>
      </c>
      <c r="G187">
        <f t="shared" si="13"/>
        <v>0</v>
      </c>
      <c r="H187">
        <f t="shared" si="14"/>
        <v>0</v>
      </c>
      <c r="I187">
        <f t="shared" si="15"/>
        <v>0</v>
      </c>
      <c r="J187">
        <f t="shared" si="16"/>
        <v>0</v>
      </c>
      <c r="K187" s="38" t="e">
        <f t="shared" si="17"/>
        <v>#DIV/0!</v>
      </c>
    </row>
    <row r="188" spans="1:11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>
        <f t="shared" si="12"/>
        <v>0</v>
      </c>
      <c r="G188">
        <f t="shared" si="13"/>
        <v>0</v>
      </c>
      <c r="H188">
        <f t="shared" si="14"/>
        <v>0</v>
      </c>
      <c r="I188">
        <f t="shared" si="15"/>
        <v>0</v>
      </c>
      <c r="J188">
        <f t="shared" si="16"/>
        <v>0</v>
      </c>
      <c r="K188" s="38" t="e">
        <f t="shared" si="17"/>
        <v>#DIV/0!</v>
      </c>
    </row>
    <row r="189" spans="1:11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>
        <f t="shared" si="12"/>
        <v>0</v>
      </c>
      <c r="G189">
        <f t="shared" si="13"/>
        <v>0</v>
      </c>
      <c r="H189">
        <f t="shared" si="14"/>
        <v>0</v>
      </c>
      <c r="I189">
        <f t="shared" si="15"/>
        <v>0</v>
      </c>
      <c r="J189">
        <f t="shared" si="16"/>
        <v>0</v>
      </c>
      <c r="K189" s="38" t="e">
        <f t="shared" si="17"/>
        <v>#DIV/0!</v>
      </c>
    </row>
    <row r="190" spans="1:11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>
        <f t="shared" si="12"/>
        <v>0</v>
      </c>
      <c r="G190">
        <f t="shared" si="13"/>
        <v>0</v>
      </c>
      <c r="H190">
        <f t="shared" si="14"/>
        <v>0</v>
      </c>
      <c r="I190">
        <f t="shared" si="15"/>
        <v>0</v>
      </c>
      <c r="J190">
        <f t="shared" si="16"/>
        <v>0</v>
      </c>
      <c r="K190" s="38" t="e">
        <f t="shared" si="17"/>
        <v>#DIV/0!</v>
      </c>
    </row>
    <row r="191" spans="1:11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>
        <f t="shared" si="12"/>
        <v>0</v>
      </c>
      <c r="G191">
        <f t="shared" si="13"/>
        <v>0</v>
      </c>
      <c r="H191">
        <f t="shared" si="14"/>
        <v>0</v>
      </c>
      <c r="I191">
        <f t="shared" si="15"/>
        <v>0</v>
      </c>
      <c r="J191">
        <f t="shared" si="16"/>
        <v>0</v>
      </c>
      <c r="K191" s="38" t="e">
        <f t="shared" si="17"/>
        <v>#DIV/0!</v>
      </c>
    </row>
    <row r="192" spans="1:11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>
        <f t="shared" si="12"/>
        <v>0</v>
      </c>
      <c r="G192">
        <f t="shared" si="13"/>
        <v>0</v>
      </c>
      <c r="H192">
        <f t="shared" si="14"/>
        <v>0</v>
      </c>
      <c r="I192">
        <f t="shared" si="15"/>
        <v>0</v>
      </c>
      <c r="J192">
        <f t="shared" si="16"/>
        <v>0</v>
      </c>
      <c r="K192" s="38" t="e">
        <f t="shared" si="17"/>
        <v>#DIV/0!</v>
      </c>
    </row>
    <row r="193" spans="1:11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>
        <f t="shared" si="12"/>
        <v>0</v>
      </c>
      <c r="G193">
        <f t="shared" si="13"/>
        <v>0</v>
      </c>
      <c r="H193">
        <f t="shared" si="14"/>
        <v>0</v>
      </c>
      <c r="I193">
        <f t="shared" si="15"/>
        <v>0</v>
      </c>
      <c r="J193">
        <f t="shared" si="16"/>
        <v>0</v>
      </c>
      <c r="K193" s="38" t="e">
        <f t="shared" si="17"/>
        <v>#DIV/0!</v>
      </c>
    </row>
    <row r="194" spans="1:11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>
        <f t="shared" si="12"/>
        <v>0</v>
      </c>
      <c r="G194">
        <f t="shared" si="13"/>
        <v>0</v>
      </c>
      <c r="H194">
        <f t="shared" si="14"/>
        <v>0</v>
      </c>
      <c r="I194">
        <f t="shared" si="15"/>
        <v>0</v>
      </c>
      <c r="J194">
        <f t="shared" si="16"/>
        <v>0</v>
      </c>
      <c r="K194" s="38" t="e">
        <f t="shared" si="17"/>
        <v>#DIV/0!</v>
      </c>
    </row>
    <row r="195" spans="1:11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>
        <f t="shared" si="12"/>
        <v>0</v>
      </c>
      <c r="G195">
        <f t="shared" si="13"/>
        <v>0</v>
      </c>
      <c r="H195">
        <f t="shared" si="14"/>
        <v>0</v>
      </c>
      <c r="I195">
        <f t="shared" si="15"/>
        <v>0</v>
      </c>
      <c r="J195">
        <f t="shared" si="16"/>
        <v>0</v>
      </c>
      <c r="K195" s="38" t="e">
        <f t="shared" si="17"/>
        <v>#DIV/0!</v>
      </c>
    </row>
    <row r="196" spans="1:11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0</v>
      </c>
      <c r="J196">
        <f t="shared" si="16"/>
        <v>0</v>
      </c>
      <c r="K196" s="38" t="e">
        <f t="shared" si="17"/>
        <v>#DIV/0!</v>
      </c>
    </row>
    <row r="197" spans="1:11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0</v>
      </c>
      <c r="J197">
        <f t="shared" si="16"/>
        <v>0</v>
      </c>
      <c r="K197" s="38" t="e">
        <f t="shared" si="17"/>
        <v>#DIV/0!</v>
      </c>
    </row>
    <row r="198" spans="1:11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0</v>
      </c>
      <c r="J198">
        <f t="shared" si="16"/>
        <v>0</v>
      </c>
      <c r="K198" s="38" t="e">
        <f t="shared" si="17"/>
        <v>#DIV/0!</v>
      </c>
    </row>
    <row r="199" spans="1:11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0</v>
      </c>
      <c r="J199">
        <f t="shared" si="16"/>
        <v>0</v>
      </c>
      <c r="K199" s="38" t="e">
        <f t="shared" si="17"/>
        <v>#DIV/0!</v>
      </c>
    </row>
    <row r="200" spans="1:11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0</v>
      </c>
      <c r="J200">
        <f t="shared" si="16"/>
        <v>0</v>
      </c>
      <c r="K200" s="38" t="e">
        <f t="shared" si="17"/>
        <v>#DIV/0!</v>
      </c>
    </row>
    <row r="201" spans="1:11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0</v>
      </c>
      <c r="J201">
        <f t="shared" si="16"/>
        <v>0</v>
      </c>
      <c r="K201" s="38" t="e">
        <f t="shared" si="17"/>
        <v>#DIV/0!</v>
      </c>
    </row>
    <row r="202" spans="1:11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>
        <f t="shared" si="12"/>
        <v>0</v>
      </c>
      <c r="G202">
        <f t="shared" si="13"/>
        <v>0</v>
      </c>
      <c r="H202">
        <f t="shared" si="14"/>
        <v>0</v>
      </c>
      <c r="I202">
        <f t="shared" si="15"/>
        <v>0</v>
      </c>
      <c r="J202">
        <f t="shared" si="16"/>
        <v>0</v>
      </c>
      <c r="K202" s="38" t="e">
        <f t="shared" si="17"/>
        <v>#DIV/0!</v>
      </c>
    </row>
    <row r="203" spans="1:11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</v>
      </c>
      <c r="J203">
        <f t="shared" si="16"/>
        <v>0</v>
      </c>
      <c r="K203" s="38" t="e">
        <f t="shared" si="17"/>
        <v>#DIV/0!</v>
      </c>
    </row>
    <row r="204" spans="1:11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  <c r="J204">
        <f t="shared" si="16"/>
        <v>0</v>
      </c>
      <c r="K204" s="38" t="e">
        <f t="shared" si="17"/>
        <v>#DIV/0!</v>
      </c>
    </row>
    <row r="205" spans="1:11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>
        <f t="shared" si="12"/>
        <v>0</v>
      </c>
      <c r="G205">
        <f t="shared" si="13"/>
        <v>0</v>
      </c>
      <c r="H205">
        <f t="shared" si="14"/>
        <v>0</v>
      </c>
      <c r="I205">
        <f t="shared" si="15"/>
        <v>0</v>
      </c>
      <c r="J205">
        <f t="shared" si="16"/>
        <v>0</v>
      </c>
      <c r="K205" s="38" t="e">
        <f t="shared" si="17"/>
        <v>#DIV/0!</v>
      </c>
    </row>
    <row r="206" spans="1:11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  <c r="J206">
        <f t="shared" si="16"/>
        <v>0</v>
      </c>
      <c r="K206" s="38" t="e">
        <f t="shared" si="17"/>
        <v>#DIV/0!</v>
      </c>
    </row>
    <row r="207" spans="1:11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0</v>
      </c>
      <c r="J207">
        <f t="shared" si="16"/>
        <v>0</v>
      </c>
      <c r="K207" s="38" t="e">
        <f t="shared" si="17"/>
        <v>#DIV/0!</v>
      </c>
    </row>
    <row r="208" spans="1:11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  <c r="J208">
        <f t="shared" si="16"/>
        <v>0</v>
      </c>
      <c r="K208" s="38" t="e">
        <f t="shared" si="17"/>
        <v>#DIV/0!</v>
      </c>
    </row>
    <row r="209" spans="1:11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0</v>
      </c>
      <c r="J209">
        <f t="shared" si="16"/>
        <v>0</v>
      </c>
      <c r="K209" s="38" t="e">
        <f t="shared" si="17"/>
        <v>#DIV/0!</v>
      </c>
    </row>
    <row r="210" spans="1:11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  <c r="J210">
        <f t="shared" si="16"/>
        <v>0</v>
      </c>
      <c r="K210" s="38" t="e">
        <f t="shared" si="17"/>
        <v>#DIV/0!</v>
      </c>
    </row>
    <row r="211" spans="1:11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0</v>
      </c>
      <c r="J211">
        <f t="shared" si="16"/>
        <v>0</v>
      </c>
      <c r="K211" s="38" t="e">
        <f t="shared" si="17"/>
        <v>#DIV/0!</v>
      </c>
    </row>
    <row r="212" spans="1:11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>
        <f t="shared" si="12"/>
        <v>0</v>
      </c>
      <c r="G212">
        <f t="shared" si="13"/>
        <v>0</v>
      </c>
      <c r="H212">
        <f t="shared" si="14"/>
        <v>0</v>
      </c>
      <c r="I212">
        <f t="shared" si="15"/>
        <v>0</v>
      </c>
      <c r="J212">
        <f t="shared" si="16"/>
        <v>0</v>
      </c>
      <c r="K212" s="38" t="e">
        <f t="shared" si="17"/>
        <v>#DIV/0!</v>
      </c>
    </row>
    <row r="213" spans="1:11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</v>
      </c>
      <c r="J213">
        <f t="shared" si="16"/>
        <v>0</v>
      </c>
      <c r="K213" s="38" t="e">
        <f t="shared" si="17"/>
        <v>#DIV/0!</v>
      </c>
    </row>
    <row r="214" spans="1:11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>
        <f t="shared" ref="F214:F251" si="18">AVERAGE(E195:E214)</f>
        <v>0</v>
      </c>
      <c r="G214">
        <f t="shared" ref="G214:G251" si="19">_xlfn.STDEV.P(E195:E214)</f>
        <v>0</v>
      </c>
      <c r="H214">
        <f t="shared" ref="H214:H251" si="20">F214+(2*G214)</f>
        <v>0</v>
      </c>
      <c r="I214">
        <f t="shared" ref="I214:I251" si="21">F214-(2*G214)</f>
        <v>0</v>
      </c>
      <c r="J214">
        <f t="shared" ref="J214:J251" si="22">H214-I214</f>
        <v>0</v>
      </c>
      <c r="K214" s="38" t="e">
        <f t="shared" ref="K214:K251" si="23">J214/H214</f>
        <v>#DIV/0!</v>
      </c>
    </row>
    <row r="215" spans="1:11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>
        <f t="shared" si="18"/>
        <v>0</v>
      </c>
      <c r="G215">
        <f t="shared" si="19"/>
        <v>0</v>
      </c>
      <c r="H215">
        <f t="shared" si="20"/>
        <v>0</v>
      </c>
      <c r="I215">
        <f t="shared" si="21"/>
        <v>0</v>
      </c>
      <c r="J215">
        <f t="shared" si="22"/>
        <v>0</v>
      </c>
      <c r="K215" s="38" t="e">
        <f t="shared" si="23"/>
        <v>#DIV/0!</v>
      </c>
    </row>
    <row r="216" spans="1:11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>
        <f t="shared" si="18"/>
        <v>0</v>
      </c>
      <c r="G216">
        <f t="shared" si="19"/>
        <v>0</v>
      </c>
      <c r="H216">
        <f t="shared" si="20"/>
        <v>0</v>
      </c>
      <c r="I216">
        <f t="shared" si="21"/>
        <v>0</v>
      </c>
      <c r="J216">
        <f t="shared" si="22"/>
        <v>0</v>
      </c>
      <c r="K216" s="38" t="e">
        <f t="shared" si="23"/>
        <v>#DIV/0!</v>
      </c>
    </row>
    <row r="217" spans="1:11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>
        <f t="shared" si="18"/>
        <v>0</v>
      </c>
      <c r="G217">
        <f t="shared" si="19"/>
        <v>0</v>
      </c>
      <c r="H217">
        <f t="shared" si="20"/>
        <v>0</v>
      </c>
      <c r="I217">
        <f t="shared" si="21"/>
        <v>0</v>
      </c>
      <c r="J217">
        <f t="shared" si="22"/>
        <v>0</v>
      </c>
      <c r="K217" s="38" t="e">
        <f t="shared" si="23"/>
        <v>#DIV/0!</v>
      </c>
    </row>
    <row r="218" spans="1:11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>
        <f t="shared" si="18"/>
        <v>0</v>
      </c>
      <c r="G218">
        <f t="shared" si="19"/>
        <v>0</v>
      </c>
      <c r="H218">
        <f t="shared" si="20"/>
        <v>0</v>
      </c>
      <c r="I218">
        <f t="shared" si="21"/>
        <v>0</v>
      </c>
      <c r="J218">
        <f t="shared" si="22"/>
        <v>0</v>
      </c>
      <c r="K218" s="38" t="e">
        <f t="shared" si="23"/>
        <v>#DIV/0!</v>
      </c>
    </row>
    <row r="219" spans="1:11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>
        <f t="shared" si="18"/>
        <v>0</v>
      </c>
      <c r="G219">
        <f t="shared" si="19"/>
        <v>0</v>
      </c>
      <c r="H219">
        <f t="shared" si="20"/>
        <v>0</v>
      </c>
      <c r="I219">
        <f t="shared" si="21"/>
        <v>0</v>
      </c>
      <c r="J219">
        <f t="shared" si="22"/>
        <v>0</v>
      </c>
      <c r="K219" s="38" t="e">
        <f t="shared" si="23"/>
        <v>#DIV/0!</v>
      </c>
    </row>
    <row r="220" spans="1:11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>
        <f t="shared" si="18"/>
        <v>0</v>
      </c>
      <c r="G220">
        <f t="shared" si="19"/>
        <v>0</v>
      </c>
      <c r="H220">
        <f t="shared" si="20"/>
        <v>0</v>
      </c>
      <c r="I220">
        <f t="shared" si="21"/>
        <v>0</v>
      </c>
      <c r="J220">
        <f t="shared" si="22"/>
        <v>0</v>
      </c>
      <c r="K220" s="38" t="e">
        <f t="shared" si="23"/>
        <v>#DIV/0!</v>
      </c>
    </row>
    <row r="221" spans="1:11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>
        <f t="shared" si="18"/>
        <v>0</v>
      </c>
      <c r="G221">
        <f t="shared" si="19"/>
        <v>0</v>
      </c>
      <c r="H221">
        <f t="shared" si="20"/>
        <v>0</v>
      </c>
      <c r="I221">
        <f t="shared" si="21"/>
        <v>0</v>
      </c>
      <c r="J221">
        <f t="shared" si="22"/>
        <v>0</v>
      </c>
      <c r="K221" s="38" t="e">
        <f t="shared" si="23"/>
        <v>#DIV/0!</v>
      </c>
    </row>
    <row r="222" spans="1:11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>
        <f t="shared" si="18"/>
        <v>0</v>
      </c>
      <c r="G222">
        <f t="shared" si="19"/>
        <v>0</v>
      </c>
      <c r="H222">
        <f t="shared" si="20"/>
        <v>0</v>
      </c>
      <c r="I222">
        <f t="shared" si="21"/>
        <v>0</v>
      </c>
      <c r="J222">
        <f t="shared" si="22"/>
        <v>0</v>
      </c>
      <c r="K222" s="38" t="e">
        <f t="shared" si="23"/>
        <v>#DIV/0!</v>
      </c>
    </row>
    <row r="223" spans="1:11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>
        <f t="shared" si="18"/>
        <v>0</v>
      </c>
      <c r="G223">
        <f t="shared" si="19"/>
        <v>0</v>
      </c>
      <c r="H223">
        <f t="shared" si="20"/>
        <v>0</v>
      </c>
      <c r="I223">
        <f t="shared" si="21"/>
        <v>0</v>
      </c>
      <c r="J223">
        <f t="shared" si="22"/>
        <v>0</v>
      </c>
      <c r="K223" s="38" t="e">
        <f t="shared" si="23"/>
        <v>#DIV/0!</v>
      </c>
    </row>
    <row r="224" spans="1:11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>
        <f t="shared" si="18"/>
        <v>0</v>
      </c>
      <c r="G224">
        <f t="shared" si="19"/>
        <v>0</v>
      </c>
      <c r="H224">
        <f t="shared" si="20"/>
        <v>0</v>
      </c>
      <c r="I224">
        <f t="shared" si="21"/>
        <v>0</v>
      </c>
      <c r="J224">
        <f t="shared" si="22"/>
        <v>0</v>
      </c>
      <c r="K224" s="38" t="e">
        <f t="shared" si="23"/>
        <v>#DIV/0!</v>
      </c>
    </row>
    <row r="225" spans="1:11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>
        <f t="shared" si="18"/>
        <v>0</v>
      </c>
      <c r="G225">
        <f t="shared" si="19"/>
        <v>0</v>
      </c>
      <c r="H225">
        <f t="shared" si="20"/>
        <v>0</v>
      </c>
      <c r="I225">
        <f t="shared" si="21"/>
        <v>0</v>
      </c>
      <c r="J225">
        <f t="shared" si="22"/>
        <v>0</v>
      </c>
      <c r="K225" s="38" t="e">
        <f t="shared" si="23"/>
        <v>#DIV/0!</v>
      </c>
    </row>
    <row r="226" spans="1:11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>
        <f t="shared" si="18"/>
        <v>0</v>
      </c>
      <c r="G226">
        <f t="shared" si="19"/>
        <v>0</v>
      </c>
      <c r="H226">
        <f t="shared" si="20"/>
        <v>0</v>
      </c>
      <c r="I226">
        <f t="shared" si="21"/>
        <v>0</v>
      </c>
      <c r="J226">
        <f t="shared" si="22"/>
        <v>0</v>
      </c>
      <c r="K226" s="38" t="e">
        <f t="shared" si="23"/>
        <v>#DIV/0!</v>
      </c>
    </row>
    <row r="227" spans="1:11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>
        <f t="shared" si="18"/>
        <v>0</v>
      </c>
      <c r="G227">
        <f t="shared" si="19"/>
        <v>0</v>
      </c>
      <c r="H227">
        <f t="shared" si="20"/>
        <v>0</v>
      </c>
      <c r="I227">
        <f t="shared" si="21"/>
        <v>0</v>
      </c>
      <c r="J227">
        <f t="shared" si="22"/>
        <v>0</v>
      </c>
      <c r="K227" s="38" t="e">
        <f t="shared" si="23"/>
        <v>#DIV/0!</v>
      </c>
    </row>
    <row r="228" spans="1:11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>
        <f t="shared" si="18"/>
        <v>0</v>
      </c>
      <c r="G228">
        <f t="shared" si="19"/>
        <v>0</v>
      </c>
      <c r="H228">
        <f t="shared" si="20"/>
        <v>0</v>
      </c>
      <c r="I228">
        <f t="shared" si="21"/>
        <v>0</v>
      </c>
      <c r="J228">
        <f t="shared" si="22"/>
        <v>0</v>
      </c>
      <c r="K228" s="38" t="e">
        <f t="shared" si="23"/>
        <v>#DIV/0!</v>
      </c>
    </row>
    <row r="229" spans="1:11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>
        <f t="shared" si="18"/>
        <v>0</v>
      </c>
      <c r="G229">
        <f t="shared" si="19"/>
        <v>0</v>
      </c>
      <c r="H229">
        <f t="shared" si="20"/>
        <v>0</v>
      </c>
      <c r="I229">
        <f t="shared" si="21"/>
        <v>0</v>
      </c>
      <c r="J229">
        <f t="shared" si="22"/>
        <v>0</v>
      </c>
      <c r="K229" s="38" t="e">
        <f t="shared" si="23"/>
        <v>#DIV/0!</v>
      </c>
    </row>
    <row r="230" spans="1:11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>
        <f t="shared" si="18"/>
        <v>0</v>
      </c>
      <c r="G230">
        <f t="shared" si="19"/>
        <v>0</v>
      </c>
      <c r="H230">
        <f t="shared" si="20"/>
        <v>0</v>
      </c>
      <c r="I230">
        <f t="shared" si="21"/>
        <v>0</v>
      </c>
      <c r="J230">
        <f t="shared" si="22"/>
        <v>0</v>
      </c>
      <c r="K230" s="38" t="e">
        <f t="shared" si="23"/>
        <v>#DIV/0!</v>
      </c>
    </row>
    <row r="231" spans="1:11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>
        <f t="shared" si="18"/>
        <v>0</v>
      </c>
      <c r="G231">
        <f t="shared" si="19"/>
        <v>0</v>
      </c>
      <c r="H231">
        <f t="shared" si="20"/>
        <v>0</v>
      </c>
      <c r="I231">
        <f t="shared" si="21"/>
        <v>0</v>
      </c>
      <c r="J231">
        <f t="shared" si="22"/>
        <v>0</v>
      </c>
      <c r="K231" s="38" t="e">
        <f t="shared" si="23"/>
        <v>#DIV/0!</v>
      </c>
    </row>
    <row r="232" spans="1:11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>
        <f t="shared" si="18"/>
        <v>0</v>
      </c>
      <c r="G232">
        <f t="shared" si="19"/>
        <v>0</v>
      </c>
      <c r="H232">
        <f t="shared" si="20"/>
        <v>0</v>
      </c>
      <c r="I232">
        <f t="shared" si="21"/>
        <v>0</v>
      </c>
      <c r="J232">
        <f t="shared" si="22"/>
        <v>0</v>
      </c>
      <c r="K232" s="38" t="e">
        <f t="shared" si="23"/>
        <v>#DIV/0!</v>
      </c>
    </row>
    <row r="233" spans="1:11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>
        <f t="shared" si="18"/>
        <v>0</v>
      </c>
      <c r="G233">
        <f t="shared" si="19"/>
        <v>0</v>
      </c>
      <c r="H233">
        <f t="shared" si="20"/>
        <v>0</v>
      </c>
      <c r="I233">
        <f t="shared" si="21"/>
        <v>0</v>
      </c>
      <c r="J233">
        <f t="shared" si="22"/>
        <v>0</v>
      </c>
      <c r="K233" s="38" t="e">
        <f t="shared" si="23"/>
        <v>#DIV/0!</v>
      </c>
    </row>
    <row r="234" spans="1:11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>
        <f t="shared" si="18"/>
        <v>0</v>
      </c>
      <c r="G234">
        <f t="shared" si="19"/>
        <v>0</v>
      </c>
      <c r="H234">
        <f t="shared" si="20"/>
        <v>0</v>
      </c>
      <c r="I234">
        <f t="shared" si="21"/>
        <v>0</v>
      </c>
      <c r="J234">
        <f t="shared" si="22"/>
        <v>0</v>
      </c>
      <c r="K234" s="38" t="e">
        <f t="shared" si="23"/>
        <v>#DIV/0!</v>
      </c>
    </row>
    <row r="235" spans="1:11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>
        <f t="shared" si="18"/>
        <v>0</v>
      </c>
      <c r="G235">
        <f t="shared" si="19"/>
        <v>0</v>
      </c>
      <c r="H235">
        <f t="shared" si="20"/>
        <v>0</v>
      </c>
      <c r="I235">
        <f t="shared" si="21"/>
        <v>0</v>
      </c>
      <c r="J235">
        <f t="shared" si="22"/>
        <v>0</v>
      </c>
      <c r="K235" s="38" t="e">
        <f t="shared" si="23"/>
        <v>#DIV/0!</v>
      </c>
    </row>
    <row r="236" spans="1:11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>
        <f t="shared" si="18"/>
        <v>0</v>
      </c>
      <c r="G236">
        <f t="shared" si="19"/>
        <v>0</v>
      </c>
      <c r="H236">
        <f t="shared" si="20"/>
        <v>0</v>
      </c>
      <c r="I236">
        <f t="shared" si="21"/>
        <v>0</v>
      </c>
      <c r="J236">
        <f t="shared" si="22"/>
        <v>0</v>
      </c>
      <c r="K236" s="38" t="e">
        <f t="shared" si="23"/>
        <v>#DIV/0!</v>
      </c>
    </row>
    <row r="237" spans="1:11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>
        <f t="shared" si="18"/>
        <v>0</v>
      </c>
      <c r="G237">
        <f t="shared" si="19"/>
        <v>0</v>
      </c>
      <c r="H237">
        <f t="shared" si="20"/>
        <v>0</v>
      </c>
      <c r="I237">
        <f t="shared" si="21"/>
        <v>0</v>
      </c>
      <c r="J237">
        <f t="shared" si="22"/>
        <v>0</v>
      </c>
      <c r="K237" s="38" t="e">
        <f t="shared" si="23"/>
        <v>#DIV/0!</v>
      </c>
    </row>
    <row r="238" spans="1:11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>
        <f t="shared" si="18"/>
        <v>0</v>
      </c>
      <c r="G238">
        <f t="shared" si="19"/>
        <v>0</v>
      </c>
      <c r="H238">
        <f t="shared" si="20"/>
        <v>0</v>
      </c>
      <c r="I238">
        <f t="shared" si="21"/>
        <v>0</v>
      </c>
      <c r="J238">
        <f t="shared" si="22"/>
        <v>0</v>
      </c>
      <c r="K238" s="38" t="e">
        <f t="shared" si="23"/>
        <v>#DIV/0!</v>
      </c>
    </row>
    <row r="239" spans="1:11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>
        <f t="shared" si="18"/>
        <v>0</v>
      </c>
      <c r="G239">
        <f t="shared" si="19"/>
        <v>0</v>
      </c>
      <c r="H239">
        <f t="shared" si="20"/>
        <v>0</v>
      </c>
      <c r="I239">
        <f t="shared" si="21"/>
        <v>0</v>
      </c>
      <c r="J239">
        <f t="shared" si="22"/>
        <v>0</v>
      </c>
      <c r="K239" s="38" t="e">
        <f t="shared" si="23"/>
        <v>#DIV/0!</v>
      </c>
    </row>
    <row r="240" spans="1:11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>
        <f t="shared" si="18"/>
        <v>0</v>
      </c>
      <c r="G240">
        <f t="shared" si="19"/>
        <v>0</v>
      </c>
      <c r="H240">
        <f t="shared" si="20"/>
        <v>0</v>
      </c>
      <c r="I240">
        <f t="shared" si="21"/>
        <v>0</v>
      </c>
      <c r="J240">
        <f t="shared" si="22"/>
        <v>0</v>
      </c>
      <c r="K240" s="38" t="e">
        <f t="shared" si="23"/>
        <v>#DIV/0!</v>
      </c>
    </row>
    <row r="241" spans="1:11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>
        <f t="shared" si="18"/>
        <v>0</v>
      </c>
      <c r="G241">
        <f t="shared" si="19"/>
        <v>0</v>
      </c>
      <c r="H241">
        <f t="shared" si="20"/>
        <v>0</v>
      </c>
      <c r="I241">
        <f t="shared" si="21"/>
        <v>0</v>
      </c>
      <c r="J241">
        <f t="shared" si="22"/>
        <v>0</v>
      </c>
      <c r="K241" s="38" t="e">
        <f t="shared" si="23"/>
        <v>#DIV/0!</v>
      </c>
    </row>
    <row r="242" spans="1:11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>
        <f t="shared" si="18"/>
        <v>0</v>
      </c>
      <c r="G242">
        <f t="shared" si="19"/>
        <v>0</v>
      </c>
      <c r="H242">
        <f t="shared" si="20"/>
        <v>0</v>
      </c>
      <c r="I242">
        <f t="shared" si="21"/>
        <v>0</v>
      </c>
      <c r="J242">
        <f t="shared" si="22"/>
        <v>0</v>
      </c>
      <c r="K242" s="38" t="e">
        <f t="shared" si="23"/>
        <v>#DIV/0!</v>
      </c>
    </row>
    <row r="243" spans="1:11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>
        <f t="shared" si="18"/>
        <v>0</v>
      </c>
      <c r="G243">
        <f t="shared" si="19"/>
        <v>0</v>
      </c>
      <c r="H243">
        <f t="shared" si="20"/>
        <v>0</v>
      </c>
      <c r="I243">
        <f t="shared" si="21"/>
        <v>0</v>
      </c>
      <c r="J243">
        <f t="shared" si="22"/>
        <v>0</v>
      </c>
      <c r="K243" s="38" t="e">
        <f t="shared" si="23"/>
        <v>#DIV/0!</v>
      </c>
    </row>
    <row r="244" spans="1:11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>
        <f t="shared" si="18"/>
        <v>0</v>
      </c>
      <c r="G244">
        <f t="shared" si="19"/>
        <v>0</v>
      </c>
      <c r="H244">
        <f t="shared" si="20"/>
        <v>0</v>
      </c>
      <c r="I244">
        <f t="shared" si="21"/>
        <v>0</v>
      </c>
      <c r="J244">
        <f t="shared" si="22"/>
        <v>0</v>
      </c>
      <c r="K244" s="38" t="e">
        <f t="shared" si="23"/>
        <v>#DIV/0!</v>
      </c>
    </row>
    <row r="245" spans="1:11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>
        <f t="shared" si="18"/>
        <v>0</v>
      </c>
      <c r="G245">
        <f t="shared" si="19"/>
        <v>0</v>
      </c>
      <c r="H245">
        <f t="shared" si="20"/>
        <v>0</v>
      </c>
      <c r="I245">
        <f t="shared" si="21"/>
        <v>0</v>
      </c>
      <c r="J245">
        <f t="shared" si="22"/>
        <v>0</v>
      </c>
      <c r="K245" s="38" t="e">
        <f t="shared" si="23"/>
        <v>#DIV/0!</v>
      </c>
    </row>
    <row r="246" spans="1:11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>
        <f t="shared" si="18"/>
        <v>0</v>
      </c>
      <c r="G246">
        <f t="shared" si="19"/>
        <v>0</v>
      </c>
      <c r="H246">
        <f t="shared" si="20"/>
        <v>0</v>
      </c>
      <c r="I246">
        <f t="shared" si="21"/>
        <v>0</v>
      </c>
      <c r="J246">
        <f t="shared" si="22"/>
        <v>0</v>
      </c>
      <c r="K246" s="38" t="e">
        <f t="shared" si="23"/>
        <v>#DIV/0!</v>
      </c>
    </row>
    <row r="247" spans="1:11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>
        <f t="shared" si="18"/>
        <v>0</v>
      </c>
      <c r="G247">
        <f t="shared" si="19"/>
        <v>0</v>
      </c>
      <c r="H247">
        <f t="shared" si="20"/>
        <v>0</v>
      </c>
      <c r="I247">
        <f t="shared" si="21"/>
        <v>0</v>
      </c>
      <c r="J247">
        <f t="shared" si="22"/>
        <v>0</v>
      </c>
      <c r="K247" s="38" t="e">
        <f t="shared" si="23"/>
        <v>#DIV/0!</v>
      </c>
    </row>
    <row r="248" spans="1:11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>
        <f t="shared" si="18"/>
        <v>0</v>
      </c>
      <c r="G248">
        <f t="shared" si="19"/>
        <v>0</v>
      </c>
      <c r="H248">
        <f t="shared" si="20"/>
        <v>0</v>
      </c>
      <c r="I248">
        <f t="shared" si="21"/>
        <v>0</v>
      </c>
      <c r="J248">
        <f t="shared" si="22"/>
        <v>0</v>
      </c>
      <c r="K248" s="38" t="e">
        <f t="shared" si="23"/>
        <v>#DIV/0!</v>
      </c>
    </row>
    <row r="249" spans="1:11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>
        <f t="shared" si="18"/>
        <v>0</v>
      </c>
      <c r="G249">
        <f t="shared" si="19"/>
        <v>0</v>
      </c>
      <c r="H249">
        <f t="shared" si="20"/>
        <v>0</v>
      </c>
      <c r="I249">
        <f t="shared" si="21"/>
        <v>0</v>
      </c>
      <c r="J249">
        <f t="shared" si="22"/>
        <v>0</v>
      </c>
      <c r="K249" s="38" t="e">
        <f t="shared" si="23"/>
        <v>#DIV/0!</v>
      </c>
    </row>
    <row r="250" spans="1:11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>
        <f t="shared" si="18"/>
        <v>0</v>
      </c>
      <c r="G250">
        <f t="shared" si="19"/>
        <v>0</v>
      </c>
      <c r="H250">
        <f t="shared" si="20"/>
        <v>0</v>
      </c>
      <c r="I250">
        <f t="shared" si="21"/>
        <v>0</v>
      </c>
      <c r="J250">
        <f t="shared" si="22"/>
        <v>0</v>
      </c>
      <c r="K250" s="38" t="e">
        <f t="shared" si="23"/>
        <v>#DIV/0!</v>
      </c>
    </row>
    <row r="251" spans="1:11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>
        <f t="shared" si="18"/>
        <v>0</v>
      </c>
      <c r="G251">
        <f t="shared" si="19"/>
        <v>0</v>
      </c>
      <c r="H251">
        <f t="shared" si="20"/>
        <v>0</v>
      </c>
      <c r="I251">
        <f t="shared" si="21"/>
        <v>0</v>
      </c>
      <c r="J251">
        <f t="shared" si="22"/>
        <v>0</v>
      </c>
      <c r="K251" s="38" t="e">
        <f t="shared" si="2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51"/>
  <sheetViews>
    <sheetView workbookViewId="0">
      <selection activeCell="A2" sqref="A2:E251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31</v>
      </c>
      <c r="G1" s="2" t="s">
        <v>37</v>
      </c>
      <c r="H1" s="2" t="s">
        <v>35</v>
      </c>
      <c r="I1" s="2" t="s">
        <v>33</v>
      </c>
      <c r="J1" s="2" t="s">
        <v>32</v>
      </c>
      <c r="K1" s="2" t="s">
        <v>34</v>
      </c>
      <c r="L1" s="2" t="s">
        <v>36</v>
      </c>
      <c r="M1" s="2" t="s">
        <v>38</v>
      </c>
      <c r="N1" s="19" t="s">
        <v>40</v>
      </c>
      <c r="O1" s="19" t="s">
        <v>41</v>
      </c>
      <c r="P1" s="19" t="s">
        <v>39</v>
      </c>
      <c r="Q1" s="19" t="s">
        <v>44</v>
      </c>
      <c r="R1" s="19" t="s">
        <v>45</v>
      </c>
      <c r="S1" s="19" t="s">
        <v>46</v>
      </c>
      <c r="T1" s="19" t="s">
        <v>47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23</v>
      </c>
      <c r="H1" s="2" t="s">
        <v>24</v>
      </c>
      <c r="I1" s="2" t="s">
        <v>25</v>
      </c>
      <c r="J1" s="2" t="s">
        <v>27</v>
      </c>
      <c r="K1" s="2" t="s">
        <v>26</v>
      </c>
      <c r="L1" s="2" t="s">
        <v>28</v>
      </c>
      <c r="M1" s="2" t="s">
        <v>29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4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4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4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4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4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4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4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4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4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4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4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4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4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4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4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4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4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4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4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4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4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4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4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4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4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4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4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4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4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4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4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4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4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4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4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4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4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4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4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4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4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4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4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4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4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4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4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4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4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4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4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4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4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4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4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4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4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4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4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4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4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4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4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4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4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4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4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4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4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4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4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4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4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4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4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4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4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4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4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4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4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4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4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4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4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4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4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4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4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4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4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4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4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4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4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4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4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4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4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4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4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4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4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4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4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4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4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4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4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4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4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4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4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4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4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4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4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4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4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4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4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4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4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4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4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4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4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4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4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4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4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4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4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4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4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4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4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4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4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4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4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4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4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4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4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4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4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4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4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4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4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4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4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4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4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4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4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4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4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4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4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4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4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4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4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4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4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4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4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4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4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4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4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4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4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4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4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4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4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4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4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4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4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4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4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4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4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4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4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4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4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4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4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4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4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4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4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4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4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4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4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4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4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4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4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4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4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4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4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4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4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4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4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4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4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4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4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4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4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4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4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4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4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4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4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4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4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4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4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4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4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4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4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4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4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4">
        <f t="shared" si="27"/>
        <v>100</v>
      </c>
    </row>
    <row r="252" spans="1:13" x14ac:dyDescent="0.25">
      <c r="A25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MACD</vt:lpstr>
      <vt:lpstr>BB</vt:lpstr>
      <vt:lpstr>SRL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2021-03-21T02:05:11Z</dcterms:modified>
</cp:coreProperties>
</file>